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0575CBC8-50F7-4C65-A83A-E751E85CF36D}" xr6:coauthVersionLast="47" xr6:coauthVersionMax="47" xr10:uidLastSave="{00000000-0000-0000-0000-000000000000}"/>
  <bookViews>
    <workbookView xWindow="-110" yWindow="-110" windowWidth="19420" windowHeight="10420"/>
  </bookViews>
  <sheets>
    <sheet name="RESULTSout_1987-2020_UK" sheetId="1" r:id="rId1"/>
  </sheets>
  <calcPr calcId="0"/>
</workbook>
</file>

<file path=xl/calcChain.xml><?xml version="1.0" encoding="utf-8"?>
<calcChain xmlns="http://schemas.openxmlformats.org/spreadsheetml/2006/main">
  <c r="B5" i="1" l="1"/>
  <c r="B4" i="1"/>
  <c r="B3" i="1"/>
  <c r="B1" i="1"/>
  <c r="B2" i="1"/>
  <c r="P3" i="1"/>
  <c r="Q3" i="1"/>
  <c r="R3" i="1"/>
  <c r="S3" i="1"/>
  <c r="T3" i="1"/>
  <c r="C1" i="1"/>
  <c r="Z3" i="1"/>
  <c r="AA3" i="1"/>
  <c r="Y3" i="1"/>
  <c r="X3" i="1"/>
  <c r="W3" i="1"/>
  <c r="O3" i="1"/>
  <c r="M3" i="1"/>
  <c r="K3" i="1"/>
  <c r="J3" i="1"/>
  <c r="G3" i="1"/>
  <c r="F3" i="1"/>
  <c r="D3" i="1"/>
  <c r="Z2" i="1"/>
  <c r="AA2" i="1"/>
  <c r="Z4" i="1"/>
  <c r="AA4" i="1"/>
  <c r="Y4" i="1"/>
  <c r="Y2" i="1"/>
  <c r="X4" i="1"/>
  <c r="X2" i="1"/>
  <c r="W4" i="1"/>
  <c r="W2" i="1"/>
  <c r="P2" i="1"/>
  <c r="Q2" i="1"/>
  <c r="R2" i="1"/>
  <c r="S2" i="1"/>
  <c r="T2" i="1"/>
  <c r="P4" i="1"/>
  <c r="Q4" i="1"/>
  <c r="R4" i="1"/>
  <c r="S4" i="1"/>
  <c r="T4" i="1"/>
  <c r="O4" i="1"/>
  <c r="O2" i="1"/>
  <c r="M4" i="1"/>
  <c r="M2" i="1"/>
  <c r="K2" i="1"/>
  <c r="K4" i="1"/>
  <c r="J4" i="1"/>
  <c r="J2" i="1"/>
  <c r="G4" i="1"/>
  <c r="G2" i="1"/>
  <c r="F4" i="1"/>
  <c r="F2" i="1"/>
  <c r="D4" i="1"/>
  <c r="D2" i="1"/>
</calcChain>
</file>

<file path=xl/sharedStrings.xml><?xml version="1.0" encoding="utf-8"?>
<sst xmlns="http://schemas.openxmlformats.org/spreadsheetml/2006/main" count="3766" uniqueCount="840">
  <si>
    <t>WMOstn</t>
  </si>
  <si>
    <t>HVAC</t>
  </si>
  <si>
    <t>[</t>
  </si>
  <si>
    <t>avHDD</t>
  </si>
  <si>
    <t>avCDD</t>
  </si>
  <si>
    <t>]</t>
  </si>
  <si>
    <t>min</t>
  </si>
  <si>
    <t>max</t>
  </si>
  <si>
    <t>WsD</t>
  </si>
  <si>
    <t>YsD</t>
  </si>
  <si>
    <t>dys</t>
  </si>
  <si>
    <t>Icy</t>
  </si>
  <si>
    <t>Pas</t>
  </si>
  <si>
    <t>Vtn</t>
  </si>
  <si>
    <t>EvC</t>
  </si>
  <si>
    <t>latitude</t>
  </si>
  <si>
    <t>longitude</t>
  </si>
  <si>
    <t>elev</t>
  </si>
  <si>
    <t>stop</t>
  </si>
  <si>
    <t>https://bioclimatic.github.io/predilection/psych/030010-99999_fig2.png</t>
  </si>
  <si>
    <t>Gs__</t>
  </si>
  <si>
    <t>NaN</t>
  </si>
  <si>
    <t>MUCKLE FLUGGA</t>
  </si>
  <si>
    <t>https://bioclimatic.github.io/predilection/psych/030020-99999_fig2.png</t>
  </si>
  <si>
    <t>BALTASOUND NO.2</t>
  </si>
  <si>
    <t>https://bioclimatic.github.io/predilection/psych/030030-99999_fig2.png</t>
  </si>
  <si>
    <t>SUMBURGH</t>
  </si>
  <si>
    <t>https://bioclimatic.github.io/predilection/psych/030040-99999_fig2.png</t>
  </si>
  <si>
    <t>COLLAFIRTH HILL</t>
  </si>
  <si>
    <t>https://bioclimatic.github.io/predilection/psych/030050-99999_fig2.png</t>
  </si>
  <si>
    <t>LERWICK</t>
  </si>
  <si>
    <t>https://bioclimatic.github.io/predilection/psych/030060-99999_fig2.png</t>
  </si>
  <si>
    <t>SELLA NESS</t>
  </si>
  <si>
    <t>https://bioclimatic.github.io/predilection/psych/030064-99999_fig2.png</t>
  </si>
  <si>
    <t>SCATSTA</t>
  </si>
  <si>
    <t>https://bioclimatic.github.io/predilection/psych/030065-99999_fig2.png</t>
  </si>
  <si>
    <t>UNST ISLAND</t>
  </si>
  <si>
    <t>https://bioclimatic.github.io/predilection/psych/030070-99999_fig2.png</t>
  </si>
  <si>
    <t>MUCKLE HOLM</t>
  </si>
  <si>
    <t>https://bioclimatic.github.io/predilection/psych/030080-99999_fig2.png</t>
  </si>
  <si>
    <t>FAIR ISLE</t>
  </si>
  <si>
    <t>https://bioclimatic.github.io/predilection/psych/030100-99999_fig2.png</t>
  </si>
  <si>
    <t>SULE SKERRY</t>
  </si>
  <si>
    <t>https://bioclimatic.github.io/predilection/psych/030110-99999_fig2.png</t>
  </si>
  <si>
    <t>NORTH RONA ISLAND</t>
  </si>
  <si>
    <t>https://bioclimatic.github.io/predilection/psych/030130-99999_fig2.png</t>
  </si>
  <si>
    <t>FOULA</t>
  </si>
  <si>
    <t>https://bioclimatic.github.io/predilection/psych/030140-99999_fig2.png</t>
  </si>
  <si>
    <t>FOULA NO2</t>
  </si>
  <si>
    <t>https://bioclimatic.github.io/predilection/psych/030170-99999_fig2.png</t>
  </si>
  <si>
    <t>KIRKWALL</t>
  </si>
  <si>
    <t>https://bioclimatic.github.io/predilection/psych/030210-99999_fig2.png</t>
  </si>
  <si>
    <t>LOCHBOISDALE</t>
  </si>
  <si>
    <t>https://bioclimatic.github.io/predilection/psych/030220-99999_fig2.png</t>
  </si>
  <si>
    <t>BENBECULA</t>
  </si>
  <si>
    <t>https://bioclimatic.github.io/predilection/psych/030230-99999_fig2.png</t>
  </si>
  <si>
    <t>SOUTH UIST RANGE</t>
  </si>
  <si>
    <t>https://bioclimatic.github.io/predilection/psych/030240-99999_fig2.png</t>
  </si>
  <si>
    <t>HYSKEIR (LGT-H)</t>
  </si>
  <si>
    <t>https://bioclimatic.github.io/predilection/psych/030250-99999_fig2.png</t>
  </si>
  <si>
    <t>BUTT OF LEWIS (LH)</t>
  </si>
  <si>
    <t>https://bioclimatic.github.io/predilection/psych/030260-99999_fig2.png</t>
  </si>
  <si>
    <t>STORNOWAY</t>
  </si>
  <si>
    <t>https://bioclimatic.github.io/predilection/psych/030270-99999_fig2.png</t>
  </si>
  <si>
    <t>WATERSTEIN</t>
  </si>
  <si>
    <t>https://bioclimatic.github.io/predilection/psych/030280-99999_fig2.png</t>
  </si>
  <si>
    <t>NEIST POINT (LGT-H)</t>
  </si>
  <si>
    <t>https://bioclimatic.github.io/predilection/psych/030310-99999_fig2.png</t>
  </si>
  <si>
    <t>LOCH GLASCARNOCH</t>
  </si>
  <si>
    <t>https://bioclimatic.github.io/predilection/psych/030330-99999_fig2.png</t>
  </si>
  <si>
    <t>DIABAIG</t>
  </si>
  <si>
    <t>https://bioclimatic.github.io/predilection/psych/030340-99999_fig2.png</t>
  </si>
  <si>
    <t>AULTBEA NO2</t>
  </si>
  <si>
    <t>https://bioclimatic.github.io/predilection/psych/030350-99999_fig2.png</t>
  </si>
  <si>
    <t>BARRA ISLAND</t>
  </si>
  <si>
    <t>https://bioclimatic.github.io/predilection/psych/030370-99999_fig2.png</t>
  </si>
  <si>
    <t>SKYE/LUSA</t>
  </si>
  <si>
    <t>https://bioclimatic.github.io/predilection/psych/030380-99999_fig2.png</t>
  </si>
  <si>
    <t>FORT WILLIAM</t>
  </si>
  <si>
    <t>https://bioclimatic.github.io/predilection/psych/030390-99999_fig2.png</t>
  </si>
  <si>
    <t>BEALACH NA BA NO2</t>
  </si>
  <si>
    <t>https://bioclimatic.github.io/predilection/psych/030400-99999_fig2.png</t>
  </si>
  <si>
    <t>KILMORY</t>
  </si>
  <si>
    <t>https://bioclimatic.github.io/predilection/psych/030410-99999_fig2.png</t>
  </si>
  <si>
    <t>AONACH MOR</t>
  </si>
  <si>
    <t>https://bioclimatic.github.io/predilection/psych/030440-99999_fig2.png</t>
  </si>
  <si>
    <t>ALTNAHARRA NO2</t>
  </si>
  <si>
    <t>https://bioclimatic.github.io/predilection/psych/030460-99999_fig2.png</t>
  </si>
  <si>
    <t>LOCHLUICHART</t>
  </si>
  <si>
    <t>https://bioclimatic.github.io/predilection/psych/030470-99999_fig2.png</t>
  </si>
  <si>
    <t>TULLOCH BRIDGE</t>
  </si>
  <si>
    <t>https://bioclimatic.github.io/predilection/psych/030490-99999_fig2.png</t>
  </si>
  <si>
    <t>CAPE WRATH (LGT-H)</t>
  </si>
  <si>
    <t>https://bioclimatic.github.io/predilection/psych/030500-99999_fig2.png</t>
  </si>
  <si>
    <t>FORT AUGUSTUS</t>
  </si>
  <si>
    <t>https://bioclimatic.github.io/predilection/psych/030550-99999_fig2.png</t>
  </si>
  <si>
    <t>RACKWICK</t>
  </si>
  <si>
    <t>https://bioclimatic.github.io/predilection/psych/030570-99999_fig2.png</t>
  </si>
  <si>
    <t>FOYERS</t>
  </si>
  <si>
    <t>https://bioclimatic.github.io/predilection/psych/030580-99999_fig2.png</t>
  </si>
  <si>
    <t>INVERGORDON HARBOUR</t>
  </si>
  <si>
    <t>https://bioclimatic.github.io/predilection/psych/030590-99999_fig2.png</t>
  </si>
  <si>
    <t>INVERNESS</t>
  </si>
  <si>
    <t>https://bioclimatic.github.io/predilection/psych/030600-99999_fig2.png</t>
  </si>
  <si>
    <t>TUMMEL BRIDGE</t>
  </si>
  <si>
    <t>https://bioclimatic.github.io/predilection/psych/030620-99999_fig2.png</t>
  </si>
  <si>
    <t>TAIN RANGE (SAWS)</t>
  </si>
  <si>
    <t>https://bioclimatic.github.io/predilection/psych/030630-99999_fig2.png</t>
  </si>
  <si>
    <t>AVIEMORE</t>
  </si>
  <si>
    <t>https://bioclimatic.github.io/predilection/psych/030650-99999_fig2.png</t>
  </si>
  <si>
    <t>CAIRNGORM SUMMIT</t>
  </si>
  <si>
    <t>https://bioclimatic.github.io/predilection/psych/030660-99999_fig2.png</t>
  </si>
  <si>
    <t>KINLOSS</t>
  </si>
  <si>
    <t>https://bioclimatic.github.io/predilection/psych/030680-99999_fig2.png</t>
  </si>
  <si>
    <t>LOSSIEMOUTH</t>
  </si>
  <si>
    <t>https://bioclimatic.github.io/predilection/psych/030700-99999_fig2.png</t>
  </si>
  <si>
    <t>GLENLIVET</t>
  </si>
  <si>
    <t>https://bioclimatic.github.io/predilection/psych/030710-99999_fig2.png</t>
  </si>
  <si>
    <t>GRANTOWN-ON-SPEY</t>
  </si>
  <si>
    <t>https://bioclimatic.github.io/predilection/psych/030720-99999_fig2.png</t>
  </si>
  <si>
    <t>CAIRNWELL</t>
  </si>
  <si>
    <t>https://bioclimatic.github.io/predilection/psych/030750-99999_fig2.png</t>
  </si>
  <si>
    <t>WICK</t>
  </si>
  <si>
    <t>https://bioclimatic.github.io/predilection/psych/030770-99999_fig2.png</t>
  </si>
  <si>
    <t>LYBSTER</t>
  </si>
  <si>
    <t>https://bioclimatic.github.io/predilection/psych/030800-99999_fig2.png</t>
  </si>
  <si>
    <t>ABOYNE NO2</t>
  </si>
  <si>
    <t>https://bioclimatic.github.io/predilection/psych/030880-99999_fig2.png</t>
  </si>
  <si>
    <t>INVERBERVIE NO.2</t>
  </si>
  <si>
    <t>https://bioclimatic.github.io/predilection/psych/030910-99999_fig2.png</t>
  </si>
  <si>
    <t>DYCE</t>
  </si>
  <si>
    <t>https://bioclimatic.github.io/predilection/psych/030920-99999_fig2.png</t>
  </si>
  <si>
    <t>PETERHEAD HARBOUR</t>
  </si>
  <si>
    <t>https://bioclimatic.github.io/predilection/psych/030930-99999_fig2.png</t>
  </si>
  <si>
    <t>FRASERBURGH (LGT-H)</t>
  </si>
  <si>
    <t>https://bioclimatic.github.io/predilection/psych/030940-99999_fig2.png</t>
  </si>
  <si>
    <t>ROSEHEARTY</t>
  </si>
  <si>
    <t>https://bioclimatic.github.io/predilection/psych/031000-99999_fig2.png</t>
  </si>
  <si>
    <t>TIREE</t>
  </si>
  <si>
    <t>https://bioclimatic.github.io/predilection/psych/031020-99999_fig2.png</t>
  </si>
  <si>
    <t>ORSAY (LGT-H)</t>
  </si>
  <si>
    <t>https://bioclimatic.github.io/predilection/psych/031050-99999_fig2.png</t>
  </si>
  <si>
    <t>ISLAY: PORT ELLEN</t>
  </si>
  <si>
    <t>https://bioclimatic.github.io/predilection/psych/031110-99999_fig2.png</t>
  </si>
  <si>
    <t>MACHRIHANISH</t>
  </si>
  <si>
    <t>https://bioclimatic.github.io/predilection/psych/031140-99999_fig2.png</t>
  </si>
  <si>
    <t>OBAN</t>
  </si>
  <si>
    <t>https://bioclimatic.github.io/predilection/psych/031160-99999_fig2.png</t>
  </si>
  <si>
    <t>DALMALLY  STRONMILCHAN</t>
  </si>
  <si>
    <t>https://bioclimatic.github.io/predilection/psych/031180-99999_fig2.png</t>
  </si>
  <si>
    <t>CORSEWALL PT. (LH)</t>
  </si>
  <si>
    <t>https://bioclimatic.github.io/predilection/psych/031200-99999_fig2.png</t>
  </si>
  <si>
    <t>LOCHRANZA NO3</t>
  </si>
  <si>
    <t>https://bioclimatic.github.io/predilection/psych/031310-99999_fig2.png</t>
  </si>
  <si>
    <t>MULL OF GALLOWAY LH</t>
  </si>
  <si>
    <t>https://bioclimatic.github.io/predilection/psych/031320-99999_fig2.png</t>
  </si>
  <si>
    <t>WEST FREUGH (AUT)</t>
  </si>
  <si>
    <t>https://bioclimatic.github.io/predilection/psych/031340-99999_fig2.png</t>
  </si>
  <si>
    <t>GLASGOW BISHOPTON</t>
  </si>
  <si>
    <t>https://bioclimatic.github.io/predilection/psych/031350-99999_fig2.png</t>
  </si>
  <si>
    <t>PRESTWICK</t>
  </si>
  <si>
    <t>https://bioclimatic.github.io/predilection/psych/031360-99999_fig2.png</t>
  </si>
  <si>
    <t>PRESTWICK RNAS</t>
  </si>
  <si>
    <t>https://bioclimatic.github.io/predilection/psych/031370-99999_fig2.png</t>
  </si>
  <si>
    <t>WHITHORN</t>
  </si>
  <si>
    <t>https://bioclimatic.github.io/predilection/psych/031380-99999_fig2.png</t>
  </si>
  <si>
    <t>GREENOCK MRCC</t>
  </si>
  <si>
    <t>https://bioclimatic.github.io/predilection/psych/031390-99999_fig2.png</t>
  </si>
  <si>
    <t>SAUGHALL</t>
  </si>
  <si>
    <t>https://bioclimatic.github.io/predilection/psych/031394-99999_fig2.png</t>
  </si>
  <si>
    <t>CAMPBELTOWN</t>
  </si>
  <si>
    <t>https://bioclimatic.github.io/predilection/psych/031400-99999_fig2.png</t>
  </si>
  <si>
    <t>GLASGOW</t>
  </si>
  <si>
    <t>https://bioclimatic.github.io/predilection/psych/031401-99999_fig2.png</t>
  </si>
  <si>
    <t>Hp__</t>
  </si>
  <si>
    <t>MAGNUS OIL PLATFORM</t>
  </si>
  <si>
    <t>https://bioclimatic.github.io/predilection/psych/031402-99999_fig2.png</t>
  </si>
  <si>
    <t>BRUCE OIL PLATFORM</t>
  </si>
  <si>
    <t>https://bioclimatic.github.io/predilection/psych/031403-99999_fig2.png</t>
  </si>
  <si>
    <t>HARDING OIL PLATFORM</t>
  </si>
  <si>
    <t>https://bioclimatic.github.io/predilection/psych/031404-99999_fig2.png</t>
  </si>
  <si>
    <t>MILLER OIL PLATFORM</t>
  </si>
  <si>
    <t>https://bioclimatic.github.io/predilection/psych/031405-99999_fig2.png</t>
  </si>
  <si>
    <t>ANDREW OIL PLATFORM</t>
  </si>
  <si>
    <t>https://bioclimatic.github.io/predilection/psych/031406-99999_fig2.png</t>
  </si>
  <si>
    <t>MUNGO OIL PLATFORM</t>
  </si>
  <si>
    <t>https://bioclimatic.github.io/predilection/psych/031407-99999_fig2.png</t>
  </si>
  <si>
    <t>MARNOCK OIL PLATFORM</t>
  </si>
  <si>
    <t>https://bioclimatic.github.io/predilection/psych/031408-99999_fig2.png</t>
  </si>
  <si>
    <t>RAVENSPURN N OIL PLATFORM</t>
  </si>
  <si>
    <t>https://bioclimatic.github.io/predilection/psych/031409-99999_fig2.png</t>
  </si>
  <si>
    <t>WEST SOLE OIL PLATFORM</t>
  </si>
  <si>
    <t>https://bioclimatic.github.io/predilection/psych/031412-99999_fig2.png</t>
  </si>
  <si>
    <t>CLAIR OIL PLATFORM</t>
  </si>
  <si>
    <t>https://bioclimatic.github.io/predilection/psych/031413-99999_fig2.png</t>
  </si>
  <si>
    <t>CLEETON OIL PLATFORM</t>
  </si>
  <si>
    <t>https://bioclimatic.github.io/predilection/psych/031430-99999_fig2.png</t>
  </si>
  <si>
    <t>KILLIN</t>
  </si>
  <si>
    <t>https://bioclimatic.github.io/predilection/psych/031440-99999_fig2.png</t>
  </si>
  <si>
    <t>STRATHALLEN AIRFIELD</t>
  </si>
  <si>
    <t>https://bioclimatic.github.io/predilection/psych/031480-99999_fig2.png</t>
  </si>
  <si>
    <t>GLEN OGLE</t>
  </si>
  <si>
    <t>https://bioclimatic.github.io/predilection/psych/031520-99999_fig2.png</t>
  </si>
  <si>
    <t>SALSBURGH</t>
  </si>
  <si>
    <t>https://bioclimatic.github.io/predilection/psych/031530-99999_fig2.png</t>
  </si>
  <si>
    <t>DUNDRENNAN</t>
  </si>
  <si>
    <t>https://bioclimatic.github.io/predilection/psych/031540-99999_fig2.png</t>
  </si>
  <si>
    <t>DUMFRIES/DRUNGANS</t>
  </si>
  <si>
    <t>https://bioclimatic.github.io/predilection/psych/031550-99999_fig2.png</t>
  </si>
  <si>
    <t>DRUMALBIN</t>
  </si>
  <si>
    <t>https://bioclimatic.github.io/predilection/psych/031580-99999_fig2.png</t>
  </si>
  <si>
    <t>CHARTERHALL</t>
  </si>
  <si>
    <t>https://bioclimatic.github.io/predilection/psych/031600-99999_fig2.png</t>
  </si>
  <si>
    <t>EDINBURGH</t>
  </si>
  <si>
    <t>https://bioclimatic.github.io/predilection/psych/031620-99999_fig2.png</t>
  </si>
  <si>
    <t>ESKDALEMUIR</t>
  </si>
  <si>
    <t>https://bioclimatic.github.io/predilection/psych/031634-99999_fig2.png</t>
  </si>
  <si>
    <t>DUNDEE</t>
  </si>
  <si>
    <t>https://bioclimatic.github.io/predilection/psych/031640-99999_fig2.png</t>
  </si>
  <si>
    <t>BIGGAR</t>
  </si>
  <si>
    <t>https://bioclimatic.github.io/predilection/psych/031650-99999_fig2.png</t>
  </si>
  <si>
    <t>SPADEADAM</t>
  </si>
  <si>
    <t>https://bioclimatic.github.io/predilection/psych/031660-99999_fig2.png</t>
  </si>
  <si>
    <t>EDINBURGH GOGARBANK</t>
  </si>
  <si>
    <t>https://bioclimatic.github.io/predilection/psych/031670-99999_fig2.png</t>
  </si>
  <si>
    <t>BASS ROCK (LGT-H)</t>
  </si>
  <si>
    <t>https://bioclimatic.github.io/predilection/psych/031710-99999_fig2.png</t>
  </si>
  <si>
    <t>LEUCHARS</t>
  </si>
  <si>
    <t>https://bioclimatic.github.io/predilection/psych/031740-99999_fig2.png</t>
  </si>
  <si>
    <t>FIFE NESS</t>
  </si>
  <si>
    <t>https://bioclimatic.github.io/predilection/psych/031760-99999_fig2.png</t>
  </si>
  <si>
    <t>CARTERHOUSE</t>
  </si>
  <si>
    <t>https://bioclimatic.github.io/predilection/psych/031850-99999_fig2.png</t>
  </si>
  <si>
    <t>ST. ABB'S HEAD (LH)</t>
  </si>
  <si>
    <t>https://bioclimatic.github.io/predilection/psych/032090-99999_fig2.png</t>
  </si>
  <si>
    <t>DRUMBURGH</t>
  </si>
  <si>
    <t>https://bioclimatic.github.io/predilection/psych/032100-99999_fig2.png</t>
  </si>
  <si>
    <t>ST BEES HEAD NO.2</t>
  </si>
  <si>
    <t>https://bioclimatic.github.io/predilection/psych/032120-99999_fig2.png</t>
  </si>
  <si>
    <t>KESWICK</t>
  </si>
  <si>
    <t>https://bioclimatic.github.io/predilection/psych/032130-99999_fig2.png</t>
  </si>
  <si>
    <t>ESKMEALS</t>
  </si>
  <si>
    <t>https://bioclimatic.github.io/predilection/psych/032140-99999_fig2.png</t>
  </si>
  <si>
    <t>WALNEY ISLAND</t>
  </si>
  <si>
    <t>https://bioclimatic.github.io/predilection/psych/032150-99999_fig2.png</t>
  </si>
  <si>
    <t>ASPATRIA</t>
  </si>
  <si>
    <t>https://bioclimatic.github.io/predilection/psych/032200-99999_fig2.png</t>
  </si>
  <si>
    <t>CARLISLE</t>
  </si>
  <si>
    <t>https://bioclimatic.github.io/predilection/psych/032220-99999_fig2.png</t>
  </si>
  <si>
    <t>https://bioclimatic.github.io/predilection/psych/032240-99999_fig2.png</t>
  </si>
  <si>
    <t>SPADEADAM NO2</t>
  </si>
  <si>
    <t>https://bioclimatic.github.io/predilection/psych/032250-99999_fig2.png</t>
  </si>
  <si>
    <t>SHAP</t>
  </si>
  <si>
    <t>https://bioclimatic.github.io/predilection/psych/032260-99999_fig2.png</t>
  </si>
  <si>
    <t>WARCOP RANGE</t>
  </si>
  <si>
    <t>https://bioclimatic.github.io/predilection/psych/032270-99999_fig2.png</t>
  </si>
  <si>
    <t>GREAT DUN FELL NO2</t>
  </si>
  <si>
    <t>https://bioclimatic.github.io/predilection/psych/032300-99999_fig2.png</t>
  </si>
  <si>
    <t>REDESDALE CAMP</t>
  </si>
  <si>
    <t>https://bioclimatic.github.io/predilection/psych/032350-99999_fig2.png</t>
  </si>
  <si>
    <t>BOLTSHOPE PARK</t>
  </si>
  <si>
    <t>https://bioclimatic.github.io/predilection/psych/032380-99999_fig2.png</t>
  </si>
  <si>
    <t>ALBEMARLE</t>
  </si>
  <si>
    <t>https://bioclimatic.github.io/predilection/psych/032400-99999_fig2.png</t>
  </si>
  <si>
    <t>BOULMER</t>
  </si>
  <si>
    <t>https://bioclimatic.github.io/predilection/psych/032431-99999_fig2.png</t>
  </si>
  <si>
    <t>____</t>
  </si>
  <si>
    <t>NEWCASTLE/WOOLSING.</t>
  </si>
  <si>
    <t>https://bioclimatic.github.io/predilection/psych/032433-99999_fig2.png</t>
  </si>
  <si>
    <t>NEWCASTLE</t>
  </si>
  <si>
    <t>https://bioclimatic.github.io/predilection/psych/032450-99999_fig2.png</t>
  </si>
  <si>
    <t>NEWCASTLE WX CENTRE</t>
  </si>
  <si>
    <t>https://bioclimatic.github.io/predilection/psych/032460-99999_fig2.png</t>
  </si>
  <si>
    <t>NEWCASTLE WEATHER CENTRE</t>
  </si>
  <si>
    <t>https://bioclimatic.github.io/predilection/psych/032570-99999_fig2.png</t>
  </si>
  <si>
    <t>LEEMING</t>
  </si>
  <si>
    <t>https://bioclimatic.github.io/predilection/psych/032610-99999_fig2.png</t>
  </si>
  <si>
    <t>DISHFORTH</t>
  </si>
  <si>
    <t>https://bioclimatic.github.io/predilection/psych/032620-99999_fig2.png</t>
  </si>
  <si>
    <t>TYNEMOUTH</t>
  </si>
  <si>
    <t>https://bioclimatic.github.io/predilection/psych/032635-99999_fig2.png</t>
  </si>
  <si>
    <t>DURHAM TEES VALLEY AIRPORT</t>
  </si>
  <si>
    <t>https://bioclimatic.github.io/predilection/psych/032643-99999_fig2.png</t>
  </si>
  <si>
    <t>TOPCLIFFE</t>
  </si>
  <si>
    <t>https://bioclimatic.github.io/predilection/psych/032650-99999_fig2.png</t>
  </si>
  <si>
    <t>https://bioclimatic.github.io/predilection/psych/032660-99999_fig2.png</t>
  </si>
  <si>
    <t>LINTON ON OUSE</t>
  </si>
  <si>
    <t>https://bioclimatic.github.io/predilection/psych/032750-99999_fig2.png</t>
  </si>
  <si>
    <t>LOFTUS</t>
  </si>
  <si>
    <t>https://bioclimatic.github.io/predilection/psych/032810-99999_fig2.png</t>
  </si>
  <si>
    <t>FYLINGDALES</t>
  </si>
  <si>
    <t>https://bioclimatic.github.io/predilection/psych/032920-99999_fig2.png</t>
  </si>
  <si>
    <t>BRIDLINGTON MRSC</t>
  </si>
  <si>
    <t>https://bioclimatic.github.io/predilection/psych/033010-99999_fig2.png</t>
  </si>
  <si>
    <t>MONA</t>
  </si>
  <si>
    <t>https://bioclimatic.github.io/predilection/psych/033020-99999_fig2.png</t>
  </si>
  <si>
    <t>VALLEY</t>
  </si>
  <si>
    <t>https://bioclimatic.github.io/predilection/psych/033030-99999_fig2.png</t>
  </si>
  <si>
    <t>AMLWCH</t>
  </si>
  <si>
    <t>https://bioclimatic.github.io/predilection/psych/033050-99999_fig2.png</t>
  </si>
  <si>
    <t>CAPEL CURIG NO3</t>
  </si>
  <si>
    <t>https://bioclimatic.github.io/predilection/psych/033130-99999_fig2.png</t>
  </si>
  <si>
    <t>RHYL NO2</t>
  </si>
  <si>
    <t>https://bioclimatic.github.io/predilection/psych/033140-99999_fig2.png</t>
  </si>
  <si>
    <t>MOEL-Y-CRIO</t>
  </si>
  <si>
    <t>https://bioclimatic.github.io/predilection/psych/033160-99999_fig2.png</t>
  </si>
  <si>
    <t>CROSBY</t>
  </si>
  <si>
    <t>https://bioclimatic.github.io/predilection/psych/033180-99999_fig2.png</t>
  </si>
  <si>
    <t>BLACKPOOL</t>
  </si>
  <si>
    <t>https://bioclimatic.github.io/predilection/psych/033210-99999_fig2.png</t>
  </si>
  <si>
    <t>HAWARDEN</t>
  </si>
  <si>
    <t>https://bioclimatic.github.io/predilection/psych/033220-99999_fig2.png</t>
  </si>
  <si>
    <t>AUGHTON</t>
  </si>
  <si>
    <t>https://bioclimatic.github.io/predilection/psych/033230-99999_fig2.png</t>
  </si>
  <si>
    <t>LIVERPOOL AIRPORT</t>
  </si>
  <si>
    <t>https://bioclimatic.github.io/predilection/psych/033233-99999_fig2.png</t>
  </si>
  <si>
    <t>LIVERPOOL</t>
  </si>
  <si>
    <t>https://bioclimatic.github.io/predilection/psych/033300-99999_fig2.png</t>
  </si>
  <si>
    <t>LEEK THORNCLIFFE</t>
  </si>
  <si>
    <t>https://bioclimatic.github.io/predilection/psych/033340-99999_fig2.png</t>
  </si>
  <si>
    <t>MANCHESTER</t>
  </si>
  <si>
    <t>https://bioclimatic.github.io/predilection/psych/033380-99999_fig2.png</t>
  </si>
  <si>
    <t>CELLARHEAD</t>
  </si>
  <si>
    <t>https://bioclimatic.github.io/predilection/psych/033400-99999_fig2.png</t>
  </si>
  <si>
    <t>HOLME MOSS (AUT)</t>
  </si>
  <si>
    <t>https://bioclimatic.github.io/predilection/psych/033420-99999_fig2.png</t>
  </si>
  <si>
    <t>HOLME MOSS</t>
  </si>
  <si>
    <t>https://bioclimatic.github.io/predilection/psych/033440-99999_fig2.png</t>
  </si>
  <si>
    <t>BINGLEY NO.2</t>
  </si>
  <si>
    <t>https://bioclimatic.github.io/predilection/psych/033450-99999_fig2.png</t>
  </si>
  <si>
    <t>EMLEY MOOR</t>
  </si>
  <si>
    <t>https://bioclimatic.github.io/predilection/psych/033460-99999_fig2.png</t>
  </si>
  <si>
    <t>EMLEY MOOR NO 2</t>
  </si>
  <si>
    <t>https://bioclimatic.github.io/predilection/psych/033463-99999_fig2.png</t>
  </si>
  <si>
    <t>LEEDS BRADFORD</t>
  </si>
  <si>
    <t>https://bioclimatic.github.io/predilection/psych/033464-99999_fig2.png</t>
  </si>
  <si>
    <t>PENZANCE HELIPORT</t>
  </si>
  <si>
    <t>https://bioclimatic.github.io/predilection/psych/033465-99999_fig2.png</t>
  </si>
  <si>
    <t>NEWQUAY CORNWALL</t>
  </si>
  <si>
    <t>https://bioclimatic.github.io/predilection/psych/033470-99999_fig2.png</t>
  </si>
  <si>
    <t>LEEDS WEATHER CTR</t>
  </si>
  <si>
    <t>https://bioclimatic.github.io/predilection/psych/033475-99999_fig2.png</t>
  </si>
  <si>
    <t>SHEFFIELD CITY</t>
  </si>
  <si>
    <t>https://bioclimatic.github.io/predilection/psych/033480-99999_fig2.png</t>
  </si>
  <si>
    <t>WOODFORD</t>
  </si>
  <si>
    <t>https://bioclimatic.github.io/predilection/psych/033510-99999_fig2.png</t>
  </si>
  <si>
    <t>ROSTHERNE NO 2</t>
  </si>
  <si>
    <t>https://bioclimatic.github.io/predilection/psych/033540-99999_fig2.png</t>
  </si>
  <si>
    <t>NOTTINGHAM/WATNALL</t>
  </si>
  <si>
    <t>https://bioclimatic.github.io/predilection/psych/033550-99999_fig2.png</t>
  </si>
  <si>
    <t>CHURCH FENTON</t>
  </si>
  <si>
    <t>https://bioclimatic.github.io/predilection/psych/033600-99999_fig2.png</t>
  </si>
  <si>
    <t>FINNINGLEY(RAF)</t>
  </si>
  <si>
    <t>https://bioclimatic.github.io/predilection/psych/033730-99999_fig2.png</t>
  </si>
  <si>
    <t>SCAMPTON</t>
  </si>
  <si>
    <t>https://bioclimatic.github.io/predilection/psych/033735-99999_fig2.png</t>
  </si>
  <si>
    <t>HUMBERSIDE</t>
  </si>
  <si>
    <t>https://bioclimatic.github.io/predilection/psych/033770-99999_fig2.png</t>
  </si>
  <si>
    <t>WADDINGTON</t>
  </si>
  <si>
    <t>https://bioclimatic.github.io/predilection/psych/033790-99999_fig2.png</t>
  </si>
  <si>
    <t>CRANWELL</t>
  </si>
  <si>
    <t>https://bioclimatic.github.io/predilection/psych/033820-99999_fig2.png</t>
  </si>
  <si>
    <t>LECONFIELD</t>
  </si>
  <si>
    <t>https://bioclimatic.github.io/predilection/psych/033840-99999_fig2.png</t>
  </si>
  <si>
    <t>LECONFIELD (AUT)</t>
  </si>
  <si>
    <t>https://bioclimatic.github.io/predilection/psych/033850-99999_fig2.png</t>
  </si>
  <si>
    <t>DONNA NOOK</t>
  </si>
  <si>
    <t>https://bioclimatic.github.io/predilection/psych/033851-99999_fig2.png</t>
  </si>
  <si>
    <t>DONNA NOOK RAF</t>
  </si>
  <si>
    <t>https://bioclimatic.github.io/predilection/psych/033860-99999_fig2.png</t>
  </si>
  <si>
    <t>NORTH COATES (AUT)</t>
  </si>
  <si>
    <t>https://bioclimatic.github.io/predilection/psych/033870-99999_fig2.png</t>
  </si>
  <si>
    <t>EASINGTON</t>
  </si>
  <si>
    <t>https://bioclimatic.github.io/predilection/psych/033880-99999_fig2.png</t>
  </si>
  <si>
    <t>BINBROOK(RAF)</t>
  </si>
  <si>
    <t>https://bioclimatic.github.io/predilection/psych/033910-99999_fig2.png</t>
  </si>
  <si>
    <t>CONINGSBY</t>
  </si>
  <si>
    <t>https://bioclimatic.github.io/predilection/psych/033920-99999_fig2.png</t>
  </si>
  <si>
    <t>WAINFLEET (AUT)</t>
  </si>
  <si>
    <t>https://bioclimatic.github.io/predilection/psych/033961-99999_fig2.png</t>
  </si>
  <si>
    <t>SPURN HEAD (POINT)</t>
  </si>
  <si>
    <t>https://bioclimatic.github.io/predilection/psych/034050-99999_fig2.png</t>
  </si>
  <si>
    <t>ABERDARON</t>
  </si>
  <si>
    <t>https://bioclimatic.github.io/predilection/psych/034054-99999_fig2.png</t>
  </si>
  <si>
    <t>DONCASTER SHEFFIELD</t>
  </si>
  <si>
    <t>https://bioclimatic.github.io/predilection/psych/034055-99999_fig2.png</t>
  </si>
  <si>
    <t>NORTH DENES AIRPORT</t>
  </si>
  <si>
    <t>https://bioclimatic.github.io/predilection/psych/034070-99999_fig2.png</t>
  </si>
  <si>
    <t>LLANBEDR</t>
  </si>
  <si>
    <t>https://bioclimatic.github.io/predilection/psych/034080-99999_fig2.png</t>
  </si>
  <si>
    <t>CYNWYD</t>
  </si>
  <si>
    <t>https://bioclimatic.github.io/predilection/psych/034090-99999_fig2.png</t>
  </si>
  <si>
    <t>BALA</t>
  </si>
  <si>
    <t>https://bioclimatic.github.io/predilection/psych/034100-99999_fig2.png</t>
  </si>
  <si>
    <t>LAKE VYRNWY NO2</t>
  </si>
  <si>
    <t>https://bioclimatic.github.io/predilection/psych/034140-99999_fig2.png</t>
  </si>
  <si>
    <t>SHAWBURY</t>
  </si>
  <si>
    <t>https://bioclimatic.github.io/predilection/psych/034150-99999_fig2.png</t>
  </si>
  <si>
    <t>SHAWBURY (SAWS)</t>
  </si>
  <si>
    <t>https://bioclimatic.github.io/predilection/psych/034185-99999_fig2.png</t>
  </si>
  <si>
    <t>NOTTINGHAM EAST MIDLANDS</t>
  </si>
  <si>
    <t>https://bioclimatic.github.io/predilection/psych/034530-99999_fig2.png</t>
  </si>
  <si>
    <t>COTTESMORE</t>
  </si>
  <si>
    <t>https://bioclimatic.github.io/predilection/psych/034610-99999_fig2.png</t>
  </si>
  <si>
    <t>WITTERING (AUT)</t>
  </si>
  <si>
    <t>https://bioclimatic.github.io/predilection/psych/034620-99999_fig2.png</t>
  </si>
  <si>
    <t>WITTERING</t>
  </si>
  <si>
    <t>https://bioclimatic.github.io/predilection/psych/034690-99999_fig2.png</t>
  </si>
  <si>
    <t>HOLBEACH (AUT)</t>
  </si>
  <si>
    <t>https://bioclimatic.github.io/predilection/psych/034820-99999_fig2.png</t>
  </si>
  <si>
    <t>MARHAM</t>
  </si>
  <si>
    <t>https://bioclimatic.github.io/predilection/psych/034880-99999_fig2.png</t>
  </si>
  <si>
    <t>WEYBOURNE</t>
  </si>
  <si>
    <t>https://bioclimatic.github.io/predilection/psych/034920-99999_fig2.png</t>
  </si>
  <si>
    <t>NORWICH</t>
  </si>
  <si>
    <t>https://bioclimatic.github.io/predilection/psych/034925-99999_fig2.png</t>
  </si>
  <si>
    <t>NORWICH WEA CNTRE &amp;</t>
  </si>
  <si>
    <t>https://bioclimatic.github.io/predilection/psych/034950-99999_fig2.png</t>
  </si>
  <si>
    <t>COLTISHALL</t>
  </si>
  <si>
    <t>https://bioclimatic.github.io/predilection/psych/034960-99999_fig2.png</t>
  </si>
  <si>
    <t>HEMSBY</t>
  </si>
  <si>
    <t>https://bioclimatic.github.io/predilection/psych/035020-99999_fig2.png</t>
  </si>
  <si>
    <t>ABERPORTH</t>
  </si>
  <si>
    <t>https://bioclimatic.github.io/predilection/psych/035030-99999_fig2.png</t>
  </si>
  <si>
    <t>TRAWSGOED</t>
  </si>
  <si>
    <t>https://bioclimatic.github.io/predilection/psych/035070-99999_fig2.png</t>
  </si>
  <si>
    <t>SENNYBRIDGE NO2</t>
  </si>
  <si>
    <t>https://bioclimatic.github.io/predilection/psych/035110-99999_fig2.png</t>
  </si>
  <si>
    <t>NEWCASTLE ON CLUN</t>
  </si>
  <si>
    <t>https://bioclimatic.github.io/predilection/psych/035200-99999_fig2.png</t>
  </si>
  <si>
    <t>SHOBDON AIRFIELD</t>
  </si>
  <si>
    <t>https://bioclimatic.github.io/predilection/psych/035210-99999_fig2.png</t>
  </si>
  <si>
    <t>MADLEY</t>
  </si>
  <si>
    <t>https://bioclimatic.github.io/predilection/psych/035220-99999_fig2.png</t>
  </si>
  <si>
    <t>HEREFORD/CREDENHILL</t>
  </si>
  <si>
    <t>https://bioclimatic.github.io/predilection/psych/035260-99999_fig2.png</t>
  </si>
  <si>
    <t>BARBOURNE</t>
  </si>
  <si>
    <t>https://bioclimatic.github.io/predilection/psych/035270-99999_fig2.png</t>
  </si>
  <si>
    <t>GREAT MALVERN</t>
  </si>
  <si>
    <t>https://bioclimatic.github.io/predilection/psych/035290-99999_fig2.png</t>
  </si>
  <si>
    <t>PERSHORE</t>
  </si>
  <si>
    <t>https://bioclimatic.github.io/predilection/psych/035340-99999_fig2.png</t>
  </si>
  <si>
    <t>BIRMINGHAM</t>
  </si>
  <si>
    <t>https://bioclimatic.github.io/predilection/psych/035350-99999_fig2.png</t>
  </si>
  <si>
    <t>COLESHILL</t>
  </si>
  <si>
    <t>https://bioclimatic.github.io/predilection/psych/035413-99999_fig2.png</t>
  </si>
  <si>
    <t>COVENTRY</t>
  </si>
  <si>
    <t>https://bioclimatic.github.io/predilection/psych/035440-99999_fig2.png</t>
  </si>
  <si>
    <t>CHURCH LAWFORD</t>
  </si>
  <si>
    <t>https://bioclimatic.github.io/predilection/psych/035573-99999_fig2.png</t>
  </si>
  <si>
    <t>CRANFIELD</t>
  </si>
  <si>
    <t>https://bioclimatic.github.io/predilection/psych/035600-99999_fig2.png</t>
  </si>
  <si>
    <t>BEDFORD</t>
  </si>
  <si>
    <t>https://bioclimatic.github.io/predilection/psych/035621-99999_fig2.png</t>
  </si>
  <si>
    <t>ALCONBURY RAF</t>
  </si>
  <si>
    <t>https://bioclimatic.github.io/predilection/psych/035623-99999_fig2.png</t>
  </si>
  <si>
    <t>ALCONBURY RAF     &amp;</t>
  </si>
  <si>
    <t>https://bioclimatic.github.io/predilection/psych/035660-99999_fig2.png</t>
  </si>
  <si>
    <t>WYTON</t>
  </si>
  <si>
    <t>https://bioclimatic.github.io/predilection/psych/035661-99999_fig2.png</t>
  </si>
  <si>
    <t>ISLAY</t>
  </si>
  <si>
    <t>https://bioclimatic.github.io/predilection/psych/035715-99999_fig2.png</t>
  </si>
  <si>
    <t>CAMBRIDGE</t>
  </si>
  <si>
    <t>https://bioclimatic.github.io/predilection/psych/035771-99999_fig2.png</t>
  </si>
  <si>
    <t>MILDENHALL RAF    &amp;</t>
  </si>
  <si>
    <t>https://bioclimatic.github.io/predilection/psych/035773-99999_fig2.png</t>
  </si>
  <si>
    <t>https://bioclimatic.github.io/predilection/psych/035830-99999_fig2.png</t>
  </si>
  <si>
    <t>LAKENHEATH</t>
  </si>
  <si>
    <t>https://bioclimatic.github.io/predilection/psych/035831-99999_fig2.png</t>
  </si>
  <si>
    <t>LAKENHEATH RAF</t>
  </si>
  <si>
    <t>https://bioclimatic.github.io/predilection/psych/035833-99999_fig2.png</t>
  </si>
  <si>
    <t>https://bioclimatic.github.io/predilection/psych/035860-99999_fig2.png</t>
  </si>
  <si>
    <t>HONINGTON</t>
  </si>
  <si>
    <t>https://bioclimatic.github.io/predilection/psych/035900-99999_fig2.png</t>
  </si>
  <si>
    <t>WATTISHAM</t>
  </si>
  <si>
    <t>https://bioclimatic.github.io/predilection/psych/035951-99999_fig2.png</t>
  </si>
  <si>
    <t>WOODBRIDGE RAF</t>
  </si>
  <si>
    <t>https://bioclimatic.github.io/predilection/psych/035953-99999_fig2.png</t>
  </si>
  <si>
    <t>https://bioclimatic.github.io/predilection/psych/035961-99999_fig2.png</t>
  </si>
  <si>
    <t>BENTWATERS RAF</t>
  </si>
  <si>
    <t>https://bioclimatic.github.io/predilection/psych/035963-99999_fig2.png</t>
  </si>
  <si>
    <t>https://bioclimatic.github.io/predilection/psych/036030-99999_fig2.png</t>
  </si>
  <si>
    <t>BRAWDY(RAF)</t>
  </si>
  <si>
    <t>https://bioclimatic.github.io/predilection/psych/036040-99999_fig2.png</t>
  </si>
  <si>
    <t>MILFORD HAVEN CONSERVANCY BOA</t>
  </si>
  <si>
    <t>https://bioclimatic.github.io/predilection/psych/036050-99999_fig2.png</t>
  </si>
  <si>
    <t>PEMBRY SANDS</t>
  </si>
  <si>
    <t>https://bioclimatic.github.io/predilection/psych/036080-99999_fig2.png</t>
  </si>
  <si>
    <t>PENDINE (AUT)</t>
  </si>
  <si>
    <t>https://bioclimatic.github.io/predilection/psych/036090-99999_fig2.png</t>
  </si>
  <si>
    <t>MUMBLES HEAD</t>
  </si>
  <si>
    <t>https://bioclimatic.github.io/predilection/psych/036095-99999_fig2.png</t>
  </si>
  <si>
    <t>SWANSEA</t>
  </si>
  <si>
    <t>https://bioclimatic.github.io/predilection/psych/036140-99999_fig2.png</t>
  </si>
  <si>
    <t>CILFYNYDD</t>
  </si>
  <si>
    <t>https://bioclimatic.github.io/predilection/psych/036280-99999_fig2.png</t>
  </si>
  <si>
    <t>FILTON</t>
  </si>
  <si>
    <t>https://bioclimatic.github.io/predilection/psych/036283-99999_fig2.png</t>
  </si>
  <si>
    <t>BRISTOL FILTON</t>
  </si>
  <si>
    <t>https://bioclimatic.github.io/predilection/psych/036333-99999_fig2.png</t>
  </si>
  <si>
    <t>GLOUCESTERSHIRE</t>
  </si>
  <si>
    <t>https://bioclimatic.github.io/predilection/psych/036440-99999_fig2.png</t>
  </si>
  <si>
    <t>FAIRFORD</t>
  </si>
  <si>
    <t>https://bioclimatic.github.io/predilection/psych/036470-99999_fig2.png</t>
  </si>
  <si>
    <t>LITTLE RISSINGTON</t>
  </si>
  <si>
    <t>https://bioclimatic.github.io/predilection/psych/036490-99999_fig2.png</t>
  </si>
  <si>
    <t>BRIZE NORTON</t>
  </si>
  <si>
    <t>https://bioclimatic.github.io/predilection/psych/036551-99999_fig2.png</t>
  </si>
  <si>
    <t>UPPER HEYFORD RAF</t>
  </si>
  <si>
    <t>https://bioclimatic.github.io/predilection/psych/036553-99999_fig2.png</t>
  </si>
  <si>
    <t>https://bioclimatic.github.io/predilection/psych/036570-99999_fig2.png</t>
  </si>
  <si>
    <t>BENSON (AUT)</t>
  </si>
  <si>
    <t>https://bioclimatic.github.io/predilection/psych/036580-99999_fig2.png</t>
  </si>
  <si>
    <t>BENSON</t>
  </si>
  <si>
    <t>https://bioclimatic.github.io/predilection/psych/036600-99999_fig2.png</t>
  </si>
  <si>
    <t>HIGH WYCOMBE HQAIR</t>
  </si>
  <si>
    <t>https://bioclimatic.github.io/predilection/psych/036720-99999_fig2.png</t>
  </si>
  <si>
    <t>NORTHOLT</t>
  </si>
  <si>
    <t>https://bioclimatic.github.io/predilection/psych/036731-99999_fig2.png</t>
  </si>
  <si>
    <t>LUTON ARPT</t>
  </si>
  <si>
    <t>https://bioclimatic.github.io/predilection/psych/036733-99999_fig2.png</t>
  </si>
  <si>
    <t>LUTON</t>
  </si>
  <si>
    <t>https://bioclimatic.github.io/predilection/psych/036740-99999_fig2.png</t>
  </si>
  <si>
    <t>CHENIES(AUTO)</t>
  </si>
  <si>
    <t>https://bioclimatic.github.io/predilection/psych/036800-99999_fig2.png</t>
  </si>
  <si>
    <t>ROTHAMSTED</t>
  </si>
  <si>
    <t>https://bioclimatic.github.io/predilection/psych/036830-99999_fig2.png</t>
  </si>
  <si>
    <t>STANSTED</t>
  </si>
  <si>
    <t>https://bioclimatic.github.io/predilection/psych/036840-99999_fig2.png</t>
  </si>
  <si>
    <t>ANDREWSFIELD</t>
  </si>
  <si>
    <t>https://bioclimatic.github.io/predilection/psych/036911-99999_fig2.png</t>
  </si>
  <si>
    <t>SOUTHEND AIRPORT</t>
  </si>
  <si>
    <t>https://bioclimatic.github.io/predilection/psych/036913-99999_fig2.png</t>
  </si>
  <si>
    <t>SOUTHEND</t>
  </si>
  <si>
    <t>https://bioclimatic.github.io/predilection/psych/036930-99999_fig2.png</t>
  </si>
  <si>
    <t>SHOEBURYNESS  LANDWICK</t>
  </si>
  <si>
    <t>https://bioclimatic.github.io/predilection/psych/036940-99999_fig2.png</t>
  </si>
  <si>
    <t>SHOEBURYNESS (AUT)</t>
  </si>
  <si>
    <t>https://bioclimatic.github.io/predilection/psych/036950-99999_fig2.png</t>
  </si>
  <si>
    <t>THAMES TOWER (AUT)</t>
  </si>
  <si>
    <t>https://bioclimatic.github.io/predilection/psych/036960-99999_fig2.png</t>
  </si>
  <si>
    <t>WALTON-ON-THE-NAZE</t>
  </si>
  <si>
    <t>https://bioclimatic.github.io/predilection/psych/037010-99999_fig2.png</t>
  </si>
  <si>
    <t>GAWLISH</t>
  </si>
  <si>
    <t>https://bioclimatic.github.io/predilection/psych/037020-99999_fig2.png</t>
  </si>
  <si>
    <t>LUNDY ISL (LGT-H)</t>
  </si>
  <si>
    <t>https://bioclimatic.github.io/predilection/psych/037040-99999_fig2.png</t>
  </si>
  <si>
    <t>HARTLAND</t>
  </si>
  <si>
    <t>https://bioclimatic.github.io/predilection/psych/037070-99999_fig2.png</t>
  </si>
  <si>
    <t>CHIVENOR</t>
  </si>
  <si>
    <t>https://bioclimatic.github.io/predilection/psych/037090-99999_fig2.png</t>
  </si>
  <si>
    <t>MINEHEAD</t>
  </si>
  <si>
    <t>https://bioclimatic.github.io/predilection/psych/037100-99999_fig2.png</t>
  </si>
  <si>
    <t>LISCOMBE</t>
  </si>
  <si>
    <t>https://bioclimatic.github.io/predilection/psych/037120-99999_fig2.png</t>
  </si>
  <si>
    <t>TIVINGTON</t>
  </si>
  <si>
    <t>https://bioclimatic.github.io/predilection/psych/037150-99999_fig2.png</t>
  </si>
  <si>
    <t>CARDIFF</t>
  </si>
  <si>
    <t>https://bioclimatic.github.io/predilection/psych/037160-99999_fig2.png</t>
  </si>
  <si>
    <t>ST ATHAN</t>
  </si>
  <si>
    <t>https://bioclimatic.github.io/predilection/psych/037170-99999_fig2.png</t>
  </si>
  <si>
    <t>CARDIFF WEATHER CENTRE</t>
  </si>
  <si>
    <t>https://bioclimatic.github.io/predilection/psych/037241-99999_fig2.png</t>
  </si>
  <si>
    <t>BRISTOL/LULSGATE</t>
  </si>
  <si>
    <t>https://bioclimatic.github.io/predilection/psych/037243-99999_fig2.png</t>
  </si>
  <si>
    <t>BRISTOL</t>
  </si>
  <si>
    <t>https://bioclimatic.github.io/predilection/psych/037260-99999_fig2.png</t>
  </si>
  <si>
    <t>BRISTOL WEA CENTER</t>
  </si>
  <si>
    <t>https://bioclimatic.github.io/predilection/psych/037400-99999_fig2.png</t>
  </si>
  <si>
    <t>LYNEHAM</t>
  </si>
  <si>
    <t>https://bioclimatic.github.io/predilection/psych/037430-99999_fig2.png</t>
  </si>
  <si>
    <t>LARKHILL</t>
  </si>
  <si>
    <t>https://bioclimatic.github.io/predilection/psych/037450-99999_fig2.png</t>
  </si>
  <si>
    <t>NETHERAVON(RA)</t>
  </si>
  <si>
    <t>https://bioclimatic.github.io/predilection/psych/037460-99999_fig2.png</t>
  </si>
  <si>
    <t>BOSCOMBE DOWN</t>
  </si>
  <si>
    <t>https://bioclimatic.github.io/predilection/psych/037490-99999_fig2.png</t>
  </si>
  <si>
    <t>MIDDLE WALLOP</t>
  </si>
  <si>
    <t>https://bioclimatic.github.io/predilection/psych/037610-99999_fig2.png</t>
  </si>
  <si>
    <t>ODIHAM</t>
  </si>
  <si>
    <t>https://bioclimatic.github.io/predilection/psych/037630-99999_fig2.png</t>
  </si>
  <si>
    <t>BRACKNELL/BEAUFORT</t>
  </si>
  <si>
    <t>https://bioclimatic.github.io/predilection/psych/037640-99999_fig2.png</t>
  </si>
  <si>
    <t>BRACKNELL (AUT)</t>
  </si>
  <si>
    <t>https://bioclimatic.github.io/predilection/psych/037660-99999_fig2.png</t>
  </si>
  <si>
    <t>GsVt</t>
  </si>
  <si>
    <t>FARNBOROUGH (MIL)</t>
  </si>
  <si>
    <t>https://bioclimatic.github.io/predilection/psych/037661-99999_fig2.png</t>
  </si>
  <si>
    <t>BIGGIN HILL</t>
  </si>
  <si>
    <t>https://bioclimatic.github.io/predilection/psych/037663-99999_fig2.png</t>
  </si>
  <si>
    <t>https://bioclimatic.github.io/predilection/psych/037670-99999_fig2.png</t>
  </si>
  <si>
    <t>LIPHOOK</t>
  </si>
  <si>
    <t>https://bioclimatic.github.io/predilection/psych/037680-99999_fig2.png</t>
  </si>
  <si>
    <t>FARNBOROUGH</t>
  </si>
  <si>
    <t>https://bioclimatic.github.io/predilection/psych/037683-99999_fig2.png</t>
  </si>
  <si>
    <t>CITY</t>
  </si>
  <si>
    <t>https://bioclimatic.github.io/predilection/psych/037690-99999_fig2.png</t>
  </si>
  <si>
    <t>CHARLWOOD</t>
  </si>
  <si>
    <t>https://bioclimatic.github.io/predilection/psych/037700-99999_fig2.png</t>
  </si>
  <si>
    <t>ST JAMES PARK</t>
  </si>
  <si>
    <t>https://bioclimatic.github.io/predilection/psych/037720-99999_fig2.png</t>
  </si>
  <si>
    <t>HEATHROW</t>
  </si>
  <si>
    <t>https://bioclimatic.github.io/predilection/psych/037760-99999_fig2.png</t>
  </si>
  <si>
    <t>GATWICK</t>
  </si>
  <si>
    <t>https://bioclimatic.github.io/predilection/psych/037780-99999_fig2.png</t>
  </si>
  <si>
    <t>LONDON WEA CENTER</t>
  </si>
  <si>
    <t>https://bioclimatic.github.io/predilection/psych/037790-99999_fig2.png</t>
  </si>
  <si>
    <t>https://bioclimatic.github.io/predilection/psych/037800-99999_fig2.png</t>
  </si>
  <si>
    <t>REDHILL</t>
  </si>
  <si>
    <t>https://bioclimatic.github.io/predilection/psych/037810-99999_fig2.png</t>
  </si>
  <si>
    <t>KENLEY AIRFIELD</t>
  </si>
  <si>
    <t>https://bioclimatic.github.io/predilection/psych/037815-99999_fig2.png</t>
  </si>
  <si>
    <t>LEAVESDEN</t>
  </si>
  <si>
    <t>https://bioclimatic.github.io/predilection/psych/037840-99999_fig2.png</t>
  </si>
  <si>
    <t>GRAVESEND-BROADNESS</t>
  </si>
  <si>
    <t>https://bioclimatic.github.io/predilection/psych/037850-99999_fig2.png</t>
  </si>
  <si>
    <t>CHARING</t>
  </si>
  <si>
    <t>https://bioclimatic.github.io/predilection/psych/037860-99999_fig2.png</t>
  </si>
  <si>
    <t>GRAVESEND</t>
  </si>
  <si>
    <t>https://bioclimatic.github.io/predilection/psych/037900-99999_fig2.png</t>
  </si>
  <si>
    <t>EAST MALLING (AUT)</t>
  </si>
  <si>
    <t>https://bioclimatic.github.io/predilection/psych/037910-99999_fig2.png</t>
  </si>
  <si>
    <t>SHEERNESS</t>
  </si>
  <si>
    <t>https://bioclimatic.github.io/predilection/psych/037930-99999_fig2.png</t>
  </si>
  <si>
    <t>ANVIL GREEN</t>
  </si>
  <si>
    <t>https://bioclimatic.github.io/predilection/psych/037960-99999_fig2.png</t>
  </si>
  <si>
    <t>LANGDON BAY</t>
  </si>
  <si>
    <t>https://bioclimatic.github.io/predilection/psych/037970-99999_fig2.png</t>
  </si>
  <si>
    <t>MANSTON</t>
  </si>
  <si>
    <t>https://bioclimatic.github.io/predilection/psych/038020-99999_fig2.png</t>
  </si>
  <si>
    <t>SCILLY/ROUND ISLAND</t>
  </si>
  <si>
    <t>https://bioclimatic.github.io/predilection/psych/038030-99999_fig2.png</t>
  </si>
  <si>
    <t>SCILLY/SAINT MARY'S</t>
  </si>
  <si>
    <t>https://bioclimatic.github.io/predilection/psych/038060-99999_fig2.png</t>
  </si>
  <si>
    <t>LANDS END ARPT</t>
  </si>
  <si>
    <t>https://bioclimatic.github.io/predilection/psych/038080-99999_fig2.png</t>
  </si>
  <si>
    <t>CAMBORNE</t>
  </si>
  <si>
    <t>https://bioclimatic.github.io/predilection/psych/038090-99999_fig2.png</t>
  </si>
  <si>
    <t>CULDROSE</t>
  </si>
  <si>
    <t>https://bioclimatic.github.io/predilection/psych/038100-99999_fig2.png</t>
  </si>
  <si>
    <t>PENDENNIS POINT</t>
  </si>
  <si>
    <t>https://bioclimatic.github.io/predilection/psych/038140-99999_fig2.png</t>
  </si>
  <si>
    <t>LIZARD</t>
  </si>
  <si>
    <t>https://bioclimatic.github.io/predilection/psych/038150-99999_fig2.png</t>
  </si>
  <si>
    <t>LIZARD LIGHTHOUSE</t>
  </si>
  <si>
    <t>https://bioclimatic.github.io/predilection/psych/038170-99999_fig2.png</t>
  </si>
  <si>
    <t>ST MAWGAN</t>
  </si>
  <si>
    <t>https://bioclimatic.github.io/predilection/psych/038230-99999_fig2.png</t>
  </si>
  <si>
    <t>CARDINHAM  BODMIN</t>
  </si>
  <si>
    <t>https://bioclimatic.github.io/predilection/psych/038270-99999_fig2.png</t>
  </si>
  <si>
    <t>PLYMOUTH/MOUNTBATTE</t>
  </si>
  <si>
    <t>https://bioclimatic.github.io/predilection/psych/038273-99999_fig2.png</t>
  </si>
  <si>
    <t>PLYMOUTH</t>
  </si>
  <si>
    <t>https://bioclimatic.github.io/predilection/psych/038300-99999_fig2.png</t>
  </si>
  <si>
    <t>BURRINGTON</t>
  </si>
  <si>
    <t>https://bioclimatic.github.io/predilection/psych/038390-99999_fig2.png</t>
  </si>
  <si>
    <t>EXETER</t>
  </si>
  <si>
    <t>https://bioclimatic.github.io/predilection/psych/038400-99999_fig2.png</t>
  </si>
  <si>
    <t>DUNKESWELL AERODROME</t>
  </si>
  <si>
    <t>https://bioclimatic.github.io/predilection/psych/038530-99999_fig2.png</t>
  </si>
  <si>
    <t>YEOVILTON</t>
  </si>
  <si>
    <t>https://bioclimatic.github.io/predilection/psych/038550-99999_fig2.png</t>
  </si>
  <si>
    <t>PORTLAND BILL C.G.</t>
  </si>
  <si>
    <t>https://bioclimatic.github.io/predilection/psych/038560-99999_fig2.png</t>
  </si>
  <si>
    <t>PORTLAND BILL (LH)</t>
  </si>
  <si>
    <t>https://bioclimatic.github.io/predilection/psych/038570-99999_fig2.png</t>
  </si>
  <si>
    <t>ISLE OF PORTLAND</t>
  </si>
  <si>
    <t>https://bioclimatic.github.io/predilection/psych/038580-99999_fig2.png</t>
  </si>
  <si>
    <t>PORTLAND HELIPORT</t>
  </si>
  <si>
    <t>https://bioclimatic.github.io/predilection/psych/038620-99999_fig2.png</t>
  </si>
  <si>
    <t>BOURNEMOUTH</t>
  </si>
  <si>
    <t>https://bioclimatic.github.io/predilection/psych/038650-99999_fig2.png</t>
  </si>
  <si>
    <t>SOUTHAMPTON</t>
  </si>
  <si>
    <t>https://bioclimatic.github.io/predilection/psych/038660-99999_fig2.png</t>
  </si>
  <si>
    <t>WIGHT: ST. CATHERINES POINT</t>
  </si>
  <si>
    <t>https://bioclimatic.github.io/predilection/psych/038720-99999_fig2.png</t>
  </si>
  <si>
    <t>THORNEY ISLAND</t>
  </si>
  <si>
    <t>https://bioclimatic.github.io/predilection/psych/038740-99999_fig2.png</t>
  </si>
  <si>
    <t>SOLENT</t>
  </si>
  <si>
    <t>https://bioclimatic.github.io/predilection/psych/038750-99999_fig2.png</t>
  </si>
  <si>
    <t>WELLOW</t>
  </si>
  <si>
    <t>https://bioclimatic.github.io/predilection/psych/038760-99999_fig2.png</t>
  </si>
  <si>
    <t>SHOREHAM</t>
  </si>
  <si>
    <t>https://bioclimatic.github.io/predilection/psych/038793-99999_fig2.png</t>
  </si>
  <si>
    <t>SHOREHAM-BY-SEA</t>
  </si>
  <si>
    <t>https://bioclimatic.github.io/predilection/psych/038800-99999_fig2.png</t>
  </si>
  <si>
    <t>NEWHAVEN (LGT-H)</t>
  </si>
  <si>
    <t>https://bioclimatic.github.io/predilection/psych/038810-99999_fig2.png</t>
  </si>
  <si>
    <t>BREDE</t>
  </si>
  <si>
    <t>https://bioclimatic.github.io/predilection/psych/038820-99999_fig2.png</t>
  </si>
  <si>
    <t>HERSTMONCEUX  WEST END</t>
  </si>
  <si>
    <t>https://bioclimatic.github.io/predilection/psych/038840-99999_fig2.png</t>
  </si>
  <si>
    <t>HERSTMONCEUX</t>
  </si>
  <si>
    <t>https://bioclimatic.github.io/predilection/psych/038871-99999_fig2.png</t>
  </si>
  <si>
    <t>LYDD AIRPORT</t>
  </si>
  <si>
    <t>https://bioclimatic.github.io/predilection/psych/038873-99999_fig2.png</t>
  </si>
  <si>
    <t>LYDD</t>
  </si>
  <si>
    <t>https://bioclimatic.github.io/predilection/psych/039010-99999_fig2.png</t>
  </si>
  <si>
    <t>THOMASTOWN</t>
  </si>
  <si>
    <t>https://bioclimatic.github.io/predilection/psych/039020-99999_fig2.png</t>
  </si>
  <si>
    <t>CORGARY</t>
  </si>
  <si>
    <t>https://bioclimatic.github.io/predilection/psych/039030-99999_fig2.png</t>
  </si>
  <si>
    <t>ST ANGELO</t>
  </si>
  <si>
    <t>https://bioclimatic.github.io/predilection/psych/039040-99999_fig2.png</t>
  </si>
  <si>
    <t>CASTLEDERG</t>
  </si>
  <si>
    <t>https://bioclimatic.github.io/predilection/psych/039050-99999_fig2.png</t>
  </si>
  <si>
    <t>CARRIGANS</t>
  </si>
  <si>
    <t>https://bioclimatic.github.io/predilection/psych/039060-99999_fig2.png</t>
  </si>
  <si>
    <t>CARMONEY</t>
  </si>
  <si>
    <t>https://bioclimatic.github.io/predilection/psych/039070-99999_fig2.png</t>
  </si>
  <si>
    <t>MAGILLIGAN NO 2</t>
  </si>
  <si>
    <t>https://bioclimatic.github.io/predilection/psych/039080-99999_fig2.png</t>
  </si>
  <si>
    <t>BALLYKELLY</t>
  </si>
  <si>
    <t>https://bioclimatic.github.io/predilection/psych/039084-99999_fig2.png</t>
  </si>
  <si>
    <t>LONDONDERRY EGLINTON</t>
  </si>
  <si>
    <t>https://bioclimatic.github.io/predilection/psych/039110-99999_fig2.png</t>
  </si>
  <si>
    <t>LOUGH FEA</t>
  </si>
  <si>
    <t>https://bioclimatic.github.io/predilection/psych/039120-99999_fig2.png</t>
  </si>
  <si>
    <t>MOYOLA</t>
  </si>
  <si>
    <t>https://bioclimatic.github.io/predilection/psych/039150-99999_fig2.png</t>
  </si>
  <si>
    <t>PORTGLENONE</t>
  </si>
  <si>
    <t>https://bioclimatic.github.io/predilection/psych/039160-99999_fig2.png</t>
  </si>
  <si>
    <t>BALLYPATRICK FOREST</t>
  </si>
  <si>
    <t>https://bioclimatic.github.io/predilection/psych/039170-99999_fig2.png</t>
  </si>
  <si>
    <t>ALDERGROVE</t>
  </si>
  <si>
    <t>https://bioclimatic.github.io/predilection/psych/039200-99999_fig2.png</t>
  </si>
  <si>
    <t>HILLSBOROUGH</t>
  </si>
  <si>
    <t>https://bioclimatic.github.io/predilection/psych/039230-99999_fig2.png</t>
  </si>
  <si>
    <t>GLENANNE NO2</t>
  </si>
  <si>
    <t>https://bioclimatic.github.io/predilection/psych/039240-99999_fig2.png</t>
  </si>
  <si>
    <t>https://bioclimatic.github.io/predilection/psych/039270-99999_fig2.png</t>
  </si>
  <si>
    <t>BANGOR HARBOUR</t>
  </si>
  <si>
    <t>https://bioclimatic.github.io/predilection/psych/039280-99999_fig2.png</t>
  </si>
  <si>
    <t>LARNE</t>
  </si>
  <si>
    <t>https://bioclimatic.github.io/predilection/psych/749005-99999_fig2.png</t>
  </si>
  <si>
    <t>TIBENHAM AIRFIELD</t>
  </si>
  <si>
    <t>https://bioclimatic.github.io/predilection/psych/888780-99999_fig2.png</t>
  </si>
  <si>
    <t>PEBBLE ISLAND</t>
  </si>
  <si>
    <t>https://bioclimatic.github.io/predilection/psych/888970-99999_fig2.png</t>
  </si>
  <si>
    <t>SEA LION ISLAND</t>
  </si>
  <si>
    <t>https://bioclimatic.github.io/predilection/psych/889810-99999_fig2.png</t>
  </si>
  <si>
    <t>ZAVODOVSKI IS.</t>
  </si>
  <si>
    <t>https://bioclimatic.github.io/predilection/psych/889860-99999_fig2.png</t>
  </si>
  <si>
    <t>HpVt</t>
  </si>
  <si>
    <t>SOUTH THULE IS.</t>
  </si>
  <si>
    <t>https://bioclimatic.github.io/predilection/psych/992700-99999_fig2.png</t>
  </si>
  <si>
    <t>BUOY 62107 / SEVENSTONES LIGH</t>
  </si>
  <si>
    <t>https://bioclimatic.github.io/predilection/psych/992880-99999_fig2.png</t>
  </si>
  <si>
    <t>K1 BUOY</t>
  </si>
  <si>
    <t>https://bioclimatic.github.io/predilection/psych/992900-99999_fig2.png</t>
  </si>
  <si>
    <t>DATA BUOY 62164</t>
  </si>
  <si>
    <t>https://bioclimatic.github.io/predilection/psych/994990-99999_fig2.png</t>
  </si>
  <si>
    <t>DATA BUOY 62145</t>
  </si>
  <si>
    <t>https://bioclimatic.github.io/predilection/psych/995010-99999_fig2.png</t>
  </si>
  <si>
    <t>PLATFORM NO. 62126</t>
  </si>
  <si>
    <t>https://bioclimatic.github.io/predilection/psych/995020-99999_fig2.png</t>
  </si>
  <si>
    <t>PLATFORM NO. 62101</t>
  </si>
  <si>
    <t>https://bioclimatic.github.io/predilection/psych/995030-99999_fig2.png</t>
  </si>
  <si>
    <t>PLATFORM NO. 63111</t>
  </si>
  <si>
    <t>https://bioclimatic.github.io/predilection/psych/995090-99999_fig2.png</t>
  </si>
  <si>
    <t>PLATFORM NO. 62142</t>
  </si>
  <si>
    <t>https://bioclimatic.github.io/predilection/psych/995120-99999_fig2.png</t>
  </si>
  <si>
    <t>PLATFORM NO. 62111</t>
  </si>
  <si>
    <t>https://bioclimatic.github.io/predilection/psych/995150-99999_fig2.png</t>
  </si>
  <si>
    <t>PLATFORM NO. 62127</t>
  </si>
  <si>
    <t>https://bioclimatic.github.io/predilection/psych/995190-99999_fig2.png</t>
  </si>
  <si>
    <t>PLATFORM NO. 62118</t>
  </si>
  <si>
    <t>https://bioclimatic.github.io/predilection/psych/995220-99999_fig2.png</t>
  </si>
  <si>
    <t>PLATFORM 62120</t>
  </si>
  <si>
    <t>https://bioclimatic.github.io/predilection/psych/995250-99999_fig2.png</t>
  </si>
  <si>
    <t>PLATFORM NO. 63108</t>
  </si>
  <si>
    <t>https://bioclimatic.github.io/predilection/psych/995270-99999_fig2.png</t>
  </si>
  <si>
    <t>DATA BUOY 63104</t>
  </si>
  <si>
    <t>https://bioclimatic.github.io/predilection/psych/995280-99999_fig2.png</t>
  </si>
  <si>
    <t>PLATFORM NO. 63101</t>
  </si>
  <si>
    <t>https://bioclimatic.github.io/predilection/psych/995290-99999_fig2.png</t>
  </si>
  <si>
    <t>DATA BUOY 63110</t>
  </si>
  <si>
    <t>https://bioclimatic.github.io/predilection/psych/995360-99999_fig2.png</t>
  </si>
  <si>
    <t>ENVIRONM BUOY 62162</t>
  </si>
  <si>
    <t>https://bioclimatic.github.io/predilection/psych/995380-99999_fig2.png</t>
  </si>
  <si>
    <t>BUOY 62163 / BRITTANY</t>
  </si>
  <si>
    <t>https://bioclimatic.github.io/predilection/psych/995420-99999_fig2.png</t>
  </si>
  <si>
    <t>PLATFORM NO. 63106</t>
  </si>
  <si>
    <t>https://bioclimatic.github.io/predilection/psych/995430-99999_fig2.png</t>
  </si>
  <si>
    <t>PLATFORM NO. 62143</t>
  </si>
  <si>
    <t>https://bioclimatic.github.io/predilection/psych/995440-99999_fig2.png</t>
  </si>
  <si>
    <t>DATA BUOY 63105</t>
  </si>
  <si>
    <t>https://bioclimatic.github.io/predilection/psych/995700-99999_fig2.png</t>
  </si>
  <si>
    <t>GASCOGNE BUOY 62001</t>
  </si>
  <si>
    <t>https://bioclimatic.github.io/predilection/psych/995720-99999_fig2.png</t>
  </si>
  <si>
    <t>ENVIRONM BUOY 62102</t>
  </si>
  <si>
    <t>https://bioclimatic.github.io/predilection/psych/995730-99999_fig2.png</t>
  </si>
  <si>
    <t>ENVIRONM BUOY 62112</t>
  </si>
  <si>
    <t>https://bioclimatic.github.io/predilection/psych/995780-99999_fig2.png</t>
  </si>
  <si>
    <t>ENVIRONM BUOY 63103</t>
  </si>
  <si>
    <t>https://bioclimatic.github.io/predilection/psych/995850-99999_fig2.png</t>
  </si>
  <si>
    <t>DATA BUOY 62142</t>
  </si>
  <si>
    <t>https://bioclimatic.github.io/predilection/psych/995920-99999_fig2.png</t>
  </si>
  <si>
    <t>BUOY 62103 / CHANNEL LIGHTSHI</t>
  </si>
  <si>
    <t>https://bioclimatic.github.io/predilection/psych/995940-99999_fig2.png</t>
  </si>
  <si>
    <t>DATA BUOY 62144</t>
  </si>
  <si>
    <t>https://bioclimatic.github.io/predilection/psych/995950-99999_fig2.png</t>
  </si>
  <si>
    <t>ENVIRONM BUOY 63115</t>
  </si>
  <si>
    <t>https://bioclimatic.github.io/predilection/psych/996050-99999_fig2.png</t>
  </si>
  <si>
    <t>K2 BUOY 62081</t>
  </si>
  <si>
    <t>https://bioclimatic.github.io/predilection/psych/996070-99999_fig2.png</t>
  </si>
  <si>
    <t>DATA BUOY 63113</t>
  </si>
  <si>
    <t>https://bioclimatic.github.io/predilection/psych/996110-99999_fig2.png</t>
  </si>
  <si>
    <t>K3 BUOY 62108</t>
  </si>
  <si>
    <t>https://bioclimatic.github.io/predilection/psych/996120-99999_fig2.png</t>
  </si>
  <si>
    <t>K4 BUOY 62105</t>
  </si>
  <si>
    <t>https://bioclimatic.github.io/predilection/psych/996440-99999_fig2.png</t>
  </si>
  <si>
    <t>DATA BUOY 63117</t>
  </si>
  <si>
    <t>https://bioclimatic.github.io/predilection/psych/996480-99999_fig2.png</t>
  </si>
  <si>
    <t>BUOY 62304 / SANDETTIE LIGHTS</t>
  </si>
  <si>
    <t>https://bioclimatic.github.io/predilection/psych/996570-99999_fig2.png</t>
  </si>
  <si>
    <t>BUOY 62305 / GREENWICH LIGHTS</t>
  </si>
  <si>
    <t>https://bioclimatic.github.io/predilection/psych/996630-99999_fig2.png</t>
  </si>
  <si>
    <t>ENVIRONM BUOY 62134</t>
  </si>
  <si>
    <t>https://bioclimatic.github.io/predilection/psych/996770-99999_fig2.png</t>
  </si>
  <si>
    <t>K5 BUOY 64045</t>
  </si>
  <si>
    <t>https://bioclimatic.github.io/predilection/psych/996840-99999_fig2.png</t>
  </si>
  <si>
    <t>K7 BUOY</t>
  </si>
  <si>
    <t>https://bioclimatic.github.io/predilection/psych/996850-99999_fig2.png</t>
  </si>
  <si>
    <t>BUOY 62301 / ABERPORTH (CARDI</t>
  </si>
  <si>
    <t>https://bioclimatic.github.io/predilection/psych/996860-99999_fig2.png</t>
  </si>
  <si>
    <t>BUOY 62303 / TURBOT BANK</t>
  </si>
  <si>
    <t>https://bioclimatic.github.io/predilection/psych/996920-99999_fig2.png</t>
  </si>
  <si>
    <t>DATA BUOY 63112</t>
  </si>
  <si>
    <t>ASHP</t>
  </si>
  <si>
    <t>AirCon</t>
  </si>
  <si>
    <t>1st_yr</t>
  </si>
  <si>
    <t>Placename (UK)</t>
  </si>
  <si>
    <t>https://bioclimatic.github.io/UK/</t>
  </si>
  <si>
    <t>URL displaying psychrometric chart of "nice to have" HVAC services</t>
  </si>
  <si>
    <t>minimum</t>
  </si>
  <si>
    <t>maximum</t>
  </si>
  <si>
    <t>median</t>
  </si>
  <si>
    <t>years</t>
  </si>
  <si>
    <t>Please read background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</si>
</sst>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General&quot; m&quot;"/>
    <numFmt numFmtId="165" formatCode="General&quot; -&quot;"/>
    <numFmt numFmtId="166" formatCode="General&quot;°&quot;"/>
    <numFmt numFmtId="167" formatCode="&quot;n=&quot;General"/>
    <numFmt numFmtId="173" formatCode="&quot;GSHP or gas or wood (Gs__) n=&quot;General"/>
    <numFmt numFmtId="174" formatCode="&quot; ASHP (Hp__) n=&quot;General"/>
    <numFmt numFmtId="175" formatCode="&quot; Ventilation cooling with gas or GSHP (GsVt) n=&quot;General"/>
    <numFmt numFmtId="176" formatCode="&quot; Ventilation cooling with ASHP (HpVt) n=&quot;General"/>
    <numFmt numFmtId="178" formatCode="&quot;Beware incase of NO recommendation (____) n=&quot;General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166" fontId="0" fillId="0" borderId="10" xfId="0" applyNumberFormat="1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Border="1" applyAlignment="1">
      <alignment horizontal="left"/>
    </xf>
    <xf numFmtId="167" fontId="0" fillId="0" borderId="0" xfId="0" applyNumberFormat="1" applyAlignment="1">
      <alignment horizontal="center"/>
    </xf>
    <xf numFmtId="173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18" fillId="0" borderId="0" xfId="42" applyAlignment="1">
      <alignment horizontal="center"/>
    </xf>
    <xf numFmtId="178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oclimatic.github.io/predilection/psych/032260-99999_fig2.png" TargetMode="External"/><Relationship Id="rId299" Type="http://schemas.openxmlformats.org/officeDocument/2006/relationships/hyperlink" Target="https://bioclimatic.github.io/predilection/psych/037815-99999_fig2.png" TargetMode="External"/><Relationship Id="rId21" Type="http://schemas.openxmlformats.org/officeDocument/2006/relationships/hyperlink" Target="https://bioclimatic.github.io/predilection/psych/030260-99999_fig2.png" TargetMode="External"/><Relationship Id="rId63" Type="http://schemas.openxmlformats.org/officeDocument/2006/relationships/hyperlink" Target="https://bioclimatic.github.io/predilection/psych/031140-99999_fig2.png" TargetMode="External"/><Relationship Id="rId159" Type="http://schemas.openxmlformats.org/officeDocument/2006/relationships/hyperlink" Target="https://bioclimatic.github.io/predilection/psych/033465-99999_fig2.png" TargetMode="External"/><Relationship Id="rId324" Type="http://schemas.openxmlformats.org/officeDocument/2006/relationships/hyperlink" Target="https://bioclimatic.github.io/predilection/psych/038550-99999_fig2.png" TargetMode="External"/><Relationship Id="rId366" Type="http://schemas.openxmlformats.org/officeDocument/2006/relationships/hyperlink" Target="https://bioclimatic.github.io/predilection/psych/992700-99999_fig2.png" TargetMode="External"/><Relationship Id="rId170" Type="http://schemas.openxmlformats.org/officeDocument/2006/relationships/hyperlink" Target="https://bioclimatic.github.io/predilection/psych/033790-99999_fig2.png" TargetMode="External"/><Relationship Id="rId226" Type="http://schemas.openxmlformats.org/officeDocument/2006/relationships/hyperlink" Target="https://bioclimatic.github.io/predilection/psych/035833-99999_fig2.png" TargetMode="External"/><Relationship Id="rId268" Type="http://schemas.openxmlformats.org/officeDocument/2006/relationships/hyperlink" Target="https://bioclimatic.github.io/predilection/psych/037090-99999_fig2.png" TargetMode="External"/><Relationship Id="rId11" Type="http://schemas.openxmlformats.org/officeDocument/2006/relationships/hyperlink" Target="https://bioclimatic.github.io/predilection/psych/030100-99999_fig2.png" TargetMode="External"/><Relationship Id="rId32" Type="http://schemas.openxmlformats.org/officeDocument/2006/relationships/hyperlink" Target="https://bioclimatic.github.io/predilection/psych/030410-99999_fig2.png" TargetMode="External"/><Relationship Id="rId53" Type="http://schemas.openxmlformats.org/officeDocument/2006/relationships/hyperlink" Target="https://bioclimatic.github.io/predilection/psych/030800-99999_fig2.png" TargetMode="External"/><Relationship Id="rId74" Type="http://schemas.openxmlformats.org/officeDocument/2006/relationships/hyperlink" Target="https://bioclimatic.github.io/predilection/psych/031390-99999_fig2.png" TargetMode="External"/><Relationship Id="rId128" Type="http://schemas.openxmlformats.org/officeDocument/2006/relationships/hyperlink" Target="https://bioclimatic.github.io/predilection/psych/032610-99999_fig2.png" TargetMode="External"/><Relationship Id="rId149" Type="http://schemas.openxmlformats.org/officeDocument/2006/relationships/hyperlink" Target="https://bioclimatic.github.io/predilection/psych/033300-99999_fig2.png" TargetMode="External"/><Relationship Id="rId314" Type="http://schemas.openxmlformats.org/officeDocument/2006/relationships/hyperlink" Target="https://bioclimatic.github.io/predilection/psych/038140-99999_fig2.png" TargetMode="External"/><Relationship Id="rId335" Type="http://schemas.openxmlformats.org/officeDocument/2006/relationships/hyperlink" Target="https://bioclimatic.github.io/predilection/psych/038793-99999_fig2.png" TargetMode="External"/><Relationship Id="rId356" Type="http://schemas.openxmlformats.org/officeDocument/2006/relationships/hyperlink" Target="https://bioclimatic.github.io/predilection/psych/039200-99999_fig2.png" TargetMode="External"/><Relationship Id="rId377" Type="http://schemas.openxmlformats.org/officeDocument/2006/relationships/hyperlink" Target="https://bioclimatic.github.io/predilection/psych/995220-99999_fig2.png" TargetMode="External"/><Relationship Id="rId398" Type="http://schemas.openxmlformats.org/officeDocument/2006/relationships/hyperlink" Target="https://bioclimatic.github.io/predilection/psych/996120-99999_fig2.png" TargetMode="External"/><Relationship Id="rId5" Type="http://schemas.openxmlformats.org/officeDocument/2006/relationships/hyperlink" Target="https://bioclimatic.github.io/predilection/psych/030050-99999_fig2.png" TargetMode="External"/><Relationship Id="rId95" Type="http://schemas.openxmlformats.org/officeDocument/2006/relationships/hyperlink" Target="https://bioclimatic.github.io/predilection/psych/031580-99999_fig2.png" TargetMode="External"/><Relationship Id="rId160" Type="http://schemas.openxmlformats.org/officeDocument/2006/relationships/hyperlink" Target="https://bioclimatic.github.io/predilection/psych/033470-99999_fig2.png" TargetMode="External"/><Relationship Id="rId181" Type="http://schemas.openxmlformats.org/officeDocument/2006/relationships/hyperlink" Target="https://bioclimatic.github.io/predilection/psych/034050-99999_fig2.png" TargetMode="External"/><Relationship Id="rId216" Type="http://schemas.openxmlformats.org/officeDocument/2006/relationships/hyperlink" Target="https://bioclimatic.github.io/predilection/psych/035600-99999_fig2.png" TargetMode="External"/><Relationship Id="rId237" Type="http://schemas.openxmlformats.org/officeDocument/2006/relationships/hyperlink" Target="https://bioclimatic.github.io/predilection/psych/036090-99999_fig2.png" TargetMode="External"/><Relationship Id="rId402" Type="http://schemas.openxmlformats.org/officeDocument/2006/relationships/hyperlink" Target="https://bioclimatic.github.io/predilection/psych/996630-99999_fig2.png" TargetMode="External"/><Relationship Id="rId258" Type="http://schemas.openxmlformats.org/officeDocument/2006/relationships/hyperlink" Target="https://bioclimatic.github.io/predilection/psych/036911-99999_fig2.png" TargetMode="External"/><Relationship Id="rId279" Type="http://schemas.openxmlformats.org/officeDocument/2006/relationships/hyperlink" Target="https://bioclimatic.github.io/predilection/psych/037450-99999_fig2.png" TargetMode="External"/><Relationship Id="rId22" Type="http://schemas.openxmlformats.org/officeDocument/2006/relationships/hyperlink" Target="https://bioclimatic.github.io/predilection/psych/030270-99999_fig2.png" TargetMode="External"/><Relationship Id="rId43" Type="http://schemas.openxmlformats.org/officeDocument/2006/relationships/hyperlink" Target="https://bioclimatic.github.io/predilection/psych/030620-99999_fig2.png" TargetMode="External"/><Relationship Id="rId64" Type="http://schemas.openxmlformats.org/officeDocument/2006/relationships/hyperlink" Target="https://bioclimatic.github.io/predilection/psych/031160-99999_fig2.png" TargetMode="External"/><Relationship Id="rId118" Type="http://schemas.openxmlformats.org/officeDocument/2006/relationships/hyperlink" Target="https://bioclimatic.github.io/predilection/psych/032270-99999_fig2.png" TargetMode="External"/><Relationship Id="rId139" Type="http://schemas.openxmlformats.org/officeDocument/2006/relationships/hyperlink" Target="https://bioclimatic.github.io/predilection/psych/033030-99999_fig2.png" TargetMode="External"/><Relationship Id="rId290" Type="http://schemas.openxmlformats.org/officeDocument/2006/relationships/hyperlink" Target="https://bioclimatic.github.io/predilection/psych/037683-99999_fig2.png" TargetMode="External"/><Relationship Id="rId304" Type="http://schemas.openxmlformats.org/officeDocument/2006/relationships/hyperlink" Target="https://bioclimatic.github.io/predilection/psych/037910-99999_fig2.png" TargetMode="External"/><Relationship Id="rId325" Type="http://schemas.openxmlformats.org/officeDocument/2006/relationships/hyperlink" Target="https://bioclimatic.github.io/predilection/psych/038560-99999_fig2.png" TargetMode="External"/><Relationship Id="rId346" Type="http://schemas.openxmlformats.org/officeDocument/2006/relationships/hyperlink" Target="https://bioclimatic.github.io/predilection/psych/039050-99999_fig2.png" TargetMode="External"/><Relationship Id="rId367" Type="http://schemas.openxmlformats.org/officeDocument/2006/relationships/hyperlink" Target="https://bioclimatic.github.io/predilection/psych/992880-99999_fig2.png" TargetMode="External"/><Relationship Id="rId388" Type="http://schemas.openxmlformats.org/officeDocument/2006/relationships/hyperlink" Target="https://bioclimatic.github.io/predilection/psych/995720-99999_fig2.png" TargetMode="External"/><Relationship Id="rId85" Type="http://schemas.openxmlformats.org/officeDocument/2006/relationships/hyperlink" Target="https://bioclimatic.github.io/predilection/psych/031409-99999_fig2.png" TargetMode="External"/><Relationship Id="rId150" Type="http://schemas.openxmlformats.org/officeDocument/2006/relationships/hyperlink" Target="https://bioclimatic.github.io/predilection/psych/033340-99999_fig2.png" TargetMode="External"/><Relationship Id="rId171" Type="http://schemas.openxmlformats.org/officeDocument/2006/relationships/hyperlink" Target="https://bioclimatic.github.io/predilection/psych/033820-99999_fig2.png" TargetMode="External"/><Relationship Id="rId192" Type="http://schemas.openxmlformats.org/officeDocument/2006/relationships/hyperlink" Target="https://bioclimatic.github.io/predilection/psych/034610-99999_fig2.png" TargetMode="External"/><Relationship Id="rId206" Type="http://schemas.openxmlformats.org/officeDocument/2006/relationships/hyperlink" Target="https://bioclimatic.github.io/predilection/psych/035210-99999_fig2.png" TargetMode="External"/><Relationship Id="rId227" Type="http://schemas.openxmlformats.org/officeDocument/2006/relationships/hyperlink" Target="https://bioclimatic.github.io/predilection/psych/035860-99999_fig2.png" TargetMode="External"/><Relationship Id="rId248" Type="http://schemas.openxmlformats.org/officeDocument/2006/relationships/hyperlink" Target="https://bioclimatic.github.io/predilection/psych/036570-99999_fig2.png" TargetMode="External"/><Relationship Id="rId269" Type="http://schemas.openxmlformats.org/officeDocument/2006/relationships/hyperlink" Target="https://bioclimatic.github.io/predilection/psych/037100-99999_fig2.png" TargetMode="External"/><Relationship Id="rId12" Type="http://schemas.openxmlformats.org/officeDocument/2006/relationships/hyperlink" Target="https://bioclimatic.github.io/predilection/psych/030110-99999_fig2.png" TargetMode="External"/><Relationship Id="rId33" Type="http://schemas.openxmlformats.org/officeDocument/2006/relationships/hyperlink" Target="https://bioclimatic.github.io/predilection/psych/030440-99999_fig2.png" TargetMode="External"/><Relationship Id="rId108" Type="http://schemas.openxmlformats.org/officeDocument/2006/relationships/hyperlink" Target="https://bioclimatic.github.io/predilection/psych/032100-99999_fig2.png" TargetMode="External"/><Relationship Id="rId129" Type="http://schemas.openxmlformats.org/officeDocument/2006/relationships/hyperlink" Target="https://bioclimatic.github.io/predilection/psych/032620-99999_fig2.png" TargetMode="External"/><Relationship Id="rId280" Type="http://schemas.openxmlformats.org/officeDocument/2006/relationships/hyperlink" Target="https://bioclimatic.github.io/predilection/psych/037460-99999_fig2.png" TargetMode="External"/><Relationship Id="rId315" Type="http://schemas.openxmlformats.org/officeDocument/2006/relationships/hyperlink" Target="https://bioclimatic.github.io/predilection/psych/038150-99999_fig2.png" TargetMode="External"/><Relationship Id="rId336" Type="http://schemas.openxmlformats.org/officeDocument/2006/relationships/hyperlink" Target="https://bioclimatic.github.io/predilection/psych/038800-99999_fig2.png" TargetMode="External"/><Relationship Id="rId357" Type="http://schemas.openxmlformats.org/officeDocument/2006/relationships/hyperlink" Target="https://bioclimatic.github.io/predilection/psych/039230-99999_fig2.png" TargetMode="External"/><Relationship Id="rId54" Type="http://schemas.openxmlformats.org/officeDocument/2006/relationships/hyperlink" Target="https://bioclimatic.github.io/predilection/psych/030880-99999_fig2.png" TargetMode="External"/><Relationship Id="rId75" Type="http://schemas.openxmlformats.org/officeDocument/2006/relationships/hyperlink" Target="https://bioclimatic.github.io/predilection/psych/031394-99999_fig2.png" TargetMode="External"/><Relationship Id="rId96" Type="http://schemas.openxmlformats.org/officeDocument/2006/relationships/hyperlink" Target="https://bioclimatic.github.io/predilection/psych/031600-99999_fig2.png" TargetMode="External"/><Relationship Id="rId140" Type="http://schemas.openxmlformats.org/officeDocument/2006/relationships/hyperlink" Target="https://bioclimatic.github.io/predilection/psych/033050-99999_fig2.png" TargetMode="External"/><Relationship Id="rId161" Type="http://schemas.openxmlformats.org/officeDocument/2006/relationships/hyperlink" Target="https://bioclimatic.github.io/predilection/psych/033475-99999_fig2.png" TargetMode="External"/><Relationship Id="rId182" Type="http://schemas.openxmlformats.org/officeDocument/2006/relationships/hyperlink" Target="https://bioclimatic.github.io/predilection/psych/034054-99999_fig2.png" TargetMode="External"/><Relationship Id="rId217" Type="http://schemas.openxmlformats.org/officeDocument/2006/relationships/hyperlink" Target="https://bioclimatic.github.io/predilection/psych/035621-99999_fig2.png" TargetMode="External"/><Relationship Id="rId378" Type="http://schemas.openxmlformats.org/officeDocument/2006/relationships/hyperlink" Target="https://bioclimatic.github.io/predilection/psych/995250-99999_fig2.png" TargetMode="External"/><Relationship Id="rId399" Type="http://schemas.openxmlformats.org/officeDocument/2006/relationships/hyperlink" Target="https://bioclimatic.github.io/predilection/psych/996440-99999_fig2.png" TargetMode="External"/><Relationship Id="rId403" Type="http://schemas.openxmlformats.org/officeDocument/2006/relationships/hyperlink" Target="https://bioclimatic.github.io/predilection/psych/996770-99999_fig2.png" TargetMode="External"/><Relationship Id="rId6" Type="http://schemas.openxmlformats.org/officeDocument/2006/relationships/hyperlink" Target="https://bioclimatic.github.io/predilection/psych/030060-99999_fig2.png" TargetMode="External"/><Relationship Id="rId238" Type="http://schemas.openxmlformats.org/officeDocument/2006/relationships/hyperlink" Target="https://bioclimatic.github.io/predilection/psych/036095-99999_fig2.png" TargetMode="External"/><Relationship Id="rId259" Type="http://schemas.openxmlformats.org/officeDocument/2006/relationships/hyperlink" Target="https://bioclimatic.github.io/predilection/psych/036913-99999_fig2.png" TargetMode="External"/><Relationship Id="rId23" Type="http://schemas.openxmlformats.org/officeDocument/2006/relationships/hyperlink" Target="https://bioclimatic.github.io/predilection/psych/030280-99999_fig2.png" TargetMode="External"/><Relationship Id="rId119" Type="http://schemas.openxmlformats.org/officeDocument/2006/relationships/hyperlink" Target="https://bioclimatic.github.io/predilection/psych/032300-99999_fig2.png" TargetMode="External"/><Relationship Id="rId270" Type="http://schemas.openxmlformats.org/officeDocument/2006/relationships/hyperlink" Target="https://bioclimatic.github.io/predilection/psych/037120-99999_fig2.png" TargetMode="External"/><Relationship Id="rId291" Type="http://schemas.openxmlformats.org/officeDocument/2006/relationships/hyperlink" Target="https://bioclimatic.github.io/predilection/psych/037690-99999_fig2.png" TargetMode="External"/><Relationship Id="rId305" Type="http://schemas.openxmlformats.org/officeDocument/2006/relationships/hyperlink" Target="https://bioclimatic.github.io/predilection/psych/037930-99999_fig2.png" TargetMode="External"/><Relationship Id="rId326" Type="http://schemas.openxmlformats.org/officeDocument/2006/relationships/hyperlink" Target="https://bioclimatic.github.io/predilection/psych/038570-99999_fig2.png" TargetMode="External"/><Relationship Id="rId347" Type="http://schemas.openxmlformats.org/officeDocument/2006/relationships/hyperlink" Target="https://bioclimatic.github.io/predilection/psych/039060-99999_fig2.png" TargetMode="External"/><Relationship Id="rId44" Type="http://schemas.openxmlformats.org/officeDocument/2006/relationships/hyperlink" Target="https://bioclimatic.github.io/predilection/psych/030630-99999_fig2.png" TargetMode="External"/><Relationship Id="rId65" Type="http://schemas.openxmlformats.org/officeDocument/2006/relationships/hyperlink" Target="https://bioclimatic.github.io/predilection/psych/031180-99999_fig2.png" TargetMode="External"/><Relationship Id="rId86" Type="http://schemas.openxmlformats.org/officeDocument/2006/relationships/hyperlink" Target="https://bioclimatic.github.io/predilection/psych/031412-99999_fig2.png" TargetMode="External"/><Relationship Id="rId130" Type="http://schemas.openxmlformats.org/officeDocument/2006/relationships/hyperlink" Target="https://bioclimatic.github.io/predilection/psych/032635-99999_fig2.png" TargetMode="External"/><Relationship Id="rId151" Type="http://schemas.openxmlformats.org/officeDocument/2006/relationships/hyperlink" Target="https://bioclimatic.github.io/predilection/psych/033380-99999_fig2.png" TargetMode="External"/><Relationship Id="rId368" Type="http://schemas.openxmlformats.org/officeDocument/2006/relationships/hyperlink" Target="https://bioclimatic.github.io/predilection/psych/992900-99999_fig2.png" TargetMode="External"/><Relationship Id="rId389" Type="http://schemas.openxmlformats.org/officeDocument/2006/relationships/hyperlink" Target="https://bioclimatic.github.io/predilection/psych/995730-99999_fig2.png" TargetMode="External"/><Relationship Id="rId172" Type="http://schemas.openxmlformats.org/officeDocument/2006/relationships/hyperlink" Target="https://bioclimatic.github.io/predilection/psych/033840-99999_fig2.png" TargetMode="External"/><Relationship Id="rId193" Type="http://schemas.openxmlformats.org/officeDocument/2006/relationships/hyperlink" Target="https://bioclimatic.github.io/predilection/psych/034620-99999_fig2.png" TargetMode="External"/><Relationship Id="rId207" Type="http://schemas.openxmlformats.org/officeDocument/2006/relationships/hyperlink" Target="https://bioclimatic.github.io/predilection/psych/035220-99999_fig2.png" TargetMode="External"/><Relationship Id="rId228" Type="http://schemas.openxmlformats.org/officeDocument/2006/relationships/hyperlink" Target="https://bioclimatic.github.io/predilection/psych/035900-99999_fig2.png" TargetMode="External"/><Relationship Id="rId249" Type="http://schemas.openxmlformats.org/officeDocument/2006/relationships/hyperlink" Target="https://bioclimatic.github.io/predilection/psych/036580-99999_fig2.png" TargetMode="External"/><Relationship Id="rId13" Type="http://schemas.openxmlformats.org/officeDocument/2006/relationships/hyperlink" Target="https://bioclimatic.github.io/predilection/psych/030130-99999_fig2.png" TargetMode="External"/><Relationship Id="rId109" Type="http://schemas.openxmlformats.org/officeDocument/2006/relationships/hyperlink" Target="https://bioclimatic.github.io/predilection/psych/032120-99999_fig2.png" TargetMode="External"/><Relationship Id="rId260" Type="http://schemas.openxmlformats.org/officeDocument/2006/relationships/hyperlink" Target="https://bioclimatic.github.io/predilection/psych/036930-99999_fig2.png" TargetMode="External"/><Relationship Id="rId281" Type="http://schemas.openxmlformats.org/officeDocument/2006/relationships/hyperlink" Target="https://bioclimatic.github.io/predilection/psych/037490-99999_fig2.png" TargetMode="External"/><Relationship Id="rId316" Type="http://schemas.openxmlformats.org/officeDocument/2006/relationships/hyperlink" Target="https://bioclimatic.github.io/predilection/psych/038170-99999_fig2.png" TargetMode="External"/><Relationship Id="rId337" Type="http://schemas.openxmlformats.org/officeDocument/2006/relationships/hyperlink" Target="https://bioclimatic.github.io/predilection/psych/038810-99999_fig2.png" TargetMode="External"/><Relationship Id="rId34" Type="http://schemas.openxmlformats.org/officeDocument/2006/relationships/hyperlink" Target="https://bioclimatic.github.io/predilection/psych/030460-99999_fig2.png" TargetMode="External"/><Relationship Id="rId55" Type="http://schemas.openxmlformats.org/officeDocument/2006/relationships/hyperlink" Target="https://bioclimatic.github.io/predilection/psych/030910-99999_fig2.png" TargetMode="External"/><Relationship Id="rId76" Type="http://schemas.openxmlformats.org/officeDocument/2006/relationships/hyperlink" Target="https://bioclimatic.github.io/predilection/psych/031400-99999_fig2.png" TargetMode="External"/><Relationship Id="rId97" Type="http://schemas.openxmlformats.org/officeDocument/2006/relationships/hyperlink" Target="https://bioclimatic.github.io/predilection/psych/031620-99999_fig2.png" TargetMode="External"/><Relationship Id="rId120" Type="http://schemas.openxmlformats.org/officeDocument/2006/relationships/hyperlink" Target="https://bioclimatic.github.io/predilection/psych/032350-99999_fig2.png" TargetMode="External"/><Relationship Id="rId141" Type="http://schemas.openxmlformats.org/officeDocument/2006/relationships/hyperlink" Target="https://bioclimatic.github.io/predilection/psych/033130-99999_fig2.png" TargetMode="External"/><Relationship Id="rId358" Type="http://schemas.openxmlformats.org/officeDocument/2006/relationships/hyperlink" Target="https://bioclimatic.github.io/predilection/psych/039240-99999_fig2.png" TargetMode="External"/><Relationship Id="rId379" Type="http://schemas.openxmlformats.org/officeDocument/2006/relationships/hyperlink" Target="https://bioclimatic.github.io/predilection/psych/995270-99999_fig2.png" TargetMode="External"/><Relationship Id="rId7" Type="http://schemas.openxmlformats.org/officeDocument/2006/relationships/hyperlink" Target="https://bioclimatic.github.io/predilection/psych/030064-99999_fig2.png" TargetMode="External"/><Relationship Id="rId162" Type="http://schemas.openxmlformats.org/officeDocument/2006/relationships/hyperlink" Target="https://bioclimatic.github.io/predilection/psych/033480-99999_fig2.png" TargetMode="External"/><Relationship Id="rId183" Type="http://schemas.openxmlformats.org/officeDocument/2006/relationships/hyperlink" Target="https://bioclimatic.github.io/predilection/psych/034055-99999_fig2.png" TargetMode="External"/><Relationship Id="rId218" Type="http://schemas.openxmlformats.org/officeDocument/2006/relationships/hyperlink" Target="https://bioclimatic.github.io/predilection/psych/035623-99999_fig2.png" TargetMode="External"/><Relationship Id="rId239" Type="http://schemas.openxmlformats.org/officeDocument/2006/relationships/hyperlink" Target="https://bioclimatic.github.io/predilection/psych/036140-99999_fig2.png" TargetMode="External"/><Relationship Id="rId390" Type="http://schemas.openxmlformats.org/officeDocument/2006/relationships/hyperlink" Target="https://bioclimatic.github.io/predilection/psych/995780-99999_fig2.png" TargetMode="External"/><Relationship Id="rId404" Type="http://schemas.openxmlformats.org/officeDocument/2006/relationships/hyperlink" Target="https://bioclimatic.github.io/predilection/psych/996840-99999_fig2.png" TargetMode="External"/><Relationship Id="rId250" Type="http://schemas.openxmlformats.org/officeDocument/2006/relationships/hyperlink" Target="https://bioclimatic.github.io/predilection/psych/036600-99999_fig2.png" TargetMode="External"/><Relationship Id="rId271" Type="http://schemas.openxmlformats.org/officeDocument/2006/relationships/hyperlink" Target="https://bioclimatic.github.io/predilection/psych/037150-99999_fig2.png" TargetMode="External"/><Relationship Id="rId292" Type="http://schemas.openxmlformats.org/officeDocument/2006/relationships/hyperlink" Target="https://bioclimatic.github.io/predilection/psych/037700-99999_fig2.png" TargetMode="External"/><Relationship Id="rId306" Type="http://schemas.openxmlformats.org/officeDocument/2006/relationships/hyperlink" Target="https://bioclimatic.github.io/predilection/psych/037960-99999_fig2.png" TargetMode="External"/><Relationship Id="rId24" Type="http://schemas.openxmlformats.org/officeDocument/2006/relationships/hyperlink" Target="https://bioclimatic.github.io/predilection/psych/030310-99999_fig2.png" TargetMode="External"/><Relationship Id="rId45" Type="http://schemas.openxmlformats.org/officeDocument/2006/relationships/hyperlink" Target="https://bioclimatic.github.io/predilection/psych/030650-99999_fig2.png" TargetMode="External"/><Relationship Id="rId66" Type="http://schemas.openxmlformats.org/officeDocument/2006/relationships/hyperlink" Target="https://bioclimatic.github.io/predilection/psych/031200-99999_fig2.png" TargetMode="External"/><Relationship Id="rId87" Type="http://schemas.openxmlformats.org/officeDocument/2006/relationships/hyperlink" Target="https://bioclimatic.github.io/predilection/psych/031413-99999_fig2.png" TargetMode="External"/><Relationship Id="rId110" Type="http://schemas.openxmlformats.org/officeDocument/2006/relationships/hyperlink" Target="https://bioclimatic.github.io/predilection/psych/032130-99999_fig2.png" TargetMode="External"/><Relationship Id="rId131" Type="http://schemas.openxmlformats.org/officeDocument/2006/relationships/hyperlink" Target="https://bioclimatic.github.io/predilection/psych/032643-99999_fig2.png" TargetMode="External"/><Relationship Id="rId327" Type="http://schemas.openxmlformats.org/officeDocument/2006/relationships/hyperlink" Target="https://bioclimatic.github.io/predilection/psych/038580-99999_fig2.png" TargetMode="External"/><Relationship Id="rId348" Type="http://schemas.openxmlformats.org/officeDocument/2006/relationships/hyperlink" Target="https://bioclimatic.github.io/predilection/psych/039070-99999_fig2.png" TargetMode="External"/><Relationship Id="rId369" Type="http://schemas.openxmlformats.org/officeDocument/2006/relationships/hyperlink" Target="https://bioclimatic.github.io/predilection/psych/994990-99999_fig2.png" TargetMode="External"/><Relationship Id="rId152" Type="http://schemas.openxmlformats.org/officeDocument/2006/relationships/hyperlink" Target="https://bioclimatic.github.io/predilection/psych/033400-99999_fig2.png" TargetMode="External"/><Relationship Id="rId173" Type="http://schemas.openxmlformats.org/officeDocument/2006/relationships/hyperlink" Target="https://bioclimatic.github.io/predilection/psych/033850-99999_fig2.png" TargetMode="External"/><Relationship Id="rId194" Type="http://schemas.openxmlformats.org/officeDocument/2006/relationships/hyperlink" Target="https://bioclimatic.github.io/predilection/psych/034690-99999_fig2.png" TargetMode="External"/><Relationship Id="rId208" Type="http://schemas.openxmlformats.org/officeDocument/2006/relationships/hyperlink" Target="https://bioclimatic.github.io/predilection/psych/035260-99999_fig2.png" TargetMode="External"/><Relationship Id="rId229" Type="http://schemas.openxmlformats.org/officeDocument/2006/relationships/hyperlink" Target="https://bioclimatic.github.io/predilection/psych/035951-99999_fig2.png" TargetMode="External"/><Relationship Id="rId380" Type="http://schemas.openxmlformats.org/officeDocument/2006/relationships/hyperlink" Target="https://bioclimatic.github.io/predilection/psych/995280-99999_fig2.png" TargetMode="External"/><Relationship Id="rId240" Type="http://schemas.openxmlformats.org/officeDocument/2006/relationships/hyperlink" Target="https://bioclimatic.github.io/predilection/psych/036280-99999_fig2.png" TargetMode="External"/><Relationship Id="rId261" Type="http://schemas.openxmlformats.org/officeDocument/2006/relationships/hyperlink" Target="https://bioclimatic.github.io/predilection/psych/036940-99999_fig2.png" TargetMode="External"/><Relationship Id="rId14" Type="http://schemas.openxmlformats.org/officeDocument/2006/relationships/hyperlink" Target="https://bioclimatic.github.io/predilection/psych/030140-99999_fig2.png" TargetMode="External"/><Relationship Id="rId35" Type="http://schemas.openxmlformats.org/officeDocument/2006/relationships/hyperlink" Target="https://bioclimatic.github.io/predilection/psych/030470-99999_fig2.png" TargetMode="External"/><Relationship Id="rId56" Type="http://schemas.openxmlformats.org/officeDocument/2006/relationships/hyperlink" Target="https://bioclimatic.github.io/predilection/psych/030920-99999_fig2.png" TargetMode="External"/><Relationship Id="rId77" Type="http://schemas.openxmlformats.org/officeDocument/2006/relationships/hyperlink" Target="https://bioclimatic.github.io/predilection/psych/031401-99999_fig2.png" TargetMode="External"/><Relationship Id="rId100" Type="http://schemas.openxmlformats.org/officeDocument/2006/relationships/hyperlink" Target="https://bioclimatic.github.io/predilection/psych/031650-99999_fig2.png" TargetMode="External"/><Relationship Id="rId282" Type="http://schemas.openxmlformats.org/officeDocument/2006/relationships/hyperlink" Target="https://bioclimatic.github.io/predilection/psych/037610-99999_fig2.png" TargetMode="External"/><Relationship Id="rId317" Type="http://schemas.openxmlformats.org/officeDocument/2006/relationships/hyperlink" Target="https://bioclimatic.github.io/predilection/psych/038230-99999_fig2.png" TargetMode="External"/><Relationship Id="rId338" Type="http://schemas.openxmlformats.org/officeDocument/2006/relationships/hyperlink" Target="https://bioclimatic.github.io/predilection/psych/038820-99999_fig2.png" TargetMode="External"/><Relationship Id="rId359" Type="http://schemas.openxmlformats.org/officeDocument/2006/relationships/hyperlink" Target="https://bioclimatic.github.io/predilection/psych/039270-99999_fig2.png" TargetMode="External"/><Relationship Id="rId8" Type="http://schemas.openxmlformats.org/officeDocument/2006/relationships/hyperlink" Target="https://bioclimatic.github.io/predilection/psych/030065-99999_fig2.png" TargetMode="External"/><Relationship Id="rId98" Type="http://schemas.openxmlformats.org/officeDocument/2006/relationships/hyperlink" Target="https://bioclimatic.github.io/predilection/psych/031634-99999_fig2.png" TargetMode="External"/><Relationship Id="rId121" Type="http://schemas.openxmlformats.org/officeDocument/2006/relationships/hyperlink" Target="https://bioclimatic.github.io/predilection/psych/032380-99999_fig2.png" TargetMode="External"/><Relationship Id="rId142" Type="http://schemas.openxmlformats.org/officeDocument/2006/relationships/hyperlink" Target="https://bioclimatic.github.io/predilection/psych/033140-99999_fig2.png" TargetMode="External"/><Relationship Id="rId163" Type="http://schemas.openxmlformats.org/officeDocument/2006/relationships/hyperlink" Target="https://bioclimatic.github.io/predilection/psych/033510-99999_fig2.png" TargetMode="External"/><Relationship Id="rId184" Type="http://schemas.openxmlformats.org/officeDocument/2006/relationships/hyperlink" Target="https://bioclimatic.github.io/predilection/psych/034070-99999_fig2.png" TargetMode="External"/><Relationship Id="rId219" Type="http://schemas.openxmlformats.org/officeDocument/2006/relationships/hyperlink" Target="https://bioclimatic.github.io/predilection/psych/035660-99999_fig2.png" TargetMode="External"/><Relationship Id="rId370" Type="http://schemas.openxmlformats.org/officeDocument/2006/relationships/hyperlink" Target="https://bioclimatic.github.io/predilection/psych/995010-99999_fig2.png" TargetMode="External"/><Relationship Id="rId391" Type="http://schemas.openxmlformats.org/officeDocument/2006/relationships/hyperlink" Target="https://bioclimatic.github.io/predilection/psych/995850-99999_fig2.png" TargetMode="External"/><Relationship Id="rId405" Type="http://schemas.openxmlformats.org/officeDocument/2006/relationships/hyperlink" Target="https://bioclimatic.github.io/predilection/psych/996850-99999_fig2.png" TargetMode="External"/><Relationship Id="rId230" Type="http://schemas.openxmlformats.org/officeDocument/2006/relationships/hyperlink" Target="https://bioclimatic.github.io/predilection/psych/035953-99999_fig2.png" TargetMode="External"/><Relationship Id="rId251" Type="http://schemas.openxmlformats.org/officeDocument/2006/relationships/hyperlink" Target="https://bioclimatic.github.io/predilection/psych/036720-99999_fig2.png" TargetMode="External"/><Relationship Id="rId25" Type="http://schemas.openxmlformats.org/officeDocument/2006/relationships/hyperlink" Target="https://bioclimatic.github.io/predilection/psych/030330-99999_fig2.png" TargetMode="External"/><Relationship Id="rId46" Type="http://schemas.openxmlformats.org/officeDocument/2006/relationships/hyperlink" Target="https://bioclimatic.github.io/predilection/psych/030660-99999_fig2.png" TargetMode="External"/><Relationship Id="rId67" Type="http://schemas.openxmlformats.org/officeDocument/2006/relationships/hyperlink" Target="https://bioclimatic.github.io/predilection/psych/031310-99999_fig2.png" TargetMode="External"/><Relationship Id="rId272" Type="http://schemas.openxmlformats.org/officeDocument/2006/relationships/hyperlink" Target="https://bioclimatic.github.io/predilection/psych/037160-99999_fig2.png" TargetMode="External"/><Relationship Id="rId293" Type="http://schemas.openxmlformats.org/officeDocument/2006/relationships/hyperlink" Target="https://bioclimatic.github.io/predilection/psych/037720-99999_fig2.png" TargetMode="External"/><Relationship Id="rId307" Type="http://schemas.openxmlformats.org/officeDocument/2006/relationships/hyperlink" Target="https://bioclimatic.github.io/predilection/psych/037970-99999_fig2.png" TargetMode="External"/><Relationship Id="rId328" Type="http://schemas.openxmlformats.org/officeDocument/2006/relationships/hyperlink" Target="https://bioclimatic.github.io/predilection/psych/038620-99999_fig2.png" TargetMode="External"/><Relationship Id="rId349" Type="http://schemas.openxmlformats.org/officeDocument/2006/relationships/hyperlink" Target="https://bioclimatic.github.io/predilection/psych/039080-99999_fig2.png" TargetMode="External"/><Relationship Id="rId88" Type="http://schemas.openxmlformats.org/officeDocument/2006/relationships/hyperlink" Target="https://bioclimatic.github.io/predilection/psych/031430-99999_fig2.png" TargetMode="External"/><Relationship Id="rId111" Type="http://schemas.openxmlformats.org/officeDocument/2006/relationships/hyperlink" Target="https://bioclimatic.github.io/predilection/psych/032140-99999_fig2.png" TargetMode="External"/><Relationship Id="rId132" Type="http://schemas.openxmlformats.org/officeDocument/2006/relationships/hyperlink" Target="https://bioclimatic.github.io/predilection/psych/032650-99999_fig2.png" TargetMode="External"/><Relationship Id="rId153" Type="http://schemas.openxmlformats.org/officeDocument/2006/relationships/hyperlink" Target="https://bioclimatic.github.io/predilection/psych/033420-99999_fig2.png" TargetMode="External"/><Relationship Id="rId174" Type="http://schemas.openxmlformats.org/officeDocument/2006/relationships/hyperlink" Target="https://bioclimatic.github.io/predilection/psych/033851-99999_fig2.png" TargetMode="External"/><Relationship Id="rId195" Type="http://schemas.openxmlformats.org/officeDocument/2006/relationships/hyperlink" Target="https://bioclimatic.github.io/predilection/psych/034820-99999_fig2.png" TargetMode="External"/><Relationship Id="rId209" Type="http://schemas.openxmlformats.org/officeDocument/2006/relationships/hyperlink" Target="https://bioclimatic.github.io/predilection/psych/035270-99999_fig2.png" TargetMode="External"/><Relationship Id="rId360" Type="http://schemas.openxmlformats.org/officeDocument/2006/relationships/hyperlink" Target="https://bioclimatic.github.io/predilection/psych/039280-99999_fig2.png" TargetMode="External"/><Relationship Id="rId381" Type="http://schemas.openxmlformats.org/officeDocument/2006/relationships/hyperlink" Target="https://bioclimatic.github.io/predilection/psych/995290-99999_fig2.png" TargetMode="External"/><Relationship Id="rId220" Type="http://schemas.openxmlformats.org/officeDocument/2006/relationships/hyperlink" Target="https://bioclimatic.github.io/predilection/psych/035661-99999_fig2.png" TargetMode="External"/><Relationship Id="rId241" Type="http://schemas.openxmlformats.org/officeDocument/2006/relationships/hyperlink" Target="https://bioclimatic.github.io/predilection/psych/036283-99999_fig2.png" TargetMode="External"/><Relationship Id="rId15" Type="http://schemas.openxmlformats.org/officeDocument/2006/relationships/hyperlink" Target="https://bioclimatic.github.io/predilection/psych/030170-99999_fig2.png" TargetMode="External"/><Relationship Id="rId36" Type="http://schemas.openxmlformats.org/officeDocument/2006/relationships/hyperlink" Target="https://bioclimatic.github.io/predilection/psych/030490-99999_fig2.png" TargetMode="External"/><Relationship Id="rId57" Type="http://schemas.openxmlformats.org/officeDocument/2006/relationships/hyperlink" Target="https://bioclimatic.github.io/predilection/psych/030930-99999_fig2.png" TargetMode="External"/><Relationship Id="rId262" Type="http://schemas.openxmlformats.org/officeDocument/2006/relationships/hyperlink" Target="https://bioclimatic.github.io/predilection/psych/036950-99999_fig2.png" TargetMode="External"/><Relationship Id="rId283" Type="http://schemas.openxmlformats.org/officeDocument/2006/relationships/hyperlink" Target="https://bioclimatic.github.io/predilection/psych/037630-99999_fig2.png" TargetMode="External"/><Relationship Id="rId318" Type="http://schemas.openxmlformats.org/officeDocument/2006/relationships/hyperlink" Target="https://bioclimatic.github.io/predilection/psych/038270-99999_fig2.png" TargetMode="External"/><Relationship Id="rId339" Type="http://schemas.openxmlformats.org/officeDocument/2006/relationships/hyperlink" Target="https://bioclimatic.github.io/predilection/psych/038840-99999_fig2.png" TargetMode="External"/><Relationship Id="rId78" Type="http://schemas.openxmlformats.org/officeDocument/2006/relationships/hyperlink" Target="https://bioclimatic.github.io/predilection/psych/031402-99999_fig2.png" TargetMode="External"/><Relationship Id="rId99" Type="http://schemas.openxmlformats.org/officeDocument/2006/relationships/hyperlink" Target="https://bioclimatic.github.io/predilection/psych/031640-99999_fig2.png" TargetMode="External"/><Relationship Id="rId101" Type="http://schemas.openxmlformats.org/officeDocument/2006/relationships/hyperlink" Target="https://bioclimatic.github.io/predilection/psych/031660-99999_fig2.png" TargetMode="External"/><Relationship Id="rId122" Type="http://schemas.openxmlformats.org/officeDocument/2006/relationships/hyperlink" Target="https://bioclimatic.github.io/predilection/psych/032400-99999_fig2.png" TargetMode="External"/><Relationship Id="rId143" Type="http://schemas.openxmlformats.org/officeDocument/2006/relationships/hyperlink" Target="https://bioclimatic.github.io/predilection/psych/033160-99999_fig2.png" TargetMode="External"/><Relationship Id="rId164" Type="http://schemas.openxmlformats.org/officeDocument/2006/relationships/hyperlink" Target="https://bioclimatic.github.io/predilection/psych/033540-99999_fig2.png" TargetMode="External"/><Relationship Id="rId185" Type="http://schemas.openxmlformats.org/officeDocument/2006/relationships/hyperlink" Target="https://bioclimatic.github.io/predilection/psych/034080-99999_fig2.png" TargetMode="External"/><Relationship Id="rId350" Type="http://schemas.openxmlformats.org/officeDocument/2006/relationships/hyperlink" Target="https://bioclimatic.github.io/predilection/psych/039084-99999_fig2.png" TargetMode="External"/><Relationship Id="rId371" Type="http://schemas.openxmlformats.org/officeDocument/2006/relationships/hyperlink" Target="https://bioclimatic.github.io/predilection/psych/995020-99999_fig2.png" TargetMode="External"/><Relationship Id="rId406" Type="http://schemas.openxmlformats.org/officeDocument/2006/relationships/hyperlink" Target="https://bioclimatic.github.io/predilection/psych/996860-99999_fig2.png" TargetMode="External"/><Relationship Id="rId9" Type="http://schemas.openxmlformats.org/officeDocument/2006/relationships/hyperlink" Target="https://bioclimatic.github.io/predilection/psych/030070-99999_fig2.png" TargetMode="External"/><Relationship Id="rId210" Type="http://schemas.openxmlformats.org/officeDocument/2006/relationships/hyperlink" Target="https://bioclimatic.github.io/predilection/psych/035290-99999_fig2.png" TargetMode="External"/><Relationship Id="rId392" Type="http://schemas.openxmlformats.org/officeDocument/2006/relationships/hyperlink" Target="https://bioclimatic.github.io/predilection/psych/995920-99999_fig2.png" TargetMode="External"/><Relationship Id="rId26" Type="http://schemas.openxmlformats.org/officeDocument/2006/relationships/hyperlink" Target="https://bioclimatic.github.io/predilection/psych/030340-99999_fig2.png" TargetMode="External"/><Relationship Id="rId231" Type="http://schemas.openxmlformats.org/officeDocument/2006/relationships/hyperlink" Target="https://bioclimatic.github.io/predilection/psych/035961-99999_fig2.png" TargetMode="External"/><Relationship Id="rId252" Type="http://schemas.openxmlformats.org/officeDocument/2006/relationships/hyperlink" Target="https://bioclimatic.github.io/predilection/psych/036731-99999_fig2.png" TargetMode="External"/><Relationship Id="rId273" Type="http://schemas.openxmlformats.org/officeDocument/2006/relationships/hyperlink" Target="https://bioclimatic.github.io/predilection/psych/037170-99999_fig2.png" TargetMode="External"/><Relationship Id="rId294" Type="http://schemas.openxmlformats.org/officeDocument/2006/relationships/hyperlink" Target="https://bioclimatic.github.io/predilection/psych/037760-99999_fig2.png" TargetMode="External"/><Relationship Id="rId308" Type="http://schemas.openxmlformats.org/officeDocument/2006/relationships/hyperlink" Target="https://bioclimatic.github.io/predilection/psych/038020-99999_fig2.png" TargetMode="External"/><Relationship Id="rId329" Type="http://schemas.openxmlformats.org/officeDocument/2006/relationships/hyperlink" Target="https://bioclimatic.github.io/predilection/psych/038650-99999_fig2.png" TargetMode="External"/><Relationship Id="rId47" Type="http://schemas.openxmlformats.org/officeDocument/2006/relationships/hyperlink" Target="https://bioclimatic.github.io/predilection/psych/030680-99999_fig2.png" TargetMode="External"/><Relationship Id="rId68" Type="http://schemas.openxmlformats.org/officeDocument/2006/relationships/hyperlink" Target="https://bioclimatic.github.io/predilection/psych/031320-99999_fig2.png" TargetMode="External"/><Relationship Id="rId89" Type="http://schemas.openxmlformats.org/officeDocument/2006/relationships/hyperlink" Target="https://bioclimatic.github.io/predilection/psych/031440-99999_fig2.png" TargetMode="External"/><Relationship Id="rId112" Type="http://schemas.openxmlformats.org/officeDocument/2006/relationships/hyperlink" Target="https://bioclimatic.github.io/predilection/psych/032150-99999_fig2.png" TargetMode="External"/><Relationship Id="rId133" Type="http://schemas.openxmlformats.org/officeDocument/2006/relationships/hyperlink" Target="https://bioclimatic.github.io/predilection/psych/032660-99999_fig2.png" TargetMode="External"/><Relationship Id="rId154" Type="http://schemas.openxmlformats.org/officeDocument/2006/relationships/hyperlink" Target="https://bioclimatic.github.io/predilection/psych/033440-99999_fig2.png" TargetMode="External"/><Relationship Id="rId175" Type="http://schemas.openxmlformats.org/officeDocument/2006/relationships/hyperlink" Target="https://bioclimatic.github.io/predilection/psych/033860-99999_fig2.png" TargetMode="External"/><Relationship Id="rId340" Type="http://schemas.openxmlformats.org/officeDocument/2006/relationships/hyperlink" Target="https://bioclimatic.github.io/predilection/psych/038871-99999_fig2.png" TargetMode="External"/><Relationship Id="rId361" Type="http://schemas.openxmlformats.org/officeDocument/2006/relationships/hyperlink" Target="https://bioclimatic.github.io/predilection/psych/749005-99999_fig2.png" TargetMode="External"/><Relationship Id="rId196" Type="http://schemas.openxmlformats.org/officeDocument/2006/relationships/hyperlink" Target="https://bioclimatic.github.io/predilection/psych/034880-99999_fig2.png" TargetMode="External"/><Relationship Id="rId200" Type="http://schemas.openxmlformats.org/officeDocument/2006/relationships/hyperlink" Target="https://bioclimatic.github.io/predilection/psych/034960-99999_fig2.png" TargetMode="External"/><Relationship Id="rId382" Type="http://schemas.openxmlformats.org/officeDocument/2006/relationships/hyperlink" Target="https://bioclimatic.github.io/predilection/psych/995360-99999_fig2.png" TargetMode="External"/><Relationship Id="rId16" Type="http://schemas.openxmlformats.org/officeDocument/2006/relationships/hyperlink" Target="https://bioclimatic.github.io/predilection/psych/030210-99999_fig2.png" TargetMode="External"/><Relationship Id="rId221" Type="http://schemas.openxmlformats.org/officeDocument/2006/relationships/hyperlink" Target="https://bioclimatic.github.io/predilection/psych/035715-99999_fig2.png" TargetMode="External"/><Relationship Id="rId242" Type="http://schemas.openxmlformats.org/officeDocument/2006/relationships/hyperlink" Target="https://bioclimatic.github.io/predilection/psych/036333-99999_fig2.png" TargetMode="External"/><Relationship Id="rId263" Type="http://schemas.openxmlformats.org/officeDocument/2006/relationships/hyperlink" Target="https://bioclimatic.github.io/predilection/psych/036960-99999_fig2.png" TargetMode="External"/><Relationship Id="rId284" Type="http://schemas.openxmlformats.org/officeDocument/2006/relationships/hyperlink" Target="https://bioclimatic.github.io/predilection/psych/037640-99999_fig2.png" TargetMode="External"/><Relationship Id="rId319" Type="http://schemas.openxmlformats.org/officeDocument/2006/relationships/hyperlink" Target="https://bioclimatic.github.io/predilection/psych/038273-99999_fig2.png" TargetMode="External"/><Relationship Id="rId37" Type="http://schemas.openxmlformats.org/officeDocument/2006/relationships/hyperlink" Target="https://bioclimatic.github.io/predilection/psych/030500-99999_fig2.png" TargetMode="External"/><Relationship Id="rId58" Type="http://schemas.openxmlformats.org/officeDocument/2006/relationships/hyperlink" Target="https://bioclimatic.github.io/predilection/psych/030940-99999_fig2.png" TargetMode="External"/><Relationship Id="rId79" Type="http://schemas.openxmlformats.org/officeDocument/2006/relationships/hyperlink" Target="https://bioclimatic.github.io/predilection/psych/031403-99999_fig2.png" TargetMode="External"/><Relationship Id="rId102" Type="http://schemas.openxmlformats.org/officeDocument/2006/relationships/hyperlink" Target="https://bioclimatic.github.io/predilection/psych/031670-99999_fig2.png" TargetMode="External"/><Relationship Id="rId123" Type="http://schemas.openxmlformats.org/officeDocument/2006/relationships/hyperlink" Target="https://bioclimatic.github.io/predilection/psych/032431-99999_fig2.png" TargetMode="External"/><Relationship Id="rId144" Type="http://schemas.openxmlformats.org/officeDocument/2006/relationships/hyperlink" Target="https://bioclimatic.github.io/predilection/psych/033180-99999_fig2.png" TargetMode="External"/><Relationship Id="rId330" Type="http://schemas.openxmlformats.org/officeDocument/2006/relationships/hyperlink" Target="https://bioclimatic.github.io/predilection/psych/038660-99999_fig2.png" TargetMode="External"/><Relationship Id="rId90" Type="http://schemas.openxmlformats.org/officeDocument/2006/relationships/hyperlink" Target="https://bioclimatic.github.io/predilection/psych/031480-99999_fig2.png" TargetMode="External"/><Relationship Id="rId165" Type="http://schemas.openxmlformats.org/officeDocument/2006/relationships/hyperlink" Target="https://bioclimatic.github.io/predilection/psych/033550-99999_fig2.png" TargetMode="External"/><Relationship Id="rId186" Type="http://schemas.openxmlformats.org/officeDocument/2006/relationships/hyperlink" Target="https://bioclimatic.github.io/predilection/psych/034090-99999_fig2.png" TargetMode="External"/><Relationship Id="rId351" Type="http://schemas.openxmlformats.org/officeDocument/2006/relationships/hyperlink" Target="https://bioclimatic.github.io/predilection/psych/039110-99999_fig2.png" TargetMode="External"/><Relationship Id="rId372" Type="http://schemas.openxmlformats.org/officeDocument/2006/relationships/hyperlink" Target="https://bioclimatic.github.io/predilection/psych/995030-99999_fig2.png" TargetMode="External"/><Relationship Id="rId393" Type="http://schemas.openxmlformats.org/officeDocument/2006/relationships/hyperlink" Target="https://bioclimatic.github.io/predilection/psych/995940-99999_fig2.png" TargetMode="External"/><Relationship Id="rId407" Type="http://schemas.openxmlformats.org/officeDocument/2006/relationships/hyperlink" Target="https://bioclimatic.github.io/predilection/psych/996920-99999_fig2.png" TargetMode="External"/><Relationship Id="rId211" Type="http://schemas.openxmlformats.org/officeDocument/2006/relationships/hyperlink" Target="https://bioclimatic.github.io/predilection/psych/035340-99999_fig2.png" TargetMode="External"/><Relationship Id="rId232" Type="http://schemas.openxmlformats.org/officeDocument/2006/relationships/hyperlink" Target="https://bioclimatic.github.io/predilection/psych/035963-99999_fig2.png" TargetMode="External"/><Relationship Id="rId253" Type="http://schemas.openxmlformats.org/officeDocument/2006/relationships/hyperlink" Target="https://bioclimatic.github.io/predilection/psych/036733-99999_fig2.png" TargetMode="External"/><Relationship Id="rId274" Type="http://schemas.openxmlformats.org/officeDocument/2006/relationships/hyperlink" Target="https://bioclimatic.github.io/predilection/psych/037241-99999_fig2.png" TargetMode="External"/><Relationship Id="rId295" Type="http://schemas.openxmlformats.org/officeDocument/2006/relationships/hyperlink" Target="https://bioclimatic.github.io/predilection/psych/037780-99999_fig2.png" TargetMode="External"/><Relationship Id="rId309" Type="http://schemas.openxmlformats.org/officeDocument/2006/relationships/hyperlink" Target="https://bioclimatic.github.io/predilection/psych/038030-99999_fig2.png" TargetMode="External"/><Relationship Id="rId27" Type="http://schemas.openxmlformats.org/officeDocument/2006/relationships/hyperlink" Target="https://bioclimatic.github.io/predilection/psych/030350-99999_fig2.png" TargetMode="External"/><Relationship Id="rId48" Type="http://schemas.openxmlformats.org/officeDocument/2006/relationships/hyperlink" Target="https://bioclimatic.github.io/predilection/psych/030700-99999_fig2.png" TargetMode="External"/><Relationship Id="rId69" Type="http://schemas.openxmlformats.org/officeDocument/2006/relationships/hyperlink" Target="https://bioclimatic.github.io/predilection/psych/031340-99999_fig2.png" TargetMode="External"/><Relationship Id="rId113" Type="http://schemas.openxmlformats.org/officeDocument/2006/relationships/hyperlink" Target="https://bioclimatic.github.io/predilection/psych/032200-99999_fig2.png" TargetMode="External"/><Relationship Id="rId134" Type="http://schemas.openxmlformats.org/officeDocument/2006/relationships/hyperlink" Target="https://bioclimatic.github.io/predilection/psych/032750-99999_fig2.png" TargetMode="External"/><Relationship Id="rId320" Type="http://schemas.openxmlformats.org/officeDocument/2006/relationships/hyperlink" Target="https://bioclimatic.github.io/predilection/psych/038300-99999_fig2.png" TargetMode="External"/><Relationship Id="rId80" Type="http://schemas.openxmlformats.org/officeDocument/2006/relationships/hyperlink" Target="https://bioclimatic.github.io/predilection/psych/031404-99999_fig2.png" TargetMode="External"/><Relationship Id="rId155" Type="http://schemas.openxmlformats.org/officeDocument/2006/relationships/hyperlink" Target="https://bioclimatic.github.io/predilection/psych/033450-99999_fig2.png" TargetMode="External"/><Relationship Id="rId176" Type="http://schemas.openxmlformats.org/officeDocument/2006/relationships/hyperlink" Target="https://bioclimatic.github.io/predilection/psych/033870-99999_fig2.png" TargetMode="External"/><Relationship Id="rId197" Type="http://schemas.openxmlformats.org/officeDocument/2006/relationships/hyperlink" Target="https://bioclimatic.github.io/predilection/psych/034920-99999_fig2.png" TargetMode="External"/><Relationship Id="rId341" Type="http://schemas.openxmlformats.org/officeDocument/2006/relationships/hyperlink" Target="https://bioclimatic.github.io/predilection/psych/038873-99999_fig2.png" TargetMode="External"/><Relationship Id="rId362" Type="http://schemas.openxmlformats.org/officeDocument/2006/relationships/hyperlink" Target="https://bioclimatic.github.io/predilection/psych/888780-99999_fig2.png" TargetMode="External"/><Relationship Id="rId383" Type="http://schemas.openxmlformats.org/officeDocument/2006/relationships/hyperlink" Target="https://bioclimatic.github.io/predilection/psych/995380-99999_fig2.png" TargetMode="External"/><Relationship Id="rId201" Type="http://schemas.openxmlformats.org/officeDocument/2006/relationships/hyperlink" Target="https://bioclimatic.github.io/predilection/psych/035020-99999_fig2.png" TargetMode="External"/><Relationship Id="rId222" Type="http://schemas.openxmlformats.org/officeDocument/2006/relationships/hyperlink" Target="https://bioclimatic.github.io/predilection/psych/035771-99999_fig2.png" TargetMode="External"/><Relationship Id="rId243" Type="http://schemas.openxmlformats.org/officeDocument/2006/relationships/hyperlink" Target="https://bioclimatic.github.io/predilection/psych/036440-99999_fig2.png" TargetMode="External"/><Relationship Id="rId264" Type="http://schemas.openxmlformats.org/officeDocument/2006/relationships/hyperlink" Target="https://bioclimatic.github.io/predilection/psych/037010-99999_fig2.png" TargetMode="External"/><Relationship Id="rId285" Type="http://schemas.openxmlformats.org/officeDocument/2006/relationships/hyperlink" Target="https://bioclimatic.github.io/predilection/psych/037660-99999_fig2.png" TargetMode="External"/><Relationship Id="rId17" Type="http://schemas.openxmlformats.org/officeDocument/2006/relationships/hyperlink" Target="https://bioclimatic.github.io/predilection/psych/030220-99999_fig2.png" TargetMode="External"/><Relationship Id="rId38" Type="http://schemas.openxmlformats.org/officeDocument/2006/relationships/hyperlink" Target="https://bioclimatic.github.io/predilection/psych/030550-99999_fig2.png" TargetMode="External"/><Relationship Id="rId59" Type="http://schemas.openxmlformats.org/officeDocument/2006/relationships/hyperlink" Target="https://bioclimatic.github.io/predilection/psych/031000-99999_fig2.png" TargetMode="External"/><Relationship Id="rId103" Type="http://schemas.openxmlformats.org/officeDocument/2006/relationships/hyperlink" Target="https://bioclimatic.github.io/predilection/psych/031710-99999_fig2.png" TargetMode="External"/><Relationship Id="rId124" Type="http://schemas.openxmlformats.org/officeDocument/2006/relationships/hyperlink" Target="https://bioclimatic.github.io/predilection/psych/032433-99999_fig2.png" TargetMode="External"/><Relationship Id="rId310" Type="http://schemas.openxmlformats.org/officeDocument/2006/relationships/hyperlink" Target="https://bioclimatic.github.io/predilection/psych/038060-99999_fig2.png" TargetMode="External"/><Relationship Id="rId70" Type="http://schemas.openxmlformats.org/officeDocument/2006/relationships/hyperlink" Target="https://bioclimatic.github.io/predilection/psych/031350-99999_fig2.png" TargetMode="External"/><Relationship Id="rId91" Type="http://schemas.openxmlformats.org/officeDocument/2006/relationships/hyperlink" Target="https://bioclimatic.github.io/predilection/psych/031520-99999_fig2.png" TargetMode="External"/><Relationship Id="rId145" Type="http://schemas.openxmlformats.org/officeDocument/2006/relationships/hyperlink" Target="https://bioclimatic.github.io/predilection/psych/033210-99999_fig2.png" TargetMode="External"/><Relationship Id="rId166" Type="http://schemas.openxmlformats.org/officeDocument/2006/relationships/hyperlink" Target="https://bioclimatic.github.io/predilection/psych/033600-99999_fig2.png" TargetMode="External"/><Relationship Id="rId187" Type="http://schemas.openxmlformats.org/officeDocument/2006/relationships/hyperlink" Target="https://bioclimatic.github.io/predilection/psych/034100-99999_fig2.png" TargetMode="External"/><Relationship Id="rId331" Type="http://schemas.openxmlformats.org/officeDocument/2006/relationships/hyperlink" Target="https://bioclimatic.github.io/predilection/psych/038720-99999_fig2.png" TargetMode="External"/><Relationship Id="rId352" Type="http://schemas.openxmlformats.org/officeDocument/2006/relationships/hyperlink" Target="https://bioclimatic.github.io/predilection/psych/039120-99999_fig2.png" TargetMode="External"/><Relationship Id="rId373" Type="http://schemas.openxmlformats.org/officeDocument/2006/relationships/hyperlink" Target="https://bioclimatic.github.io/predilection/psych/995090-99999_fig2.png" TargetMode="External"/><Relationship Id="rId394" Type="http://schemas.openxmlformats.org/officeDocument/2006/relationships/hyperlink" Target="https://bioclimatic.github.io/predilection/psych/995950-99999_fig2.png" TargetMode="External"/><Relationship Id="rId408" Type="http://schemas.openxmlformats.org/officeDocument/2006/relationships/hyperlink" Target="https://bioclimatic.github.io/UK/" TargetMode="External"/><Relationship Id="rId1" Type="http://schemas.openxmlformats.org/officeDocument/2006/relationships/hyperlink" Target="https://bioclimatic.github.io/predilection/psych/030010-99999_fig2.png" TargetMode="External"/><Relationship Id="rId212" Type="http://schemas.openxmlformats.org/officeDocument/2006/relationships/hyperlink" Target="https://bioclimatic.github.io/predilection/psych/035350-99999_fig2.png" TargetMode="External"/><Relationship Id="rId233" Type="http://schemas.openxmlformats.org/officeDocument/2006/relationships/hyperlink" Target="https://bioclimatic.github.io/predilection/psych/036030-99999_fig2.png" TargetMode="External"/><Relationship Id="rId254" Type="http://schemas.openxmlformats.org/officeDocument/2006/relationships/hyperlink" Target="https://bioclimatic.github.io/predilection/psych/036740-99999_fig2.png" TargetMode="External"/><Relationship Id="rId28" Type="http://schemas.openxmlformats.org/officeDocument/2006/relationships/hyperlink" Target="https://bioclimatic.github.io/predilection/psych/030370-99999_fig2.png" TargetMode="External"/><Relationship Id="rId49" Type="http://schemas.openxmlformats.org/officeDocument/2006/relationships/hyperlink" Target="https://bioclimatic.github.io/predilection/psych/030710-99999_fig2.png" TargetMode="External"/><Relationship Id="rId114" Type="http://schemas.openxmlformats.org/officeDocument/2006/relationships/hyperlink" Target="https://bioclimatic.github.io/predilection/psych/032220-99999_fig2.png" TargetMode="External"/><Relationship Id="rId275" Type="http://schemas.openxmlformats.org/officeDocument/2006/relationships/hyperlink" Target="https://bioclimatic.github.io/predilection/psych/037243-99999_fig2.png" TargetMode="External"/><Relationship Id="rId296" Type="http://schemas.openxmlformats.org/officeDocument/2006/relationships/hyperlink" Target="https://bioclimatic.github.io/predilection/psych/037790-99999_fig2.png" TargetMode="External"/><Relationship Id="rId300" Type="http://schemas.openxmlformats.org/officeDocument/2006/relationships/hyperlink" Target="https://bioclimatic.github.io/predilection/psych/037840-99999_fig2.png" TargetMode="External"/><Relationship Id="rId60" Type="http://schemas.openxmlformats.org/officeDocument/2006/relationships/hyperlink" Target="https://bioclimatic.github.io/predilection/psych/031020-99999_fig2.png" TargetMode="External"/><Relationship Id="rId81" Type="http://schemas.openxmlformats.org/officeDocument/2006/relationships/hyperlink" Target="https://bioclimatic.github.io/predilection/psych/031405-99999_fig2.png" TargetMode="External"/><Relationship Id="rId135" Type="http://schemas.openxmlformats.org/officeDocument/2006/relationships/hyperlink" Target="https://bioclimatic.github.io/predilection/psych/032810-99999_fig2.png" TargetMode="External"/><Relationship Id="rId156" Type="http://schemas.openxmlformats.org/officeDocument/2006/relationships/hyperlink" Target="https://bioclimatic.github.io/predilection/psych/033460-99999_fig2.png" TargetMode="External"/><Relationship Id="rId177" Type="http://schemas.openxmlformats.org/officeDocument/2006/relationships/hyperlink" Target="https://bioclimatic.github.io/predilection/psych/033880-99999_fig2.png" TargetMode="External"/><Relationship Id="rId198" Type="http://schemas.openxmlformats.org/officeDocument/2006/relationships/hyperlink" Target="https://bioclimatic.github.io/predilection/psych/034925-99999_fig2.png" TargetMode="External"/><Relationship Id="rId321" Type="http://schemas.openxmlformats.org/officeDocument/2006/relationships/hyperlink" Target="https://bioclimatic.github.io/predilection/psych/038390-99999_fig2.png" TargetMode="External"/><Relationship Id="rId342" Type="http://schemas.openxmlformats.org/officeDocument/2006/relationships/hyperlink" Target="https://bioclimatic.github.io/predilection/psych/039010-99999_fig2.png" TargetMode="External"/><Relationship Id="rId363" Type="http://schemas.openxmlformats.org/officeDocument/2006/relationships/hyperlink" Target="https://bioclimatic.github.io/predilection/psych/888970-99999_fig2.png" TargetMode="External"/><Relationship Id="rId384" Type="http://schemas.openxmlformats.org/officeDocument/2006/relationships/hyperlink" Target="https://bioclimatic.github.io/predilection/psych/995420-99999_fig2.png" TargetMode="External"/><Relationship Id="rId202" Type="http://schemas.openxmlformats.org/officeDocument/2006/relationships/hyperlink" Target="https://bioclimatic.github.io/predilection/psych/035030-99999_fig2.png" TargetMode="External"/><Relationship Id="rId223" Type="http://schemas.openxmlformats.org/officeDocument/2006/relationships/hyperlink" Target="https://bioclimatic.github.io/predilection/psych/035773-99999_fig2.png" TargetMode="External"/><Relationship Id="rId244" Type="http://schemas.openxmlformats.org/officeDocument/2006/relationships/hyperlink" Target="https://bioclimatic.github.io/predilection/psych/036470-99999_fig2.png" TargetMode="External"/><Relationship Id="rId18" Type="http://schemas.openxmlformats.org/officeDocument/2006/relationships/hyperlink" Target="https://bioclimatic.github.io/predilection/psych/030230-99999_fig2.png" TargetMode="External"/><Relationship Id="rId39" Type="http://schemas.openxmlformats.org/officeDocument/2006/relationships/hyperlink" Target="https://bioclimatic.github.io/predilection/psych/030570-99999_fig2.png" TargetMode="External"/><Relationship Id="rId265" Type="http://schemas.openxmlformats.org/officeDocument/2006/relationships/hyperlink" Target="https://bioclimatic.github.io/predilection/psych/037020-99999_fig2.png" TargetMode="External"/><Relationship Id="rId286" Type="http://schemas.openxmlformats.org/officeDocument/2006/relationships/hyperlink" Target="https://bioclimatic.github.io/predilection/psych/037661-99999_fig2.png" TargetMode="External"/><Relationship Id="rId50" Type="http://schemas.openxmlformats.org/officeDocument/2006/relationships/hyperlink" Target="https://bioclimatic.github.io/predilection/psych/030720-99999_fig2.png" TargetMode="External"/><Relationship Id="rId104" Type="http://schemas.openxmlformats.org/officeDocument/2006/relationships/hyperlink" Target="https://bioclimatic.github.io/predilection/psych/031740-99999_fig2.png" TargetMode="External"/><Relationship Id="rId125" Type="http://schemas.openxmlformats.org/officeDocument/2006/relationships/hyperlink" Target="https://bioclimatic.github.io/predilection/psych/032450-99999_fig2.png" TargetMode="External"/><Relationship Id="rId146" Type="http://schemas.openxmlformats.org/officeDocument/2006/relationships/hyperlink" Target="https://bioclimatic.github.io/predilection/psych/033220-99999_fig2.png" TargetMode="External"/><Relationship Id="rId167" Type="http://schemas.openxmlformats.org/officeDocument/2006/relationships/hyperlink" Target="https://bioclimatic.github.io/predilection/psych/033730-99999_fig2.png" TargetMode="External"/><Relationship Id="rId188" Type="http://schemas.openxmlformats.org/officeDocument/2006/relationships/hyperlink" Target="https://bioclimatic.github.io/predilection/psych/034140-99999_fig2.png" TargetMode="External"/><Relationship Id="rId311" Type="http://schemas.openxmlformats.org/officeDocument/2006/relationships/hyperlink" Target="https://bioclimatic.github.io/predilection/psych/038080-99999_fig2.png" TargetMode="External"/><Relationship Id="rId332" Type="http://schemas.openxmlformats.org/officeDocument/2006/relationships/hyperlink" Target="https://bioclimatic.github.io/predilection/psych/038740-99999_fig2.png" TargetMode="External"/><Relationship Id="rId353" Type="http://schemas.openxmlformats.org/officeDocument/2006/relationships/hyperlink" Target="https://bioclimatic.github.io/predilection/psych/039150-99999_fig2.png" TargetMode="External"/><Relationship Id="rId374" Type="http://schemas.openxmlformats.org/officeDocument/2006/relationships/hyperlink" Target="https://bioclimatic.github.io/predilection/psych/995120-99999_fig2.png" TargetMode="External"/><Relationship Id="rId395" Type="http://schemas.openxmlformats.org/officeDocument/2006/relationships/hyperlink" Target="https://bioclimatic.github.io/predilection/psych/996050-99999_fig2.png" TargetMode="External"/><Relationship Id="rId71" Type="http://schemas.openxmlformats.org/officeDocument/2006/relationships/hyperlink" Target="https://bioclimatic.github.io/predilection/psych/031360-99999_fig2.png" TargetMode="External"/><Relationship Id="rId92" Type="http://schemas.openxmlformats.org/officeDocument/2006/relationships/hyperlink" Target="https://bioclimatic.github.io/predilection/psych/031530-99999_fig2.png" TargetMode="External"/><Relationship Id="rId213" Type="http://schemas.openxmlformats.org/officeDocument/2006/relationships/hyperlink" Target="https://bioclimatic.github.io/predilection/psych/035413-99999_fig2.png" TargetMode="External"/><Relationship Id="rId234" Type="http://schemas.openxmlformats.org/officeDocument/2006/relationships/hyperlink" Target="https://bioclimatic.github.io/predilection/psych/036040-99999_fig2.png" TargetMode="External"/><Relationship Id="rId2" Type="http://schemas.openxmlformats.org/officeDocument/2006/relationships/hyperlink" Target="https://bioclimatic.github.io/predilection/psych/030020-99999_fig2.png" TargetMode="External"/><Relationship Id="rId29" Type="http://schemas.openxmlformats.org/officeDocument/2006/relationships/hyperlink" Target="https://bioclimatic.github.io/predilection/psych/030380-99999_fig2.png" TargetMode="External"/><Relationship Id="rId255" Type="http://schemas.openxmlformats.org/officeDocument/2006/relationships/hyperlink" Target="https://bioclimatic.github.io/predilection/psych/036800-99999_fig2.png" TargetMode="External"/><Relationship Id="rId276" Type="http://schemas.openxmlformats.org/officeDocument/2006/relationships/hyperlink" Target="https://bioclimatic.github.io/predilection/psych/037260-99999_fig2.png" TargetMode="External"/><Relationship Id="rId297" Type="http://schemas.openxmlformats.org/officeDocument/2006/relationships/hyperlink" Target="https://bioclimatic.github.io/predilection/psych/037800-99999_fig2.png" TargetMode="External"/><Relationship Id="rId40" Type="http://schemas.openxmlformats.org/officeDocument/2006/relationships/hyperlink" Target="https://bioclimatic.github.io/predilection/psych/030580-99999_fig2.png" TargetMode="External"/><Relationship Id="rId115" Type="http://schemas.openxmlformats.org/officeDocument/2006/relationships/hyperlink" Target="https://bioclimatic.github.io/predilection/psych/032240-99999_fig2.png" TargetMode="External"/><Relationship Id="rId136" Type="http://schemas.openxmlformats.org/officeDocument/2006/relationships/hyperlink" Target="https://bioclimatic.github.io/predilection/psych/032920-99999_fig2.png" TargetMode="External"/><Relationship Id="rId157" Type="http://schemas.openxmlformats.org/officeDocument/2006/relationships/hyperlink" Target="https://bioclimatic.github.io/predilection/psych/033463-99999_fig2.png" TargetMode="External"/><Relationship Id="rId178" Type="http://schemas.openxmlformats.org/officeDocument/2006/relationships/hyperlink" Target="https://bioclimatic.github.io/predilection/psych/033910-99999_fig2.png" TargetMode="External"/><Relationship Id="rId301" Type="http://schemas.openxmlformats.org/officeDocument/2006/relationships/hyperlink" Target="https://bioclimatic.github.io/predilection/psych/037850-99999_fig2.png" TargetMode="External"/><Relationship Id="rId322" Type="http://schemas.openxmlformats.org/officeDocument/2006/relationships/hyperlink" Target="https://bioclimatic.github.io/predilection/psych/038400-99999_fig2.png" TargetMode="External"/><Relationship Id="rId343" Type="http://schemas.openxmlformats.org/officeDocument/2006/relationships/hyperlink" Target="https://bioclimatic.github.io/predilection/psych/039020-99999_fig2.png" TargetMode="External"/><Relationship Id="rId364" Type="http://schemas.openxmlformats.org/officeDocument/2006/relationships/hyperlink" Target="https://bioclimatic.github.io/predilection/psych/889810-99999_fig2.png" TargetMode="External"/><Relationship Id="rId61" Type="http://schemas.openxmlformats.org/officeDocument/2006/relationships/hyperlink" Target="https://bioclimatic.github.io/predilection/psych/031050-99999_fig2.png" TargetMode="External"/><Relationship Id="rId82" Type="http://schemas.openxmlformats.org/officeDocument/2006/relationships/hyperlink" Target="https://bioclimatic.github.io/predilection/psych/031406-99999_fig2.png" TargetMode="External"/><Relationship Id="rId199" Type="http://schemas.openxmlformats.org/officeDocument/2006/relationships/hyperlink" Target="https://bioclimatic.github.io/predilection/psych/034950-99999_fig2.png" TargetMode="External"/><Relationship Id="rId203" Type="http://schemas.openxmlformats.org/officeDocument/2006/relationships/hyperlink" Target="https://bioclimatic.github.io/predilection/psych/035070-99999_fig2.png" TargetMode="External"/><Relationship Id="rId385" Type="http://schemas.openxmlformats.org/officeDocument/2006/relationships/hyperlink" Target="https://bioclimatic.github.io/predilection/psych/995430-99999_fig2.png" TargetMode="External"/><Relationship Id="rId19" Type="http://schemas.openxmlformats.org/officeDocument/2006/relationships/hyperlink" Target="https://bioclimatic.github.io/predilection/psych/030240-99999_fig2.png" TargetMode="External"/><Relationship Id="rId224" Type="http://schemas.openxmlformats.org/officeDocument/2006/relationships/hyperlink" Target="https://bioclimatic.github.io/predilection/psych/035830-99999_fig2.png" TargetMode="External"/><Relationship Id="rId245" Type="http://schemas.openxmlformats.org/officeDocument/2006/relationships/hyperlink" Target="https://bioclimatic.github.io/predilection/psych/036490-99999_fig2.png" TargetMode="External"/><Relationship Id="rId266" Type="http://schemas.openxmlformats.org/officeDocument/2006/relationships/hyperlink" Target="https://bioclimatic.github.io/predilection/psych/037040-99999_fig2.png" TargetMode="External"/><Relationship Id="rId287" Type="http://schemas.openxmlformats.org/officeDocument/2006/relationships/hyperlink" Target="https://bioclimatic.github.io/predilection/psych/037663-99999_fig2.png" TargetMode="External"/><Relationship Id="rId30" Type="http://schemas.openxmlformats.org/officeDocument/2006/relationships/hyperlink" Target="https://bioclimatic.github.io/predilection/psych/030390-99999_fig2.png" TargetMode="External"/><Relationship Id="rId105" Type="http://schemas.openxmlformats.org/officeDocument/2006/relationships/hyperlink" Target="https://bioclimatic.github.io/predilection/psych/031760-99999_fig2.png" TargetMode="External"/><Relationship Id="rId126" Type="http://schemas.openxmlformats.org/officeDocument/2006/relationships/hyperlink" Target="https://bioclimatic.github.io/predilection/psych/032460-99999_fig2.png" TargetMode="External"/><Relationship Id="rId147" Type="http://schemas.openxmlformats.org/officeDocument/2006/relationships/hyperlink" Target="https://bioclimatic.github.io/predilection/psych/033230-99999_fig2.png" TargetMode="External"/><Relationship Id="rId168" Type="http://schemas.openxmlformats.org/officeDocument/2006/relationships/hyperlink" Target="https://bioclimatic.github.io/predilection/psych/033735-99999_fig2.png" TargetMode="External"/><Relationship Id="rId312" Type="http://schemas.openxmlformats.org/officeDocument/2006/relationships/hyperlink" Target="https://bioclimatic.github.io/predilection/psych/038090-99999_fig2.png" TargetMode="External"/><Relationship Id="rId333" Type="http://schemas.openxmlformats.org/officeDocument/2006/relationships/hyperlink" Target="https://bioclimatic.github.io/predilection/psych/038750-99999_fig2.png" TargetMode="External"/><Relationship Id="rId354" Type="http://schemas.openxmlformats.org/officeDocument/2006/relationships/hyperlink" Target="https://bioclimatic.github.io/predilection/psych/039160-99999_fig2.png" TargetMode="External"/><Relationship Id="rId51" Type="http://schemas.openxmlformats.org/officeDocument/2006/relationships/hyperlink" Target="https://bioclimatic.github.io/predilection/psych/030750-99999_fig2.png" TargetMode="External"/><Relationship Id="rId72" Type="http://schemas.openxmlformats.org/officeDocument/2006/relationships/hyperlink" Target="https://bioclimatic.github.io/predilection/psych/031370-99999_fig2.png" TargetMode="External"/><Relationship Id="rId93" Type="http://schemas.openxmlformats.org/officeDocument/2006/relationships/hyperlink" Target="https://bioclimatic.github.io/predilection/psych/031540-99999_fig2.png" TargetMode="External"/><Relationship Id="rId189" Type="http://schemas.openxmlformats.org/officeDocument/2006/relationships/hyperlink" Target="https://bioclimatic.github.io/predilection/psych/034150-99999_fig2.png" TargetMode="External"/><Relationship Id="rId375" Type="http://schemas.openxmlformats.org/officeDocument/2006/relationships/hyperlink" Target="https://bioclimatic.github.io/predilection/psych/995150-99999_fig2.png" TargetMode="External"/><Relationship Id="rId396" Type="http://schemas.openxmlformats.org/officeDocument/2006/relationships/hyperlink" Target="https://bioclimatic.github.io/predilection/psych/996070-99999_fig2.png" TargetMode="External"/><Relationship Id="rId3" Type="http://schemas.openxmlformats.org/officeDocument/2006/relationships/hyperlink" Target="https://bioclimatic.github.io/predilection/psych/030030-99999_fig2.png" TargetMode="External"/><Relationship Id="rId214" Type="http://schemas.openxmlformats.org/officeDocument/2006/relationships/hyperlink" Target="https://bioclimatic.github.io/predilection/psych/035440-99999_fig2.png" TargetMode="External"/><Relationship Id="rId235" Type="http://schemas.openxmlformats.org/officeDocument/2006/relationships/hyperlink" Target="https://bioclimatic.github.io/predilection/psych/036050-99999_fig2.png" TargetMode="External"/><Relationship Id="rId256" Type="http://schemas.openxmlformats.org/officeDocument/2006/relationships/hyperlink" Target="https://bioclimatic.github.io/predilection/psych/036830-99999_fig2.png" TargetMode="External"/><Relationship Id="rId277" Type="http://schemas.openxmlformats.org/officeDocument/2006/relationships/hyperlink" Target="https://bioclimatic.github.io/predilection/psych/037400-99999_fig2.png" TargetMode="External"/><Relationship Id="rId298" Type="http://schemas.openxmlformats.org/officeDocument/2006/relationships/hyperlink" Target="https://bioclimatic.github.io/predilection/psych/037810-99999_fig2.png" TargetMode="External"/><Relationship Id="rId400" Type="http://schemas.openxmlformats.org/officeDocument/2006/relationships/hyperlink" Target="https://bioclimatic.github.io/predilection/psych/996480-99999_fig2.png" TargetMode="External"/><Relationship Id="rId116" Type="http://schemas.openxmlformats.org/officeDocument/2006/relationships/hyperlink" Target="https://bioclimatic.github.io/predilection/psych/032250-99999_fig2.png" TargetMode="External"/><Relationship Id="rId137" Type="http://schemas.openxmlformats.org/officeDocument/2006/relationships/hyperlink" Target="https://bioclimatic.github.io/predilection/psych/033010-99999_fig2.png" TargetMode="External"/><Relationship Id="rId158" Type="http://schemas.openxmlformats.org/officeDocument/2006/relationships/hyperlink" Target="https://bioclimatic.github.io/predilection/psych/033464-99999_fig2.png" TargetMode="External"/><Relationship Id="rId302" Type="http://schemas.openxmlformats.org/officeDocument/2006/relationships/hyperlink" Target="https://bioclimatic.github.io/predilection/psych/037860-99999_fig2.png" TargetMode="External"/><Relationship Id="rId323" Type="http://schemas.openxmlformats.org/officeDocument/2006/relationships/hyperlink" Target="https://bioclimatic.github.io/predilection/psych/038530-99999_fig2.png" TargetMode="External"/><Relationship Id="rId344" Type="http://schemas.openxmlformats.org/officeDocument/2006/relationships/hyperlink" Target="https://bioclimatic.github.io/predilection/psych/039030-99999_fig2.png" TargetMode="External"/><Relationship Id="rId20" Type="http://schemas.openxmlformats.org/officeDocument/2006/relationships/hyperlink" Target="https://bioclimatic.github.io/predilection/psych/030250-99999_fig2.png" TargetMode="External"/><Relationship Id="rId41" Type="http://schemas.openxmlformats.org/officeDocument/2006/relationships/hyperlink" Target="https://bioclimatic.github.io/predilection/psych/030590-99999_fig2.png" TargetMode="External"/><Relationship Id="rId62" Type="http://schemas.openxmlformats.org/officeDocument/2006/relationships/hyperlink" Target="https://bioclimatic.github.io/predilection/psych/031110-99999_fig2.png" TargetMode="External"/><Relationship Id="rId83" Type="http://schemas.openxmlformats.org/officeDocument/2006/relationships/hyperlink" Target="https://bioclimatic.github.io/predilection/psych/031407-99999_fig2.png" TargetMode="External"/><Relationship Id="rId179" Type="http://schemas.openxmlformats.org/officeDocument/2006/relationships/hyperlink" Target="https://bioclimatic.github.io/predilection/psych/033920-99999_fig2.png" TargetMode="External"/><Relationship Id="rId365" Type="http://schemas.openxmlformats.org/officeDocument/2006/relationships/hyperlink" Target="https://bioclimatic.github.io/predilection/psych/889860-99999_fig2.png" TargetMode="External"/><Relationship Id="rId386" Type="http://schemas.openxmlformats.org/officeDocument/2006/relationships/hyperlink" Target="https://bioclimatic.github.io/predilection/psych/995440-99999_fig2.png" TargetMode="External"/><Relationship Id="rId190" Type="http://schemas.openxmlformats.org/officeDocument/2006/relationships/hyperlink" Target="https://bioclimatic.github.io/predilection/psych/034185-99999_fig2.png" TargetMode="External"/><Relationship Id="rId204" Type="http://schemas.openxmlformats.org/officeDocument/2006/relationships/hyperlink" Target="https://bioclimatic.github.io/predilection/psych/035110-99999_fig2.png" TargetMode="External"/><Relationship Id="rId225" Type="http://schemas.openxmlformats.org/officeDocument/2006/relationships/hyperlink" Target="https://bioclimatic.github.io/predilection/psych/035831-99999_fig2.png" TargetMode="External"/><Relationship Id="rId246" Type="http://schemas.openxmlformats.org/officeDocument/2006/relationships/hyperlink" Target="https://bioclimatic.github.io/predilection/psych/036551-99999_fig2.png" TargetMode="External"/><Relationship Id="rId267" Type="http://schemas.openxmlformats.org/officeDocument/2006/relationships/hyperlink" Target="https://bioclimatic.github.io/predilection/psych/037070-99999_fig2.png" TargetMode="External"/><Relationship Id="rId288" Type="http://schemas.openxmlformats.org/officeDocument/2006/relationships/hyperlink" Target="https://bioclimatic.github.io/predilection/psych/037670-99999_fig2.png" TargetMode="External"/><Relationship Id="rId106" Type="http://schemas.openxmlformats.org/officeDocument/2006/relationships/hyperlink" Target="https://bioclimatic.github.io/predilection/psych/031850-99999_fig2.png" TargetMode="External"/><Relationship Id="rId127" Type="http://schemas.openxmlformats.org/officeDocument/2006/relationships/hyperlink" Target="https://bioclimatic.github.io/predilection/psych/032570-99999_fig2.png" TargetMode="External"/><Relationship Id="rId313" Type="http://schemas.openxmlformats.org/officeDocument/2006/relationships/hyperlink" Target="https://bioclimatic.github.io/predilection/psych/038100-99999_fig2.png" TargetMode="External"/><Relationship Id="rId10" Type="http://schemas.openxmlformats.org/officeDocument/2006/relationships/hyperlink" Target="https://bioclimatic.github.io/predilection/psych/030080-99999_fig2.png" TargetMode="External"/><Relationship Id="rId31" Type="http://schemas.openxmlformats.org/officeDocument/2006/relationships/hyperlink" Target="https://bioclimatic.github.io/predilection/psych/030400-99999_fig2.png" TargetMode="External"/><Relationship Id="rId52" Type="http://schemas.openxmlformats.org/officeDocument/2006/relationships/hyperlink" Target="https://bioclimatic.github.io/predilection/psych/030770-99999_fig2.png" TargetMode="External"/><Relationship Id="rId73" Type="http://schemas.openxmlformats.org/officeDocument/2006/relationships/hyperlink" Target="https://bioclimatic.github.io/predilection/psych/031380-99999_fig2.png" TargetMode="External"/><Relationship Id="rId94" Type="http://schemas.openxmlformats.org/officeDocument/2006/relationships/hyperlink" Target="https://bioclimatic.github.io/predilection/psych/031550-99999_fig2.png" TargetMode="External"/><Relationship Id="rId148" Type="http://schemas.openxmlformats.org/officeDocument/2006/relationships/hyperlink" Target="https://bioclimatic.github.io/predilection/psych/033233-99999_fig2.png" TargetMode="External"/><Relationship Id="rId169" Type="http://schemas.openxmlformats.org/officeDocument/2006/relationships/hyperlink" Target="https://bioclimatic.github.io/predilection/psych/033770-99999_fig2.png" TargetMode="External"/><Relationship Id="rId334" Type="http://schemas.openxmlformats.org/officeDocument/2006/relationships/hyperlink" Target="https://bioclimatic.github.io/predilection/psych/038760-99999_fig2.png" TargetMode="External"/><Relationship Id="rId355" Type="http://schemas.openxmlformats.org/officeDocument/2006/relationships/hyperlink" Target="https://bioclimatic.github.io/predilection/psych/039170-99999_fig2.png" TargetMode="External"/><Relationship Id="rId376" Type="http://schemas.openxmlformats.org/officeDocument/2006/relationships/hyperlink" Target="https://bioclimatic.github.io/predilection/psych/995190-99999_fig2.png" TargetMode="External"/><Relationship Id="rId397" Type="http://schemas.openxmlformats.org/officeDocument/2006/relationships/hyperlink" Target="https://bioclimatic.github.io/predilection/psych/996110-99999_fig2.png" TargetMode="External"/><Relationship Id="rId4" Type="http://schemas.openxmlformats.org/officeDocument/2006/relationships/hyperlink" Target="https://bioclimatic.github.io/predilection/psych/030040-99999_fig2.png" TargetMode="External"/><Relationship Id="rId180" Type="http://schemas.openxmlformats.org/officeDocument/2006/relationships/hyperlink" Target="https://bioclimatic.github.io/predilection/psych/033961-99999_fig2.png" TargetMode="External"/><Relationship Id="rId215" Type="http://schemas.openxmlformats.org/officeDocument/2006/relationships/hyperlink" Target="https://bioclimatic.github.io/predilection/psych/035573-99999_fig2.png" TargetMode="External"/><Relationship Id="rId236" Type="http://schemas.openxmlformats.org/officeDocument/2006/relationships/hyperlink" Target="https://bioclimatic.github.io/predilection/psych/036080-99999_fig2.png" TargetMode="External"/><Relationship Id="rId257" Type="http://schemas.openxmlformats.org/officeDocument/2006/relationships/hyperlink" Target="https://bioclimatic.github.io/predilection/psych/036840-99999_fig2.png" TargetMode="External"/><Relationship Id="rId278" Type="http://schemas.openxmlformats.org/officeDocument/2006/relationships/hyperlink" Target="https://bioclimatic.github.io/predilection/psych/037430-99999_fig2.png" TargetMode="External"/><Relationship Id="rId401" Type="http://schemas.openxmlformats.org/officeDocument/2006/relationships/hyperlink" Target="https://bioclimatic.github.io/predilection/psych/996570-99999_fig2.png" TargetMode="External"/><Relationship Id="rId303" Type="http://schemas.openxmlformats.org/officeDocument/2006/relationships/hyperlink" Target="https://bioclimatic.github.io/predilection/psych/037900-99999_fig2.png" TargetMode="External"/><Relationship Id="rId42" Type="http://schemas.openxmlformats.org/officeDocument/2006/relationships/hyperlink" Target="https://bioclimatic.github.io/predilection/psych/030600-99999_fig2.png" TargetMode="External"/><Relationship Id="rId84" Type="http://schemas.openxmlformats.org/officeDocument/2006/relationships/hyperlink" Target="https://bioclimatic.github.io/predilection/psych/031408-99999_fig2.png" TargetMode="External"/><Relationship Id="rId138" Type="http://schemas.openxmlformats.org/officeDocument/2006/relationships/hyperlink" Target="https://bioclimatic.github.io/predilection/psych/033020-99999_fig2.png" TargetMode="External"/><Relationship Id="rId345" Type="http://schemas.openxmlformats.org/officeDocument/2006/relationships/hyperlink" Target="https://bioclimatic.github.io/predilection/psych/039040-99999_fig2.png" TargetMode="External"/><Relationship Id="rId387" Type="http://schemas.openxmlformats.org/officeDocument/2006/relationships/hyperlink" Target="https://bioclimatic.github.io/predilection/psych/995700-99999_fig2.png" TargetMode="External"/><Relationship Id="rId191" Type="http://schemas.openxmlformats.org/officeDocument/2006/relationships/hyperlink" Target="https://bioclimatic.github.io/predilection/psych/034530-99999_fig2.png" TargetMode="External"/><Relationship Id="rId205" Type="http://schemas.openxmlformats.org/officeDocument/2006/relationships/hyperlink" Target="https://bioclimatic.github.io/predilection/psych/035200-99999_fig2.png" TargetMode="External"/><Relationship Id="rId247" Type="http://schemas.openxmlformats.org/officeDocument/2006/relationships/hyperlink" Target="https://bioclimatic.github.io/predilection/psych/036553-99999_fig2.png" TargetMode="External"/><Relationship Id="rId107" Type="http://schemas.openxmlformats.org/officeDocument/2006/relationships/hyperlink" Target="https://bioclimatic.github.io/predilection/psych/032090-99999_fig2.png" TargetMode="External"/><Relationship Id="rId289" Type="http://schemas.openxmlformats.org/officeDocument/2006/relationships/hyperlink" Target="https://bioclimatic.github.io/predilection/psych/037680-99999_fig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13"/>
  <sheetViews>
    <sheetView tabSelected="1" workbookViewId="0">
      <selection activeCell="C5" sqref="C5"/>
    </sheetView>
  </sheetViews>
  <sheetFormatPr defaultRowHeight="14.5" x14ac:dyDescent="0.35"/>
  <cols>
    <col min="1" max="1" width="31.1796875" customWidth="1"/>
    <col min="2" max="2" width="61.08984375" customWidth="1"/>
    <col min="3" max="3" width="8.6328125" style="7" customWidth="1"/>
    <col min="4" max="4" width="5.6328125" customWidth="1"/>
    <col min="5" max="5" width="2.6328125" style="2" customWidth="1"/>
    <col min="6" max="7" width="6.6328125" customWidth="1"/>
    <col min="8" max="8" width="2.6328125" customWidth="1"/>
    <col min="9" max="9" width="2.6328125" style="2" customWidth="1"/>
    <col min="10" max="11" width="4.6328125" customWidth="1"/>
    <col min="12" max="12" width="2.6328125" customWidth="1"/>
    <col min="13" max="13" width="4.6328125" customWidth="1"/>
    <col min="14" max="14" width="2.6328125" style="2" customWidth="1"/>
    <col min="15" max="15" width="4.6328125" customWidth="1"/>
    <col min="16" max="16" width="5.6328125" customWidth="1"/>
    <col min="17" max="20" width="4.6328125" customWidth="1"/>
    <col min="21" max="21" width="2.6328125" customWidth="1"/>
    <col min="23" max="24" width="8.7265625" style="6"/>
    <col min="25" max="25" width="7.6328125" style="3" customWidth="1"/>
    <col min="26" max="26" width="7.6328125" style="4" customWidth="1"/>
    <col min="27" max="27" width="5.6328125" style="5" customWidth="1"/>
    <col min="28" max="28" width="8.90625" customWidth="1"/>
  </cols>
  <sheetData>
    <row r="1" spans="1:28" x14ac:dyDescent="0.35">
      <c r="A1" s="7" t="s">
        <v>839</v>
      </c>
      <c r="B1" s="17">
        <f>COUNTIF(C7:C413,"Hp__")</f>
        <v>48</v>
      </c>
      <c r="C1" s="15">
        <f>COUNTA(C7:C413)</f>
        <v>407</v>
      </c>
      <c r="D1" s="8" t="s">
        <v>838</v>
      </c>
      <c r="E1" s="10"/>
      <c r="F1" s="8" t="s">
        <v>3</v>
      </c>
      <c r="G1" s="8" t="s">
        <v>4</v>
      </c>
      <c r="H1" s="8"/>
      <c r="I1" s="10"/>
      <c r="J1" s="8" t="s">
        <v>8</v>
      </c>
      <c r="K1" s="8" t="s">
        <v>9</v>
      </c>
      <c r="L1" s="8"/>
      <c r="M1" s="8"/>
      <c r="N1" s="10"/>
      <c r="O1" s="8" t="s">
        <v>11</v>
      </c>
      <c r="P1" s="8" t="s">
        <v>829</v>
      </c>
      <c r="Q1" s="8" t="s">
        <v>12</v>
      </c>
      <c r="R1" s="8" t="s">
        <v>13</v>
      </c>
      <c r="S1" s="8" t="s">
        <v>14</v>
      </c>
      <c r="T1" s="8" t="s">
        <v>830</v>
      </c>
      <c r="U1" s="8"/>
      <c r="V1" s="8"/>
      <c r="W1" s="11" t="s">
        <v>15</v>
      </c>
      <c r="X1" s="11" t="s">
        <v>16</v>
      </c>
      <c r="Y1" s="12" t="s">
        <v>17</v>
      </c>
      <c r="Z1" s="13" t="s">
        <v>831</v>
      </c>
      <c r="AA1" s="14" t="s">
        <v>18</v>
      </c>
    </row>
    <row r="2" spans="1:28" x14ac:dyDescent="0.35">
      <c r="A2" s="20" t="s">
        <v>833</v>
      </c>
      <c r="B2" s="16">
        <f>COUNTIF(C7:C413,"Gs__")</f>
        <v>348</v>
      </c>
      <c r="C2" s="2" t="s">
        <v>7</v>
      </c>
      <c r="D2">
        <f>MAX(D7:D413)</f>
        <v>34</v>
      </c>
      <c r="E2" s="2" t="s">
        <v>2</v>
      </c>
      <c r="F2">
        <f>MAX(F7:F413)</f>
        <v>6938</v>
      </c>
      <c r="G2">
        <f>MAX(G7:G413)</f>
        <v>44</v>
      </c>
      <c r="H2" t="s">
        <v>5</v>
      </c>
      <c r="I2" s="2" t="s">
        <v>2</v>
      </c>
      <c r="J2">
        <f>MAX(J7:J413)</f>
        <v>1</v>
      </c>
      <c r="K2">
        <f>MAX(K7:K413)</f>
        <v>0</v>
      </c>
      <c r="L2" t="s">
        <v>5</v>
      </c>
      <c r="M2">
        <f>MAX(M7:M413)</f>
        <v>365</v>
      </c>
      <c r="N2" s="2" t="s">
        <v>2</v>
      </c>
      <c r="O2">
        <f>MAX(O7:O413)</f>
        <v>275</v>
      </c>
      <c r="P2">
        <f t="shared" ref="P2:T2" si="0">MAX(P7:P413)</f>
        <v>360</v>
      </c>
      <c r="Q2">
        <f t="shared" si="0"/>
        <v>64</v>
      </c>
      <c r="R2">
        <f t="shared" si="0"/>
        <v>19</v>
      </c>
      <c r="S2">
        <f t="shared" si="0"/>
        <v>3</v>
      </c>
      <c r="T2">
        <f t="shared" si="0"/>
        <v>1</v>
      </c>
      <c r="U2" t="s">
        <v>5</v>
      </c>
      <c r="W2" s="6">
        <f t="shared" ref="W2:Y2" si="1">MAX(W7:W413)</f>
        <v>61.616999999999997</v>
      </c>
      <c r="X2" s="6">
        <f t="shared" si="1"/>
        <v>2.8</v>
      </c>
      <c r="Y2" s="3">
        <f t="shared" si="1"/>
        <v>1245</v>
      </c>
      <c r="Z2" s="4">
        <f t="shared" ref="Z2:AA2" si="2">MAX(Z7:Z413)</f>
        <v>2020</v>
      </c>
      <c r="AA2" s="5">
        <f t="shared" si="2"/>
        <v>2020</v>
      </c>
      <c r="AB2" t="s">
        <v>836</v>
      </c>
    </row>
    <row r="3" spans="1:28" x14ac:dyDescent="0.35">
      <c r="A3" s="2"/>
      <c r="B3" s="18">
        <f>COUNTIF(C7:C413,"GsVt")</f>
        <v>1</v>
      </c>
      <c r="C3" s="2" t="s">
        <v>837</v>
      </c>
      <c r="D3">
        <f>MEDIAN(D7:D413)</f>
        <v>17</v>
      </c>
      <c r="E3" s="2" t="s">
        <v>2</v>
      </c>
      <c r="F3">
        <f>MEDIAN(F7:F413)</f>
        <v>2952</v>
      </c>
      <c r="G3">
        <f>MEDIAN(G7:G413)</f>
        <v>0</v>
      </c>
      <c r="H3" t="s">
        <v>5</v>
      </c>
      <c r="I3" s="2" t="s">
        <v>2</v>
      </c>
      <c r="J3">
        <f>MEDIAN(J7:J413)</f>
        <v>0</v>
      </c>
      <c r="K3">
        <f>MEDIAN(K7:K413)</f>
        <v>0</v>
      </c>
      <c r="L3" t="s">
        <v>5</v>
      </c>
      <c r="M3">
        <f>MEDIAN(M7:M413)</f>
        <v>358</v>
      </c>
      <c r="N3" s="2" t="s">
        <v>2</v>
      </c>
      <c r="O3">
        <f>MEDIAN(O7:O413)</f>
        <v>49</v>
      </c>
      <c r="P3">
        <f t="shared" ref="P3:V3" si="3">MEDIAN(P7:P413)</f>
        <v>282</v>
      </c>
      <c r="Q3">
        <f t="shared" si="3"/>
        <v>7</v>
      </c>
      <c r="R3">
        <f t="shared" si="3"/>
        <v>0</v>
      </c>
      <c r="S3">
        <f t="shared" si="3"/>
        <v>0</v>
      </c>
      <c r="T3">
        <f t="shared" si="3"/>
        <v>0</v>
      </c>
      <c r="U3" t="s">
        <v>5</v>
      </c>
      <c r="W3" s="6">
        <f>MEDIAN(W7:W413)</f>
        <v>53.475000000000001</v>
      </c>
      <c r="X3" s="6">
        <f>MEDIAN(X7:X413)</f>
        <v>-2.2749999999999999</v>
      </c>
      <c r="Y3" s="3">
        <f>MEDIAN(Y7:Y413)</f>
        <v>41</v>
      </c>
      <c r="Z3" s="4">
        <f t="shared" ref="Z3:AA3" si="4">MEDIAN(Z7:Z413)</f>
        <v>1988</v>
      </c>
      <c r="AA3" s="5">
        <f t="shared" si="4"/>
        <v>2012</v>
      </c>
      <c r="AB3" t="s">
        <v>837</v>
      </c>
    </row>
    <row r="4" spans="1:28" x14ac:dyDescent="0.35">
      <c r="A4" s="2"/>
      <c r="B4" s="19">
        <f>COUNTIF(C7:C413,"HpVt")</f>
        <v>1</v>
      </c>
      <c r="C4" s="2" t="s">
        <v>6</v>
      </c>
      <c r="D4" s="8">
        <f>MIN(D7:D413)</f>
        <v>0</v>
      </c>
      <c r="E4" s="10" t="s">
        <v>2</v>
      </c>
      <c r="F4" s="8">
        <f>MIN(F7:F413)</f>
        <v>84</v>
      </c>
      <c r="G4" s="8">
        <f>MIN(G7:G413)</f>
        <v>0</v>
      </c>
      <c r="H4" s="8" t="s">
        <v>5</v>
      </c>
      <c r="I4" s="10" t="s">
        <v>2</v>
      </c>
      <c r="J4" s="8">
        <f>MIN(J7:J413)</f>
        <v>0</v>
      </c>
      <c r="K4" s="8">
        <f>MIN(K7:K413)</f>
        <v>0</v>
      </c>
      <c r="L4" s="8" t="s">
        <v>5</v>
      </c>
      <c r="M4" s="8">
        <f>MIN(M7:M413)</f>
        <v>11</v>
      </c>
      <c r="N4" s="10" t="s">
        <v>2</v>
      </c>
      <c r="O4" s="8">
        <f>MIN(O7:O413)</f>
        <v>0</v>
      </c>
      <c r="P4" s="8">
        <f t="shared" ref="P4:T4" si="5">MIN(P7:P413)</f>
        <v>10</v>
      </c>
      <c r="Q4" s="8">
        <f t="shared" si="5"/>
        <v>0</v>
      </c>
      <c r="R4" s="8">
        <f t="shared" si="5"/>
        <v>0</v>
      </c>
      <c r="S4" s="8">
        <f t="shared" si="5"/>
        <v>0</v>
      </c>
      <c r="T4" s="8">
        <f t="shared" si="5"/>
        <v>0</v>
      </c>
      <c r="U4" s="8" t="s">
        <v>5</v>
      </c>
      <c r="V4" s="8"/>
      <c r="W4" s="11">
        <f t="shared" ref="W4:Y4" si="6">MIN(W7:W413)</f>
        <v>-59.45</v>
      </c>
      <c r="X4" s="11">
        <f t="shared" si="6"/>
        <v>-59.6</v>
      </c>
      <c r="Y4" s="12">
        <f t="shared" si="6"/>
        <v>0</v>
      </c>
      <c r="Z4" s="13">
        <f t="shared" ref="Z4:AA4" si="7">MIN(Z7:Z413)</f>
        <v>1987</v>
      </c>
      <c r="AA4" s="14">
        <f t="shared" si="7"/>
        <v>1987</v>
      </c>
      <c r="AB4" t="s">
        <v>835</v>
      </c>
    </row>
    <row r="5" spans="1:28" x14ac:dyDescent="0.35">
      <c r="A5" s="2"/>
      <c r="B5" s="21">
        <f>COUNTIF(C8:C414,"____")</f>
        <v>9</v>
      </c>
    </row>
    <row r="6" spans="1:28" x14ac:dyDescent="0.35">
      <c r="A6" s="8" t="s">
        <v>832</v>
      </c>
      <c r="B6" s="8" t="s">
        <v>834</v>
      </c>
      <c r="C6" s="9" t="s">
        <v>1</v>
      </c>
      <c r="D6" s="8" t="s">
        <v>838</v>
      </c>
      <c r="E6" s="10"/>
      <c r="F6" s="8" t="s">
        <v>3</v>
      </c>
      <c r="G6" s="8" t="s">
        <v>4</v>
      </c>
      <c r="H6" s="8"/>
      <c r="I6" s="10"/>
      <c r="J6" s="8" t="s">
        <v>8</v>
      </c>
      <c r="K6" s="8" t="s">
        <v>9</v>
      </c>
      <c r="L6" s="8"/>
      <c r="M6" s="8" t="s">
        <v>10</v>
      </c>
      <c r="N6" s="10"/>
      <c r="O6" s="8" t="s">
        <v>11</v>
      </c>
      <c r="P6" s="8" t="s">
        <v>829</v>
      </c>
      <c r="Q6" s="8" t="s">
        <v>12</v>
      </c>
      <c r="R6" s="8" t="s">
        <v>13</v>
      </c>
      <c r="S6" s="8" t="s">
        <v>14</v>
      </c>
      <c r="T6" s="8" t="s">
        <v>830</v>
      </c>
      <c r="U6" s="8"/>
      <c r="V6" s="8" t="s">
        <v>0</v>
      </c>
      <c r="W6" s="11" t="s">
        <v>15</v>
      </c>
      <c r="X6" s="11" t="s">
        <v>16</v>
      </c>
      <c r="Y6" s="12" t="s">
        <v>17</v>
      </c>
      <c r="Z6" s="13" t="s">
        <v>831</v>
      </c>
      <c r="AA6" s="14" t="s">
        <v>18</v>
      </c>
    </row>
    <row r="7" spans="1:28" x14ac:dyDescent="0.35">
      <c r="A7" t="s">
        <v>22</v>
      </c>
      <c r="B7" s="1" t="s">
        <v>19</v>
      </c>
      <c r="C7" s="7" t="s">
        <v>20</v>
      </c>
      <c r="D7">
        <v>9</v>
      </c>
      <c r="E7" s="2" t="s">
        <v>2</v>
      </c>
      <c r="F7">
        <v>3725</v>
      </c>
      <c r="G7">
        <v>0</v>
      </c>
      <c r="H7" t="s">
        <v>5</v>
      </c>
      <c r="I7" s="2" t="s">
        <v>2</v>
      </c>
      <c r="J7">
        <v>0</v>
      </c>
      <c r="K7">
        <v>0</v>
      </c>
      <c r="L7" t="s">
        <v>5</v>
      </c>
      <c r="M7">
        <v>363</v>
      </c>
      <c r="N7" s="2" t="s">
        <v>2</v>
      </c>
      <c r="O7">
        <v>53</v>
      </c>
      <c r="P7">
        <v>310</v>
      </c>
      <c r="Q7">
        <v>0</v>
      </c>
      <c r="R7">
        <v>0</v>
      </c>
      <c r="S7">
        <v>0</v>
      </c>
      <c r="T7">
        <v>0</v>
      </c>
      <c r="U7" t="s">
        <v>5</v>
      </c>
      <c r="V7">
        <v>30010</v>
      </c>
      <c r="W7" s="6">
        <v>60.85</v>
      </c>
      <c r="X7" s="6">
        <v>-0.88300000000000001</v>
      </c>
      <c r="Y7" s="3">
        <v>53</v>
      </c>
      <c r="Z7" s="4">
        <v>1987</v>
      </c>
      <c r="AA7" s="5">
        <v>1994</v>
      </c>
    </row>
    <row r="8" spans="1:28" x14ac:dyDescent="0.35">
      <c r="A8" t="s">
        <v>24</v>
      </c>
      <c r="B8" s="1" t="s">
        <v>23</v>
      </c>
      <c r="C8" s="7" t="s">
        <v>20</v>
      </c>
      <c r="D8">
        <v>28</v>
      </c>
      <c r="E8" s="2" t="s">
        <v>2</v>
      </c>
      <c r="F8">
        <v>3487</v>
      </c>
      <c r="G8">
        <v>0</v>
      </c>
      <c r="H8" t="s">
        <v>5</v>
      </c>
      <c r="I8" s="2" t="s">
        <v>2</v>
      </c>
      <c r="J8">
        <v>0</v>
      </c>
      <c r="K8">
        <v>0</v>
      </c>
      <c r="L8" t="s">
        <v>5</v>
      </c>
      <c r="M8">
        <v>341</v>
      </c>
      <c r="N8" s="2" t="s">
        <v>2</v>
      </c>
      <c r="O8">
        <v>62</v>
      </c>
      <c r="P8">
        <v>279</v>
      </c>
      <c r="Q8">
        <v>0</v>
      </c>
      <c r="R8">
        <v>0</v>
      </c>
      <c r="S8">
        <v>0</v>
      </c>
      <c r="T8">
        <v>0</v>
      </c>
      <c r="U8" t="s">
        <v>5</v>
      </c>
      <c r="V8">
        <v>30020</v>
      </c>
      <c r="W8" s="6">
        <v>60.75</v>
      </c>
      <c r="X8" s="6">
        <v>-0.85</v>
      </c>
      <c r="Y8" s="3">
        <v>15</v>
      </c>
      <c r="Z8" s="4">
        <v>1990</v>
      </c>
      <c r="AA8" s="5">
        <v>2020</v>
      </c>
    </row>
    <row r="9" spans="1:28" x14ac:dyDescent="0.35">
      <c r="A9" t="s">
        <v>26</v>
      </c>
      <c r="B9" s="1" t="s">
        <v>25</v>
      </c>
      <c r="C9" s="7" t="s">
        <v>20</v>
      </c>
      <c r="D9">
        <v>34</v>
      </c>
      <c r="E9" s="2" t="s">
        <v>2</v>
      </c>
      <c r="F9">
        <v>3551</v>
      </c>
      <c r="G9">
        <v>0</v>
      </c>
      <c r="H9" t="s">
        <v>5</v>
      </c>
      <c r="I9" s="2" t="s">
        <v>2</v>
      </c>
      <c r="J9">
        <v>0</v>
      </c>
      <c r="K9">
        <v>0</v>
      </c>
      <c r="L9" t="s">
        <v>5</v>
      </c>
      <c r="M9">
        <v>364</v>
      </c>
      <c r="N9" s="2" t="s">
        <v>2</v>
      </c>
      <c r="O9">
        <v>43</v>
      </c>
      <c r="P9">
        <v>321</v>
      </c>
      <c r="Q9">
        <v>0</v>
      </c>
      <c r="R9">
        <v>0</v>
      </c>
      <c r="S9">
        <v>0</v>
      </c>
      <c r="T9">
        <v>0</v>
      </c>
      <c r="U9" t="s">
        <v>5</v>
      </c>
      <c r="V9">
        <v>30030</v>
      </c>
      <c r="W9" s="6">
        <v>59.878999999999998</v>
      </c>
      <c r="X9" s="6">
        <v>-1.296</v>
      </c>
      <c r="Y9" s="3">
        <v>6</v>
      </c>
      <c r="Z9" s="4">
        <v>1987</v>
      </c>
      <c r="AA9" s="5">
        <v>2020</v>
      </c>
    </row>
    <row r="10" spans="1:28" x14ac:dyDescent="0.35">
      <c r="A10" t="s">
        <v>28</v>
      </c>
      <c r="B10" s="1" t="s">
        <v>27</v>
      </c>
      <c r="C10" s="7" t="s">
        <v>20</v>
      </c>
      <c r="D10">
        <v>5</v>
      </c>
      <c r="E10" s="2" t="s">
        <v>2</v>
      </c>
      <c r="F10">
        <v>4446</v>
      </c>
      <c r="G10">
        <v>0</v>
      </c>
      <c r="H10" t="s">
        <v>5</v>
      </c>
      <c r="I10" s="2" t="s">
        <v>2</v>
      </c>
      <c r="J10">
        <v>0</v>
      </c>
      <c r="K10">
        <v>0</v>
      </c>
      <c r="L10" t="s">
        <v>5</v>
      </c>
      <c r="M10">
        <v>363</v>
      </c>
      <c r="N10" s="2" t="s">
        <v>2</v>
      </c>
      <c r="O10">
        <v>136</v>
      </c>
      <c r="P10">
        <v>227</v>
      </c>
      <c r="Q10">
        <v>0</v>
      </c>
      <c r="R10">
        <v>0</v>
      </c>
      <c r="S10">
        <v>0</v>
      </c>
      <c r="T10">
        <v>0</v>
      </c>
      <c r="U10" t="s">
        <v>5</v>
      </c>
      <c r="V10">
        <v>30040</v>
      </c>
      <c r="W10" s="6">
        <v>60.533000000000001</v>
      </c>
      <c r="X10" s="6">
        <v>-1.383</v>
      </c>
      <c r="Y10" s="3">
        <v>228</v>
      </c>
      <c r="Z10" s="4">
        <v>1987</v>
      </c>
      <c r="AA10" s="5">
        <v>1990</v>
      </c>
    </row>
    <row r="11" spans="1:28" x14ac:dyDescent="0.35">
      <c r="A11" t="s">
        <v>30</v>
      </c>
      <c r="B11" s="1" t="s">
        <v>29</v>
      </c>
      <c r="C11" s="7" t="s">
        <v>20</v>
      </c>
      <c r="D11">
        <v>34</v>
      </c>
      <c r="E11" s="2" t="s">
        <v>2</v>
      </c>
      <c r="F11">
        <v>3897</v>
      </c>
      <c r="G11">
        <v>0</v>
      </c>
      <c r="H11" t="s">
        <v>5</v>
      </c>
      <c r="I11" s="2" t="s">
        <v>2</v>
      </c>
      <c r="J11">
        <v>0</v>
      </c>
      <c r="K11">
        <v>0</v>
      </c>
      <c r="L11" t="s">
        <v>5</v>
      </c>
      <c r="M11">
        <v>364</v>
      </c>
      <c r="N11" s="2" t="s">
        <v>2</v>
      </c>
      <c r="O11">
        <v>79</v>
      </c>
      <c r="P11">
        <v>285</v>
      </c>
      <c r="Q11">
        <v>0</v>
      </c>
      <c r="R11">
        <v>0</v>
      </c>
      <c r="S11">
        <v>0</v>
      </c>
      <c r="T11">
        <v>0</v>
      </c>
      <c r="U11" t="s">
        <v>5</v>
      </c>
      <c r="V11">
        <v>30050</v>
      </c>
      <c r="W11" s="6">
        <v>60.133000000000003</v>
      </c>
      <c r="X11" s="6">
        <v>-1.1830000000000001</v>
      </c>
      <c r="Y11" s="3">
        <v>84</v>
      </c>
      <c r="Z11" s="4">
        <v>1987</v>
      </c>
      <c r="AA11" s="5">
        <v>2020</v>
      </c>
    </row>
    <row r="12" spans="1:28" x14ac:dyDescent="0.35">
      <c r="A12" t="s">
        <v>32</v>
      </c>
      <c r="B12" s="1" t="s">
        <v>31</v>
      </c>
      <c r="C12" s="7" t="s">
        <v>20</v>
      </c>
      <c r="D12">
        <v>18</v>
      </c>
      <c r="E12" s="2" t="s">
        <v>2</v>
      </c>
      <c r="F12">
        <v>3711</v>
      </c>
      <c r="G12">
        <v>0</v>
      </c>
      <c r="H12" t="s">
        <v>5</v>
      </c>
      <c r="I12" s="2" t="s">
        <v>2</v>
      </c>
      <c r="J12">
        <v>0</v>
      </c>
      <c r="K12">
        <v>0</v>
      </c>
      <c r="L12" t="s">
        <v>5</v>
      </c>
      <c r="M12">
        <v>362</v>
      </c>
      <c r="N12" s="2" t="s">
        <v>2</v>
      </c>
      <c r="O12">
        <v>61</v>
      </c>
      <c r="P12">
        <v>301</v>
      </c>
      <c r="Q12">
        <v>0</v>
      </c>
      <c r="R12">
        <v>0</v>
      </c>
      <c r="S12">
        <v>0</v>
      </c>
      <c r="T12">
        <v>0</v>
      </c>
      <c r="U12" t="s">
        <v>5</v>
      </c>
      <c r="V12">
        <v>30060</v>
      </c>
      <c r="W12" s="6">
        <v>60.45</v>
      </c>
      <c r="X12" s="6">
        <v>-1.2669999999999999</v>
      </c>
      <c r="Y12" s="3">
        <v>7</v>
      </c>
      <c r="Z12" s="4">
        <v>1987</v>
      </c>
      <c r="AA12" s="5">
        <v>2003</v>
      </c>
    </row>
    <row r="13" spans="1:28" x14ac:dyDescent="0.35">
      <c r="A13" t="s">
        <v>34</v>
      </c>
      <c r="B13" s="1" t="s">
        <v>33</v>
      </c>
      <c r="C13" s="7" t="s">
        <v>20</v>
      </c>
      <c r="D13">
        <v>34</v>
      </c>
      <c r="E13" s="2" t="s">
        <v>2</v>
      </c>
      <c r="F13">
        <v>3455</v>
      </c>
      <c r="G13">
        <v>0</v>
      </c>
      <c r="H13" t="s">
        <v>5</v>
      </c>
      <c r="I13" s="2" t="s">
        <v>2</v>
      </c>
      <c r="J13">
        <v>0</v>
      </c>
      <c r="K13">
        <v>0</v>
      </c>
      <c r="L13" t="s">
        <v>5</v>
      </c>
      <c r="M13">
        <v>345</v>
      </c>
      <c r="N13" s="2" t="s">
        <v>2</v>
      </c>
      <c r="O13">
        <v>66</v>
      </c>
      <c r="P13">
        <v>279</v>
      </c>
      <c r="Q13">
        <v>0</v>
      </c>
      <c r="R13">
        <v>0</v>
      </c>
      <c r="S13">
        <v>0</v>
      </c>
      <c r="T13">
        <v>0</v>
      </c>
      <c r="U13" t="s">
        <v>5</v>
      </c>
      <c r="V13">
        <v>30064</v>
      </c>
      <c r="W13" s="6">
        <v>60.433</v>
      </c>
      <c r="X13" s="6">
        <v>-1.296</v>
      </c>
      <c r="Y13" s="3">
        <v>25</v>
      </c>
      <c r="Z13" s="4">
        <v>2000</v>
      </c>
      <c r="AA13" s="5">
        <v>2019</v>
      </c>
    </row>
    <row r="14" spans="1:28" x14ac:dyDescent="0.35">
      <c r="A14" t="s">
        <v>36</v>
      </c>
      <c r="B14" s="1" t="s">
        <v>35</v>
      </c>
      <c r="C14" s="7" t="s">
        <v>20</v>
      </c>
      <c r="D14">
        <v>12</v>
      </c>
      <c r="E14" s="2" t="s">
        <v>2</v>
      </c>
      <c r="F14">
        <v>3357</v>
      </c>
      <c r="G14">
        <v>0</v>
      </c>
      <c r="H14" t="s">
        <v>5</v>
      </c>
      <c r="I14" s="2" t="s">
        <v>2</v>
      </c>
      <c r="J14">
        <v>0</v>
      </c>
      <c r="K14">
        <v>0</v>
      </c>
      <c r="L14" t="s">
        <v>5</v>
      </c>
      <c r="M14">
        <v>330</v>
      </c>
      <c r="N14" s="2" t="s">
        <v>2</v>
      </c>
      <c r="O14">
        <v>55</v>
      </c>
      <c r="P14">
        <v>275</v>
      </c>
      <c r="Q14">
        <v>0</v>
      </c>
      <c r="R14">
        <v>0</v>
      </c>
      <c r="S14">
        <v>0</v>
      </c>
      <c r="T14">
        <v>0</v>
      </c>
      <c r="U14" t="s">
        <v>5</v>
      </c>
      <c r="V14">
        <v>30065</v>
      </c>
      <c r="W14" s="6">
        <v>60.732999999999997</v>
      </c>
      <c r="X14" s="6">
        <v>-0.81699999999999995</v>
      </c>
      <c r="Y14" s="3">
        <v>285</v>
      </c>
      <c r="Z14" s="4">
        <v>1987</v>
      </c>
      <c r="AA14" s="5">
        <v>1995</v>
      </c>
    </row>
    <row r="15" spans="1:28" x14ac:dyDescent="0.35">
      <c r="A15" t="s">
        <v>38</v>
      </c>
      <c r="B15" s="1" t="s">
        <v>37</v>
      </c>
      <c r="C15" s="7" t="s">
        <v>20</v>
      </c>
      <c r="D15">
        <v>15</v>
      </c>
      <c r="E15" s="2" t="s">
        <v>2</v>
      </c>
      <c r="F15">
        <v>3706</v>
      </c>
      <c r="G15">
        <v>0</v>
      </c>
      <c r="H15" t="s">
        <v>5</v>
      </c>
      <c r="I15" s="2" t="s">
        <v>2</v>
      </c>
      <c r="J15">
        <v>0</v>
      </c>
      <c r="K15">
        <v>0</v>
      </c>
      <c r="L15" t="s">
        <v>5</v>
      </c>
      <c r="M15">
        <v>356</v>
      </c>
      <c r="N15" s="2" t="s">
        <v>2</v>
      </c>
      <c r="O15">
        <v>50</v>
      </c>
      <c r="P15">
        <v>306</v>
      </c>
      <c r="Q15">
        <v>0</v>
      </c>
      <c r="R15">
        <v>0</v>
      </c>
      <c r="S15">
        <v>0</v>
      </c>
      <c r="T15">
        <v>0</v>
      </c>
      <c r="U15" t="s">
        <v>5</v>
      </c>
      <c r="V15">
        <v>30070</v>
      </c>
      <c r="W15" s="6">
        <v>60.582999999999998</v>
      </c>
      <c r="X15" s="6">
        <v>-1.2669999999999999</v>
      </c>
      <c r="Y15" s="3">
        <v>20</v>
      </c>
      <c r="Z15" s="4">
        <v>1988</v>
      </c>
      <c r="AA15" s="5">
        <v>2003</v>
      </c>
    </row>
    <row r="16" spans="1:28" x14ac:dyDescent="0.35">
      <c r="A16" t="s">
        <v>40</v>
      </c>
      <c r="B16" s="1" t="s">
        <v>39</v>
      </c>
      <c r="C16" s="7" t="s">
        <v>20</v>
      </c>
      <c r="D16">
        <v>30</v>
      </c>
      <c r="E16" s="2" t="s">
        <v>2</v>
      </c>
      <c r="F16">
        <v>3608</v>
      </c>
      <c r="G16">
        <v>0</v>
      </c>
      <c r="H16" t="s">
        <v>5</v>
      </c>
      <c r="I16" s="2" t="s">
        <v>2</v>
      </c>
      <c r="J16">
        <v>0</v>
      </c>
      <c r="K16">
        <v>0</v>
      </c>
      <c r="L16" t="s">
        <v>5</v>
      </c>
      <c r="M16">
        <v>362</v>
      </c>
      <c r="N16" s="2" t="s">
        <v>2</v>
      </c>
      <c r="O16">
        <v>41</v>
      </c>
      <c r="P16">
        <v>321</v>
      </c>
      <c r="Q16">
        <v>0</v>
      </c>
      <c r="R16">
        <v>0</v>
      </c>
      <c r="S16">
        <v>0</v>
      </c>
      <c r="T16">
        <v>0</v>
      </c>
      <c r="U16" t="s">
        <v>5</v>
      </c>
      <c r="V16">
        <v>30080</v>
      </c>
      <c r="W16" s="6">
        <v>59.533000000000001</v>
      </c>
      <c r="X16" s="6">
        <v>-1.633</v>
      </c>
      <c r="Y16" s="3">
        <v>57</v>
      </c>
      <c r="Z16" s="4">
        <v>1987</v>
      </c>
      <c r="AA16" s="5">
        <v>2020</v>
      </c>
    </row>
    <row r="17" spans="1:27" x14ac:dyDescent="0.35">
      <c r="A17" t="s">
        <v>42</v>
      </c>
      <c r="B17" s="1" t="s">
        <v>41</v>
      </c>
      <c r="C17" s="7" t="s">
        <v>20</v>
      </c>
      <c r="D17">
        <v>26</v>
      </c>
      <c r="E17" s="2" t="s">
        <v>2</v>
      </c>
      <c r="F17">
        <v>3200</v>
      </c>
      <c r="G17">
        <v>0</v>
      </c>
      <c r="H17" t="s">
        <v>5</v>
      </c>
      <c r="I17" s="2" t="s">
        <v>2</v>
      </c>
      <c r="J17">
        <v>0</v>
      </c>
      <c r="K17">
        <v>0</v>
      </c>
      <c r="L17" t="s">
        <v>5</v>
      </c>
      <c r="M17">
        <v>354</v>
      </c>
      <c r="N17" s="2" t="s">
        <v>2</v>
      </c>
      <c r="O17">
        <v>20</v>
      </c>
      <c r="P17">
        <v>334</v>
      </c>
      <c r="Q17">
        <v>0</v>
      </c>
      <c r="R17">
        <v>0</v>
      </c>
      <c r="S17">
        <v>0</v>
      </c>
      <c r="T17">
        <v>0</v>
      </c>
      <c r="U17" t="s">
        <v>5</v>
      </c>
      <c r="V17">
        <v>30100</v>
      </c>
      <c r="W17" s="6">
        <v>59.082999999999998</v>
      </c>
      <c r="X17" s="6">
        <v>-4.4000000000000004</v>
      </c>
      <c r="Y17" s="3">
        <v>12</v>
      </c>
      <c r="Z17" s="4">
        <v>1987</v>
      </c>
      <c r="AA17" s="5">
        <v>2018</v>
      </c>
    </row>
    <row r="18" spans="1:27" x14ac:dyDescent="0.35">
      <c r="A18" t="s">
        <v>44</v>
      </c>
      <c r="B18" s="1" t="s">
        <v>43</v>
      </c>
      <c r="C18" s="7" t="s">
        <v>20</v>
      </c>
      <c r="D18">
        <v>17</v>
      </c>
      <c r="E18" s="2" t="s">
        <v>2</v>
      </c>
      <c r="F18">
        <v>3481</v>
      </c>
      <c r="G18">
        <v>0</v>
      </c>
      <c r="H18" t="s">
        <v>5</v>
      </c>
      <c r="I18" s="2" t="s">
        <v>2</v>
      </c>
      <c r="J18">
        <v>0</v>
      </c>
      <c r="K18">
        <v>0</v>
      </c>
      <c r="L18" t="s">
        <v>5</v>
      </c>
      <c r="M18">
        <v>354</v>
      </c>
      <c r="N18" s="2" t="s">
        <v>2</v>
      </c>
      <c r="O18">
        <v>29</v>
      </c>
      <c r="P18">
        <v>325</v>
      </c>
      <c r="Q18">
        <v>0</v>
      </c>
      <c r="R18">
        <v>0</v>
      </c>
      <c r="S18">
        <v>0</v>
      </c>
      <c r="T18">
        <v>0</v>
      </c>
      <c r="U18" t="s">
        <v>5</v>
      </c>
      <c r="V18">
        <v>30110</v>
      </c>
      <c r="W18" s="6">
        <v>59.116999999999997</v>
      </c>
      <c r="X18" s="6">
        <v>-5.8170000000000002</v>
      </c>
      <c r="Y18" s="3">
        <v>103</v>
      </c>
      <c r="Z18" s="4">
        <v>1994</v>
      </c>
      <c r="AA18" s="5">
        <v>2008</v>
      </c>
    </row>
    <row r="19" spans="1:27" x14ac:dyDescent="0.35">
      <c r="A19" t="s">
        <v>46</v>
      </c>
      <c r="B19" s="1" t="s">
        <v>45</v>
      </c>
      <c r="C19" s="7" t="s">
        <v>20</v>
      </c>
      <c r="D19">
        <v>15</v>
      </c>
      <c r="E19" s="2" t="s">
        <v>2</v>
      </c>
      <c r="F19">
        <v>3426</v>
      </c>
      <c r="G19">
        <v>0</v>
      </c>
      <c r="H19" t="s">
        <v>5</v>
      </c>
      <c r="I19" s="2" t="s">
        <v>2</v>
      </c>
      <c r="J19">
        <v>0</v>
      </c>
      <c r="K19">
        <v>0</v>
      </c>
      <c r="L19" t="s">
        <v>5</v>
      </c>
      <c r="M19">
        <v>340</v>
      </c>
      <c r="N19" s="2" t="s">
        <v>2</v>
      </c>
      <c r="O19">
        <v>39</v>
      </c>
      <c r="P19">
        <v>301</v>
      </c>
      <c r="Q19">
        <v>0</v>
      </c>
      <c r="R19">
        <v>0</v>
      </c>
      <c r="S19">
        <v>0</v>
      </c>
      <c r="T19">
        <v>0</v>
      </c>
      <c r="U19" t="s">
        <v>5</v>
      </c>
      <c r="V19">
        <v>30130</v>
      </c>
      <c r="W19" s="6">
        <v>60.15</v>
      </c>
      <c r="X19" s="6">
        <v>-2.0670000000000002</v>
      </c>
      <c r="Y19" s="3">
        <v>22</v>
      </c>
      <c r="Z19" s="4">
        <v>1987</v>
      </c>
      <c r="AA19" s="5">
        <v>1996</v>
      </c>
    </row>
    <row r="20" spans="1:27" x14ac:dyDescent="0.35">
      <c r="A20" t="s">
        <v>48</v>
      </c>
      <c r="B20" s="1" t="s">
        <v>47</v>
      </c>
      <c r="C20" s="7" t="s">
        <v>20</v>
      </c>
      <c r="D20">
        <v>26</v>
      </c>
      <c r="E20" s="2" t="s">
        <v>2</v>
      </c>
      <c r="F20">
        <v>3087</v>
      </c>
      <c r="G20">
        <v>0</v>
      </c>
      <c r="H20" t="s">
        <v>5</v>
      </c>
      <c r="I20" s="2" t="s">
        <v>2</v>
      </c>
      <c r="J20">
        <v>0</v>
      </c>
      <c r="K20">
        <v>0</v>
      </c>
      <c r="L20" t="s">
        <v>5</v>
      </c>
      <c r="M20">
        <v>320</v>
      </c>
      <c r="N20" s="2" t="s">
        <v>2</v>
      </c>
      <c r="O20">
        <v>25</v>
      </c>
      <c r="P20">
        <v>295</v>
      </c>
      <c r="Q20">
        <v>0</v>
      </c>
      <c r="R20">
        <v>0</v>
      </c>
      <c r="S20">
        <v>0</v>
      </c>
      <c r="T20">
        <v>0</v>
      </c>
      <c r="U20" t="s">
        <v>5</v>
      </c>
      <c r="V20">
        <v>30140</v>
      </c>
      <c r="W20" s="6">
        <v>60.116999999999997</v>
      </c>
      <c r="X20" s="6">
        <v>-2.0670000000000002</v>
      </c>
      <c r="Y20" s="3">
        <v>13</v>
      </c>
      <c r="Z20" s="4">
        <v>1987</v>
      </c>
      <c r="AA20" s="5">
        <v>2011</v>
      </c>
    </row>
    <row r="21" spans="1:27" x14ac:dyDescent="0.35">
      <c r="A21" t="s">
        <v>50</v>
      </c>
      <c r="B21" s="1" t="s">
        <v>49</v>
      </c>
      <c r="C21" s="7" t="s">
        <v>20</v>
      </c>
      <c r="D21">
        <v>34</v>
      </c>
      <c r="E21" s="2" t="s">
        <v>2</v>
      </c>
      <c r="F21">
        <v>3569</v>
      </c>
      <c r="G21">
        <v>0</v>
      </c>
      <c r="H21" t="s">
        <v>5</v>
      </c>
      <c r="I21" s="2" t="s">
        <v>2</v>
      </c>
      <c r="J21">
        <v>0</v>
      </c>
      <c r="K21">
        <v>0</v>
      </c>
      <c r="L21" t="s">
        <v>5</v>
      </c>
      <c r="M21">
        <v>364</v>
      </c>
      <c r="N21" s="2" t="s">
        <v>2</v>
      </c>
      <c r="O21">
        <v>64</v>
      </c>
      <c r="P21">
        <v>300</v>
      </c>
      <c r="Q21">
        <v>0</v>
      </c>
      <c r="R21">
        <v>0</v>
      </c>
      <c r="S21">
        <v>0</v>
      </c>
      <c r="T21">
        <v>0</v>
      </c>
      <c r="U21" t="s">
        <v>5</v>
      </c>
      <c r="V21">
        <v>30170</v>
      </c>
      <c r="W21" s="6">
        <v>58.957999999999998</v>
      </c>
      <c r="X21" s="6">
        <v>-2.9049999999999998</v>
      </c>
      <c r="Y21" s="3">
        <v>16</v>
      </c>
      <c r="Z21" s="4">
        <v>1987</v>
      </c>
      <c r="AA21" s="5">
        <v>2020</v>
      </c>
    </row>
    <row r="22" spans="1:27" x14ac:dyDescent="0.35">
      <c r="A22" t="s">
        <v>52</v>
      </c>
      <c r="B22" s="1" t="s">
        <v>51</v>
      </c>
      <c r="C22" s="7" t="s">
        <v>20</v>
      </c>
      <c r="D22">
        <v>14</v>
      </c>
      <c r="E22" s="2" t="s">
        <v>2</v>
      </c>
      <c r="F22">
        <v>1314</v>
      </c>
      <c r="G22">
        <v>0</v>
      </c>
      <c r="H22" t="s">
        <v>5</v>
      </c>
      <c r="I22" s="2" t="s">
        <v>2</v>
      </c>
      <c r="J22">
        <v>0</v>
      </c>
      <c r="K22">
        <v>0</v>
      </c>
      <c r="L22" t="s">
        <v>5</v>
      </c>
      <c r="M22">
        <v>154</v>
      </c>
      <c r="N22" s="2" t="s">
        <v>2</v>
      </c>
      <c r="O22">
        <v>11</v>
      </c>
      <c r="P22">
        <v>141</v>
      </c>
      <c r="Q22">
        <v>2</v>
      </c>
      <c r="R22">
        <v>0</v>
      </c>
      <c r="S22">
        <v>0</v>
      </c>
      <c r="T22">
        <v>0</v>
      </c>
      <c r="U22" t="s">
        <v>5</v>
      </c>
      <c r="V22">
        <v>30210</v>
      </c>
      <c r="W22" s="6">
        <v>57.15</v>
      </c>
      <c r="X22" s="6">
        <v>-7.3170000000000002</v>
      </c>
      <c r="Y22" s="3">
        <v>6</v>
      </c>
      <c r="Z22" s="4">
        <v>1991</v>
      </c>
      <c r="AA22" s="5">
        <v>2002</v>
      </c>
    </row>
    <row r="23" spans="1:27" x14ac:dyDescent="0.35">
      <c r="A23" t="s">
        <v>54</v>
      </c>
      <c r="B23" s="1" t="s">
        <v>53</v>
      </c>
      <c r="C23" s="7" t="s">
        <v>20</v>
      </c>
      <c r="D23">
        <v>31</v>
      </c>
      <c r="E23" s="2" t="s">
        <v>2</v>
      </c>
      <c r="F23">
        <v>3141</v>
      </c>
      <c r="G23">
        <v>0</v>
      </c>
      <c r="H23" t="s">
        <v>5</v>
      </c>
      <c r="I23" s="2" t="s">
        <v>2</v>
      </c>
      <c r="J23">
        <v>0</v>
      </c>
      <c r="K23">
        <v>0</v>
      </c>
      <c r="L23" t="s">
        <v>5</v>
      </c>
      <c r="M23">
        <v>350</v>
      </c>
      <c r="N23" s="2" t="s">
        <v>2</v>
      </c>
      <c r="O23">
        <v>38</v>
      </c>
      <c r="P23">
        <v>311</v>
      </c>
      <c r="Q23">
        <v>1</v>
      </c>
      <c r="R23">
        <v>0</v>
      </c>
      <c r="S23">
        <v>0</v>
      </c>
      <c r="T23">
        <v>0</v>
      </c>
      <c r="U23" t="s">
        <v>5</v>
      </c>
      <c r="V23">
        <v>30220</v>
      </c>
      <c r="W23" s="6">
        <v>57.481000000000002</v>
      </c>
      <c r="X23" s="6">
        <v>-7.3630000000000004</v>
      </c>
      <c r="Y23" s="3">
        <v>6</v>
      </c>
      <c r="Z23" s="4">
        <v>1987</v>
      </c>
      <c r="AA23" s="5">
        <v>2020</v>
      </c>
    </row>
    <row r="24" spans="1:27" x14ac:dyDescent="0.35">
      <c r="A24" t="s">
        <v>56</v>
      </c>
      <c r="B24" s="1" t="s">
        <v>55</v>
      </c>
      <c r="C24" s="7" t="s">
        <v>20</v>
      </c>
      <c r="D24">
        <v>25</v>
      </c>
      <c r="E24" s="2" t="s">
        <v>2</v>
      </c>
      <c r="F24">
        <v>2757</v>
      </c>
      <c r="G24">
        <v>0</v>
      </c>
      <c r="H24" t="s">
        <v>5</v>
      </c>
      <c r="I24" s="2" t="s">
        <v>2</v>
      </c>
      <c r="J24">
        <v>0</v>
      </c>
      <c r="K24">
        <v>0</v>
      </c>
      <c r="L24" t="s">
        <v>5</v>
      </c>
      <c r="M24">
        <v>315</v>
      </c>
      <c r="N24" s="2" t="s">
        <v>2</v>
      </c>
      <c r="O24">
        <v>32</v>
      </c>
      <c r="P24">
        <v>282</v>
      </c>
      <c r="Q24">
        <v>1</v>
      </c>
      <c r="R24">
        <v>0</v>
      </c>
      <c r="S24">
        <v>0</v>
      </c>
      <c r="T24">
        <v>0</v>
      </c>
      <c r="U24" t="s">
        <v>5</v>
      </c>
      <c r="V24">
        <v>30230</v>
      </c>
      <c r="W24" s="6">
        <v>57.332999999999998</v>
      </c>
      <c r="X24" s="6">
        <v>-7.367</v>
      </c>
      <c r="Y24" s="3">
        <v>4</v>
      </c>
      <c r="Z24" s="4">
        <v>1998</v>
      </c>
      <c r="AA24" s="5">
        <v>2020</v>
      </c>
    </row>
    <row r="25" spans="1:27" x14ac:dyDescent="0.35">
      <c r="A25" t="s">
        <v>58</v>
      </c>
      <c r="B25" s="1" t="s">
        <v>57</v>
      </c>
      <c r="C25" s="7" t="s">
        <v>20</v>
      </c>
      <c r="D25">
        <v>9</v>
      </c>
      <c r="E25" s="2" t="s">
        <v>2</v>
      </c>
      <c r="F25">
        <v>3086</v>
      </c>
      <c r="G25">
        <v>0</v>
      </c>
      <c r="H25" t="s">
        <v>5</v>
      </c>
      <c r="I25" s="2" t="s">
        <v>2</v>
      </c>
      <c r="J25">
        <v>0</v>
      </c>
      <c r="K25">
        <v>0</v>
      </c>
      <c r="L25" t="s">
        <v>5</v>
      </c>
      <c r="M25">
        <v>359</v>
      </c>
      <c r="N25" s="2" t="s">
        <v>2</v>
      </c>
      <c r="O25">
        <v>17</v>
      </c>
      <c r="P25">
        <v>341</v>
      </c>
      <c r="Q25">
        <v>1</v>
      </c>
      <c r="R25">
        <v>0</v>
      </c>
      <c r="S25">
        <v>0</v>
      </c>
      <c r="T25">
        <v>0</v>
      </c>
      <c r="U25" t="s">
        <v>5</v>
      </c>
      <c r="V25">
        <v>30240</v>
      </c>
      <c r="W25" s="6">
        <v>56.966999999999999</v>
      </c>
      <c r="X25" s="6">
        <v>-6.6829999999999998</v>
      </c>
      <c r="Y25" s="3">
        <v>10</v>
      </c>
      <c r="Z25" s="4">
        <v>1987</v>
      </c>
      <c r="AA25" s="5">
        <v>1994</v>
      </c>
    </row>
    <row r="26" spans="1:27" x14ac:dyDescent="0.35">
      <c r="A26" t="s">
        <v>60</v>
      </c>
      <c r="B26" s="1" t="s">
        <v>59</v>
      </c>
      <c r="C26" s="7" t="s">
        <v>20</v>
      </c>
      <c r="D26">
        <v>12</v>
      </c>
      <c r="E26" s="2" t="s">
        <v>2</v>
      </c>
      <c r="F26">
        <v>3518</v>
      </c>
      <c r="G26">
        <v>0</v>
      </c>
      <c r="H26" t="s">
        <v>5</v>
      </c>
      <c r="I26" s="2" t="s">
        <v>2</v>
      </c>
      <c r="J26">
        <v>0</v>
      </c>
      <c r="K26">
        <v>0</v>
      </c>
      <c r="L26" t="s">
        <v>5</v>
      </c>
      <c r="M26">
        <v>365</v>
      </c>
      <c r="N26" s="2" t="s">
        <v>2</v>
      </c>
      <c r="O26">
        <v>45</v>
      </c>
      <c r="P26">
        <v>320</v>
      </c>
      <c r="Q26">
        <v>0</v>
      </c>
      <c r="R26">
        <v>0</v>
      </c>
      <c r="S26">
        <v>0</v>
      </c>
      <c r="T26">
        <v>0</v>
      </c>
      <c r="U26" t="s">
        <v>5</v>
      </c>
      <c r="V26">
        <v>30250</v>
      </c>
      <c r="W26" s="6">
        <v>58.517000000000003</v>
      </c>
      <c r="X26" s="6">
        <v>-6.2670000000000003</v>
      </c>
      <c r="Y26" s="3">
        <v>23</v>
      </c>
      <c r="Z26" s="4">
        <v>1987</v>
      </c>
      <c r="AA26" s="5">
        <v>1997</v>
      </c>
    </row>
    <row r="27" spans="1:27" x14ac:dyDescent="0.35">
      <c r="A27" t="s">
        <v>62</v>
      </c>
      <c r="B27" s="1" t="s">
        <v>61</v>
      </c>
      <c r="C27" s="7" t="s">
        <v>20</v>
      </c>
      <c r="D27">
        <v>34</v>
      </c>
      <c r="E27" s="2" t="s">
        <v>2</v>
      </c>
      <c r="F27">
        <v>3465</v>
      </c>
      <c r="G27">
        <v>0</v>
      </c>
      <c r="H27" t="s">
        <v>5</v>
      </c>
      <c r="I27" s="2" t="s">
        <v>2</v>
      </c>
      <c r="J27">
        <v>0</v>
      </c>
      <c r="K27">
        <v>0</v>
      </c>
      <c r="L27" t="s">
        <v>5</v>
      </c>
      <c r="M27">
        <v>364</v>
      </c>
      <c r="N27" s="2" t="s">
        <v>2</v>
      </c>
      <c r="O27">
        <v>60</v>
      </c>
      <c r="P27">
        <v>304</v>
      </c>
      <c r="Q27">
        <v>0</v>
      </c>
      <c r="R27">
        <v>0</v>
      </c>
      <c r="S27">
        <v>0</v>
      </c>
      <c r="T27">
        <v>0</v>
      </c>
      <c r="U27" t="s">
        <v>5</v>
      </c>
      <c r="V27">
        <v>30260</v>
      </c>
      <c r="W27" s="6">
        <v>58.216000000000001</v>
      </c>
      <c r="X27" s="6">
        <v>-6.3310000000000004</v>
      </c>
      <c r="Y27" s="3">
        <v>8</v>
      </c>
      <c r="Z27" s="4">
        <v>1987</v>
      </c>
      <c r="AA27" s="5">
        <v>2020</v>
      </c>
    </row>
    <row r="28" spans="1:27" x14ac:dyDescent="0.35">
      <c r="A28" t="s">
        <v>64</v>
      </c>
      <c r="B28" s="1" t="s">
        <v>63</v>
      </c>
      <c r="C28" s="7" t="s">
        <v>20</v>
      </c>
      <c r="D28">
        <v>15</v>
      </c>
      <c r="E28" s="2" t="s">
        <v>2</v>
      </c>
      <c r="F28">
        <v>2449</v>
      </c>
      <c r="G28">
        <v>0</v>
      </c>
      <c r="H28" t="s">
        <v>5</v>
      </c>
      <c r="I28" s="2" t="s">
        <v>2</v>
      </c>
      <c r="J28">
        <v>0</v>
      </c>
      <c r="K28">
        <v>0</v>
      </c>
      <c r="L28" t="s">
        <v>5</v>
      </c>
      <c r="M28">
        <v>261</v>
      </c>
      <c r="N28" s="2" t="s">
        <v>2</v>
      </c>
      <c r="O28">
        <v>38</v>
      </c>
      <c r="P28">
        <v>220</v>
      </c>
      <c r="Q28">
        <v>3</v>
      </c>
      <c r="R28">
        <v>0</v>
      </c>
      <c r="S28">
        <v>0</v>
      </c>
      <c r="T28">
        <v>0</v>
      </c>
      <c r="U28" t="s">
        <v>5</v>
      </c>
      <c r="V28">
        <v>30270</v>
      </c>
      <c r="W28" s="6">
        <v>57.433</v>
      </c>
      <c r="X28" s="6">
        <v>-6.7670000000000003</v>
      </c>
      <c r="Y28" s="3">
        <v>83</v>
      </c>
      <c r="Z28" s="4">
        <v>1990</v>
      </c>
      <c r="AA28" s="5">
        <v>2003</v>
      </c>
    </row>
    <row r="29" spans="1:27" x14ac:dyDescent="0.35">
      <c r="A29" t="s">
        <v>66</v>
      </c>
      <c r="B29" s="1" t="s">
        <v>65</v>
      </c>
      <c r="C29" s="7" t="s">
        <v>20</v>
      </c>
      <c r="D29">
        <v>3</v>
      </c>
      <c r="E29" s="2" t="s">
        <v>2</v>
      </c>
      <c r="F29">
        <v>3369</v>
      </c>
      <c r="G29">
        <v>0</v>
      </c>
      <c r="H29" t="s">
        <v>5</v>
      </c>
      <c r="I29" s="2" t="s">
        <v>2</v>
      </c>
      <c r="J29">
        <v>0</v>
      </c>
      <c r="K29">
        <v>0</v>
      </c>
      <c r="L29" t="s">
        <v>5</v>
      </c>
      <c r="M29">
        <v>363</v>
      </c>
      <c r="N29" s="2" t="s">
        <v>2</v>
      </c>
      <c r="O29">
        <v>36</v>
      </c>
      <c r="P29">
        <v>327</v>
      </c>
      <c r="Q29">
        <v>0</v>
      </c>
      <c r="R29">
        <v>0</v>
      </c>
      <c r="S29">
        <v>0</v>
      </c>
      <c r="T29">
        <v>0</v>
      </c>
      <c r="U29" t="s">
        <v>5</v>
      </c>
      <c r="V29">
        <v>30280</v>
      </c>
      <c r="W29" s="6">
        <v>57.417000000000002</v>
      </c>
      <c r="X29" s="6">
        <v>-6.7830000000000004</v>
      </c>
      <c r="Y29" s="3">
        <v>21</v>
      </c>
      <c r="Z29" s="4">
        <v>1987</v>
      </c>
      <c r="AA29" s="5">
        <v>1988</v>
      </c>
    </row>
    <row r="30" spans="1:27" x14ac:dyDescent="0.35">
      <c r="A30" t="s">
        <v>68</v>
      </c>
      <c r="B30" s="1" t="s">
        <v>67</v>
      </c>
      <c r="C30" s="7" t="s">
        <v>20</v>
      </c>
      <c r="D30">
        <v>25</v>
      </c>
      <c r="E30" s="2" t="s">
        <v>2</v>
      </c>
      <c r="F30">
        <v>4042</v>
      </c>
      <c r="G30">
        <v>0</v>
      </c>
      <c r="H30" t="s">
        <v>5</v>
      </c>
      <c r="I30" s="2" t="s">
        <v>2</v>
      </c>
      <c r="J30">
        <v>0</v>
      </c>
      <c r="K30">
        <v>0</v>
      </c>
      <c r="L30" t="s">
        <v>5</v>
      </c>
      <c r="M30">
        <v>359</v>
      </c>
      <c r="N30" s="2" t="s">
        <v>2</v>
      </c>
      <c r="O30">
        <v>120</v>
      </c>
      <c r="P30">
        <v>238</v>
      </c>
      <c r="Q30">
        <v>1</v>
      </c>
      <c r="R30">
        <v>0</v>
      </c>
      <c r="S30">
        <v>0</v>
      </c>
      <c r="T30">
        <v>0</v>
      </c>
      <c r="U30" t="s">
        <v>5</v>
      </c>
      <c r="V30">
        <v>30310</v>
      </c>
      <c r="W30" s="6">
        <v>57.716999999999999</v>
      </c>
      <c r="X30" s="6">
        <v>-4.883</v>
      </c>
      <c r="Y30" s="3">
        <v>264</v>
      </c>
      <c r="Z30" s="4">
        <v>1993</v>
      </c>
      <c r="AA30" s="5">
        <v>2020</v>
      </c>
    </row>
    <row r="31" spans="1:27" x14ac:dyDescent="0.35">
      <c r="A31" t="s">
        <v>70</v>
      </c>
      <c r="B31" s="1" t="s">
        <v>69</v>
      </c>
      <c r="C31" s="7" t="s">
        <v>20</v>
      </c>
      <c r="D31">
        <v>2</v>
      </c>
      <c r="E31" s="2" t="s">
        <v>2</v>
      </c>
      <c r="F31">
        <v>3098</v>
      </c>
      <c r="G31">
        <v>0</v>
      </c>
      <c r="H31" t="s">
        <v>5</v>
      </c>
      <c r="I31" s="2" t="s">
        <v>2</v>
      </c>
      <c r="J31">
        <v>0</v>
      </c>
      <c r="K31">
        <v>0</v>
      </c>
      <c r="L31" t="s">
        <v>5</v>
      </c>
      <c r="M31">
        <v>317</v>
      </c>
      <c r="N31" s="2" t="s">
        <v>2</v>
      </c>
      <c r="O31">
        <v>52</v>
      </c>
      <c r="P31">
        <v>264</v>
      </c>
      <c r="Q31">
        <v>1</v>
      </c>
      <c r="R31">
        <v>0</v>
      </c>
      <c r="S31">
        <v>0</v>
      </c>
      <c r="T31">
        <v>0</v>
      </c>
      <c r="U31" t="s">
        <v>5</v>
      </c>
      <c r="V31">
        <v>30330</v>
      </c>
      <c r="W31" s="6">
        <v>57.582999999999998</v>
      </c>
      <c r="X31" s="6">
        <v>-5.7</v>
      </c>
      <c r="Y31" s="3">
        <v>60</v>
      </c>
      <c r="Z31" s="4">
        <v>1987</v>
      </c>
      <c r="AA31" s="5">
        <v>1987</v>
      </c>
    </row>
    <row r="32" spans="1:27" x14ac:dyDescent="0.35">
      <c r="A32" t="s">
        <v>72</v>
      </c>
      <c r="B32" s="1" t="s">
        <v>71</v>
      </c>
      <c r="C32" s="7" t="s">
        <v>20</v>
      </c>
      <c r="D32">
        <v>32</v>
      </c>
      <c r="E32" s="2" t="s">
        <v>2</v>
      </c>
      <c r="F32">
        <v>3215</v>
      </c>
      <c r="G32">
        <v>0</v>
      </c>
      <c r="H32" t="s">
        <v>5</v>
      </c>
      <c r="I32" s="2" t="s">
        <v>2</v>
      </c>
      <c r="J32">
        <v>0</v>
      </c>
      <c r="K32">
        <v>0</v>
      </c>
      <c r="L32" t="s">
        <v>5</v>
      </c>
      <c r="M32">
        <v>356</v>
      </c>
      <c r="N32" s="2" t="s">
        <v>2</v>
      </c>
      <c r="O32">
        <v>45</v>
      </c>
      <c r="P32">
        <v>309</v>
      </c>
      <c r="Q32">
        <v>2</v>
      </c>
      <c r="R32">
        <v>0</v>
      </c>
      <c r="S32">
        <v>0</v>
      </c>
      <c r="T32">
        <v>0</v>
      </c>
      <c r="U32" t="s">
        <v>5</v>
      </c>
      <c r="V32">
        <v>30340</v>
      </c>
      <c r="W32" s="6">
        <v>57.866999999999997</v>
      </c>
      <c r="X32" s="6">
        <v>-5.633</v>
      </c>
      <c r="Y32" s="3">
        <v>10</v>
      </c>
      <c r="Z32" s="4">
        <v>1987</v>
      </c>
      <c r="AA32" s="5">
        <v>2020</v>
      </c>
    </row>
    <row r="33" spans="1:27" x14ac:dyDescent="0.35">
      <c r="A33" t="s">
        <v>74</v>
      </c>
      <c r="B33" s="1" t="s">
        <v>73</v>
      </c>
      <c r="C33" s="7" t="s">
        <v>20</v>
      </c>
      <c r="D33">
        <v>19</v>
      </c>
      <c r="E33" s="2" t="s">
        <v>2</v>
      </c>
      <c r="F33">
        <v>2684</v>
      </c>
      <c r="G33">
        <v>0</v>
      </c>
      <c r="H33" t="s">
        <v>5</v>
      </c>
      <c r="I33" s="2" t="s">
        <v>2</v>
      </c>
      <c r="J33">
        <v>0</v>
      </c>
      <c r="K33">
        <v>0</v>
      </c>
      <c r="L33" t="s">
        <v>5</v>
      </c>
      <c r="M33">
        <v>326</v>
      </c>
      <c r="N33" s="2" t="s">
        <v>2</v>
      </c>
      <c r="O33">
        <v>19</v>
      </c>
      <c r="P33">
        <v>306</v>
      </c>
      <c r="Q33">
        <v>1</v>
      </c>
      <c r="R33">
        <v>0</v>
      </c>
      <c r="S33">
        <v>0</v>
      </c>
      <c r="T33">
        <v>0</v>
      </c>
      <c r="U33" t="s">
        <v>5</v>
      </c>
      <c r="V33">
        <v>30350</v>
      </c>
      <c r="W33" s="6">
        <v>57.033000000000001</v>
      </c>
      <c r="X33" s="6">
        <v>-7.45</v>
      </c>
      <c r="Y33" s="3">
        <v>3</v>
      </c>
      <c r="Z33" s="4">
        <v>1997</v>
      </c>
      <c r="AA33" s="5">
        <v>2006</v>
      </c>
    </row>
    <row r="34" spans="1:27" x14ac:dyDescent="0.35">
      <c r="A34" t="s">
        <v>76</v>
      </c>
      <c r="B34" s="1" t="s">
        <v>75</v>
      </c>
      <c r="C34" s="7" t="s">
        <v>20</v>
      </c>
      <c r="D34">
        <v>19</v>
      </c>
      <c r="E34" s="2" t="s">
        <v>2</v>
      </c>
      <c r="F34">
        <v>3329</v>
      </c>
      <c r="G34">
        <v>0</v>
      </c>
      <c r="H34" t="s">
        <v>5</v>
      </c>
      <c r="I34" s="2" t="s">
        <v>2</v>
      </c>
      <c r="J34">
        <v>0</v>
      </c>
      <c r="K34">
        <v>0</v>
      </c>
      <c r="L34" t="s">
        <v>5</v>
      </c>
      <c r="M34">
        <v>361</v>
      </c>
      <c r="N34" s="2" t="s">
        <v>2</v>
      </c>
      <c r="O34">
        <v>56</v>
      </c>
      <c r="P34">
        <v>303</v>
      </c>
      <c r="Q34">
        <v>2</v>
      </c>
      <c r="R34">
        <v>0</v>
      </c>
      <c r="S34">
        <v>0</v>
      </c>
      <c r="T34">
        <v>0</v>
      </c>
      <c r="U34" t="s">
        <v>5</v>
      </c>
      <c r="V34">
        <v>30370</v>
      </c>
      <c r="W34" s="6">
        <v>57.25</v>
      </c>
      <c r="X34" s="6">
        <v>-5.8</v>
      </c>
      <c r="Y34" s="3">
        <v>18</v>
      </c>
      <c r="Z34" s="4">
        <v>1999</v>
      </c>
      <c r="AA34" s="5">
        <v>2016</v>
      </c>
    </row>
    <row r="35" spans="1:27" x14ac:dyDescent="0.35">
      <c r="A35" t="s">
        <v>78</v>
      </c>
      <c r="B35" s="1" t="s">
        <v>77</v>
      </c>
      <c r="C35" s="7" t="s">
        <v>20</v>
      </c>
      <c r="D35">
        <v>4</v>
      </c>
      <c r="E35" s="2" t="s">
        <v>2</v>
      </c>
      <c r="F35">
        <v>3009</v>
      </c>
      <c r="G35">
        <v>0</v>
      </c>
      <c r="H35" t="s">
        <v>5</v>
      </c>
      <c r="I35" s="2" t="s">
        <v>2</v>
      </c>
      <c r="J35">
        <v>0</v>
      </c>
      <c r="K35">
        <v>0</v>
      </c>
      <c r="L35" t="s">
        <v>5</v>
      </c>
      <c r="M35">
        <v>325</v>
      </c>
      <c r="N35" s="2" t="s">
        <v>2</v>
      </c>
      <c r="O35">
        <v>57</v>
      </c>
      <c r="P35">
        <v>263</v>
      </c>
      <c r="Q35">
        <v>5</v>
      </c>
      <c r="R35">
        <v>0</v>
      </c>
      <c r="S35">
        <v>0</v>
      </c>
      <c r="T35">
        <v>0</v>
      </c>
      <c r="U35" t="s">
        <v>5</v>
      </c>
      <c r="V35">
        <v>30380</v>
      </c>
      <c r="W35" s="6">
        <v>56.832999999999998</v>
      </c>
      <c r="X35" s="6">
        <v>-5.0999999999999996</v>
      </c>
      <c r="Y35" s="3">
        <v>20</v>
      </c>
      <c r="Z35" s="4">
        <v>1987</v>
      </c>
      <c r="AA35" s="5">
        <v>1989</v>
      </c>
    </row>
    <row r="36" spans="1:27" x14ac:dyDescent="0.35">
      <c r="A36" t="s">
        <v>80</v>
      </c>
      <c r="B36" s="1" t="s">
        <v>79</v>
      </c>
      <c r="C36" s="7" t="s">
        <v>20</v>
      </c>
      <c r="D36">
        <v>9</v>
      </c>
      <c r="E36" s="2" t="s">
        <v>2</v>
      </c>
      <c r="F36">
        <v>3138</v>
      </c>
      <c r="G36">
        <v>0</v>
      </c>
      <c r="H36" t="s">
        <v>5</v>
      </c>
      <c r="I36" s="2" t="s">
        <v>2</v>
      </c>
      <c r="J36">
        <v>0</v>
      </c>
      <c r="K36">
        <v>0</v>
      </c>
      <c r="L36" t="s">
        <v>5</v>
      </c>
      <c r="M36">
        <v>220</v>
      </c>
      <c r="N36" s="2" t="s">
        <v>2</v>
      </c>
      <c r="O36">
        <v>92</v>
      </c>
      <c r="P36">
        <v>128</v>
      </c>
      <c r="Q36">
        <v>0</v>
      </c>
      <c r="R36">
        <v>0</v>
      </c>
      <c r="S36">
        <v>0</v>
      </c>
      <c r="T36">
        <v>0</v>
      </c>
      <c r="U36" t="s">
        <v>5</v>
      </c>
      <c r="V36">
        <v>30390</v>
      </c>
      <c r="W36" s="6">
        <v>57.417000000000002</v>
      </c>
      <c r="X36" s="6">
        <v>-5.6829999999999998</v>
      </c>
      <c r="Y36" s="3">
        <v>773</v>
      </c>
      <c r="Z36" s="4">
        <v>2002</v>
      </c>
      <c r="AA36" s="5">
        <v>2020</v>
      </c>
    </row>
    <row r="37" spans="1:27" x14ac:dyDescent="0.35">
      <c r="A37" t="s">
        <v>82</v>
      </c>
      <c r="B37" s="1" t="s">
        <v>81</v>
      </c>
      <c r="C37" s="7" t="s">
        <v>20</v>
      </c>
      <c r="D37">
        <v>15</v>
      </c>
      <c r="E37" s="2" t="s">
        <v>2</v>
      </c>
      <c r="F37">
        <v>2799</v>
      </c>
      <c r="G37">
        <v>0</v>
      </c>
      <c r="H37" t="s">
        <v>5</v>
      </c>
      <c r="I37" s="2" t="s">
        <v>2</v>
      </c>
      <c r="J37">
        <v>0</v>
      </c>
      <c r="K37">
        <v>0</v>
      </c>
      <c r="L37" t="s">
        <v>5</v>
      </c>
      <c r="M37">
        <v>326</v>
      </c>
      <c r="N37" s="2" t="s">
        <v>2</v>
      </c>
      <c r="O37">
        <v>37</v>
      </c>
      <c r="P37">
        <v>283</v>
      </c>
      <c r="Q37">
        <v>6</v>
      </c>
      <c r="R37">
        <v>0</v>
      </c>
      <c r="S37">
        <v>0</v>
      </c>
      <c r="T37">
        <v>0</v>
      </c>
      <c r="U37" t="s">
        <v>5</v>
      </c>
      <c r="V37">
        <v>30400</v>
      </c>
      <c r="W37" s="6">
        <v>56.767000000000003</v>
      </c>
      <c r="X37" s="6">
        <v>-6.05</v>
      </c>
      <c r="Y37" s="3">
        <v>45</v>
      </c>
      <c r="Z37" s="4">
        <v>1990</v>
      </c>
      <c r="AA37" s="5">
        <v>2003</v>
      </c>
    </row>
    <row r="38" spans="1:27" x14ac:dyDescent="0.35">
      <c r="A38" t="s">
        <v>84</v>
      </c>
      <c r="B38" s="1" t="s">
        <v>83</v>
      </c>
      <c r="C38" s="7" t="s">
        <v>20</v>
      </c>
      <c r="D38">
        <v>16</v>
      </c>
      <c r="E38" s="2" t="s">
        <v>2</v>
      </c>
      <c r="F38">
        <v>5727</v>
      </c>
      <c r="G38">
        <v>0</v>
      </c>
      <c r="H38" t="s">
        <v>5</v>
      </c>
      <c r="I38" s="2" t="s">
        <v>2</v>
      </c>
      <c r="J38">
        <v>0</v>
      </c>
      <c r="K38">
        <v>0</v>
      </c>
      <c r="L38" t="s">
        <v>5</v>
      </c>
      <c r="M38">
        <v>349</v>
      </c>
      <c r="N38" s="2" t="s">
        <v>2</v>
      </c>
      <c r="O38">
        <v>235</v>
      </c>
      <c r="P38">
        <v>114</v>
      </c>
      <c r="Q38">
        <v>0</v>
      </c>
      <c r="R38">
        <v>0</v>
      </c>
      <c r="S38">
        <v>0</v>
      </c>
      <c r="T38">
        <v>0</v>
      </c>
      <c r="U38" t="s">
        <v>5</v>
      </c>
      <c r="V38">
        <v>30410</v>
      </c>
      <c r="W38" s="6">
        <v>56.817</v>
      </c>
      <c r="X38" s="6">
        <v>-4.9669999999999996</v>
      </c>
      <c r="Y38" s="3">
        <v>1130</v>
      </c>
      <c r="Z38" s="4">
        <v>1993</v>
      </c>
      <c r="AA38" s="5">
        <v>2016</v>
      </c>
    </row>
    <row r="39" spans="1:27" x14ac:dyDescent="0.35">
      <c r="A39" t="s">
        <v>86</v>
      </c>
      <c r="B39" s="1" t="s">
        <v>85</v>
      </c>
      <c r="C39" s="7" t="s">
        <v>20</v>
      </c>
      <c r="D39">
        <v>11</v>
      </c>
      <c r="E39" s="2" t="s">
        <v>2</v>
      </c>
      <c r="F39">
        <v>3709</v>
      </c>
      <c r="G39">
        <v>0</v>
      </c>
      <c r="H39" t="s">
        <v>5</v>
      </c>
      <c r="I39" s="2" t="s">
        <v>2</v>
      </c>
      <c r="J39">
        <v>0</v>
      </c>
      <c r="K39">
        <v>0</v>
      </c>
      <c r="L39" t="s">
        <v>5</v>
      </c>
      <c r="M39">
        <v>356</v>
      </c>
      <c r="N39" s="2" t="s">
        <v>2</v>
      </c>
      <c r="O39">
        <v>99</v>
      </c>
      <c r="P39">
        <v>254</v>
      </c>
      <c r="Q39">
        <v>3</v>
      </c>
      <c r="R39">
        <v>0</v>
      </c>
      <c r="S39">
        <v>0</v>
      </c>
      <c r="T39">
        <v>0</v>
      </c>
      <c r="U39" t="s">
        <v>5</v>
      </c>
      <c r="V39">
        <v>30440</v>
      </c>
      <c r="W39" s="6">
        <v>58.283000000000001</v>
      </c>
      <c r="X39" s="6">
        <v>-4.4329999999999998</v>
      </c>
      <c r="Y39" s="3">
        <v>80</v>
      </c>
      <c r="Z39" s="4">
        <v>1994</v>
      </c>
      <c r="AA39" s="5">
        <v>2020</v>
      </c>
    </row>
    <row r="40" spans="1:27" x14ac:dyDescent="0.35">
      <c r="A40" t="s">
        <v>88</v>
      </c>
      <c r="B40" s="1" t="s">
        <v>87</v>
      </c>
      <c r="C40" s="7" t="s">
        <v>20</v>
      </c>
      <c r="D40">
        <v>2</v>
      </c>
      <c r="E40" s="2" t="s">
        <v>2</v>
      </c>
      <c r="F40">
        <v>2867</v>
      </c>
      <c r="G40">
        <v>0</v>
      </c>
      <c r="H40" t="s">
        <v>5</v>
      </c>
      <c r="I40" s="2" t="s">
        <v>2</v>
      </c>
      <c r="J40">
        <v>0</v>
      </c>
      <c r="K40">
        <v>0</v>
      </c>
      <c r="L40" t="s">
        <v>5</v>
      </c>
      <c r="M40">
        <v>313</v>
      </c>
      <c r="N40" s="2" t="s">
        <v>2</v>
      </c>
      <c r="O40">
        <v>69</v>
      </c>
      <c r="P40">
        <v>239</v>
      </c>
      <c r="Q40">
        <v>5</v>
      </c>
      <c r="R40">
        <v>0</v>
      </c>
      <c r="S40">
        <v>0</v>
      </c>
      <c r="T40">
        <v>0</v>
      </c>
      <c r="U40" t="s">
        <v>5</v>
      </c>
      <c r="V40">
        <v>30460</v>
      </c>
      <c r="W40" s="6">
        <v>57.616999999999997</v>
      </c>
      <c r="X40" s="6">
        <v>-4.8170000000000002</v>
      </c>
      <c r="Y40" s="3">
        <v>88</v>
      </c>
      <c r="Z40" s="4">
        <v>2002</v>
      </c>
      <c r="AA40" s="5">
        <v>2002</v>
      </c>
    </row>
    <row r="41" spans="1:27" x14ac:dyDescent="0.35">
      <c r="A41" t="s">
        <v>90</v>
      </c>
      <c r="B41" s="1" t="s">
        <v>89</v>
      </c>
      <c r="C41" s="7" t="s">
        <v>20</v>
      </c>
      <c r="D41">
        <v>28</v>
      </c>
      <c r="E41" s="2" t="s">
        <v>2</v>
      </c>
      <c r="F41">
        <v>3811</v>
      </c>
      <c r="G41">
        <v>0</v>
      </c>
      <c r="H41" t="s">
        <v>5</v>
      </c>
      <c r="I41" s="2" t="s">
        <v>2</v>
      </c>
      <c r="J41">
        <v>0</v>
      </c>
      <c r="K41">
        <v>0</v>
      </c>
      <c r="L41" t="s">
        <v>5</v>
      </c>
      <c r="M41">
        <v>356</v>
      </c>
      <c r="N41" s="2" t="s">
        <v>2</v>
      </c>
      <c r="O41">
        <v>101</v>
      </c>
      <c r="P41">
        <v>252</v>
      </c>
      <c r="Q41">
        <v>3</v>
      </c>
      <c r="R41">
        <v>0</v>
      </c>
      <c r="S41">
        <v>0</v>
      </c>
      <c r="T41">
        <v>0</v>
      </c>
      <c r="U41" t="s">
        <v>5</v>
      </c>
      <c r="V41">
        <v>30470</v>
      </c>
      <c r="W41" s="6">
        <v>56.866999999999997</v>
      </c>
      <c r="X41" s="6">
        <v>-4.7</v>
      </c>
      <c r="Y41" s="3">
        <v>249</v>
      </c>
      <c r="Z41" s="4">
        <v>1987</v>
      </c>
      <c r="AA41" s="5">
        <v>2020</v>
      </c>
    </row>
    <row r="42" spans="1:27" x14ac:dyDescent="0.35">
      <c r="A42" t="s">
        <v>92</v>
      </c>
      <c r="B42" s="1" t="s">
        <v>91</v>
      </c>
      <c r="C42" s="7" t="s">
        <v>20</v>
      </c>
      <c r="D42">
        <v>11</v>
      </c>
      <c r="E42" s="2" t="s">
        <v>2</v>
      </c>
      <c r="F42">
        <v>3720</v>
      </c>
      <c r="G42">
        <v>0</v>
      </c>
      <c r="H42" t="s">
        <v>5</v>
      </c>
      <c r="I42" s="2" t="s">
        <v>2</v>
      </c>
      <c r="J42">
        <v>0</v>
      </c>
      <c r="K42">
        <v>0</v>
      </c>
      <c r="L42" t="s">
        <v>5</v>
      </c>
      <c r="M42">
        <v>361</v>
      </c>
      <c r="N42" s="2" t="s">
        <v>2</v>
      </c>
      <c r="O42">
        <v>65</v>
      </c>
      <c r="P42">
        <v>295</v>
      </c>
      <c r="Q42">
        <v>1</v>
      </c>
      <c r="R42">
        <v>0</v>
      </c>
      <c r="S42">
        <v>0</v>
      </c>
      <c r="T42">
        <v>0</v>
      </c>
      <c r="U42" t="s">
        <v>5</v>
      </c>
      <c r="V42">
        <v>30490</v>
      </c>
      <c r="W42" s="6">
        <v>58.633000000000003</v>
      </c>
      <c r="X42" s="6">
        <v>-5</v>
      </c>
      <c r="Y42" s="3">
        <v>112</v>
      </c>
      <c r="Z42" s="4">
        <v>1987</v>
      </c>
      <c r="AA42" s="5">
        <v>1996</v>
      </c>
    </row>
    <row r="43" spans="1:27" x14ac:dyDescent="0.35">
      <c r="A43" t="s">
        <v>94</v>
      </c>
      <c r="B43" s="1" t="s">
        <v>93</v>
      </c>
      <c r="C43" s="7" t="s">
        <v>20</v>
      </c>
      <c r="D43">
        <v>3</v>
      </c>
      <c r="E43" s="2" t="s">
        <v>2</v>
      </c>
      <c r="F43">
        <v>3553</v>
      </c>
      <c r="G43">
        <v>0</v>
      </c>
      <c r="H43" t="s">
        <v>5</v>
      </c>
      <c r="I43" s="2" t="s">
        <v>2</v>
      </c>
      <c r="J43">
        <v>0</v>
      </c>
      <c r="K43">
        <v>0</v>
      </c>
      <c r="L43" t="s">
        <v>5</v>
      </c>
      <c r="M43">
        <v>319</v>
      </c>
      <c r="N43" s="2" t="s">
        <v>2</v>
      </c>
      <c r="O43">
        <v>101</v>
      </c>
      <c r="P43">
        <v>218</v>
      </c>
      <c r="Q43">
        <v>0</v>
      </c>
      <c r="R43">
        <v>0</v>
      </c>
      <c r="S43">
        <v>0</v>
      </c>
      <c r="T43">
        <v>0</v>
      </c>
      <c r="U43" t="s">
        <v>5</v>
      </c>
      <c r="V43">
        <v>30500</v>
      </c>
      <c r="W43" s="6">
        <v>57.133000000000003</v>
      </c>
      <c r="X43" s="6">
        <v>-4.7169999999999996</v>
      </c>
      <c r="Y43" s="3">
        <v>41</v>
      </c>
      <c r="Z43" s="4">
        <v>1987</v>
      </c>
      <c r="AA43" s="5">
        <v>1987</v>
      </c>
    </row>
    <row r="44" spans="1:27" x14ac:dyDescent="0.35">
      <c r="A44" t="s">
        <v>96</v>
      </c>
      <c r="B44" s="1" t="s">
        <v>95</v>
      </c>
      <c r="C44" s="7" t="s">
        <v>20</v>
      </c>
      <c r="D44">
        <v>22</v>
      </c>
      <c r="E44" s="2" t="s">
        <v>2</v>
      </c>
      <c r="F44">
        <v>3119</v>
      </c>
      <c r="G44">
        <v>0</v>
      </c>
      <c r="H44" t="s">
        <v>5</v>
      </c>
      <c r="I44" s="2" t="s">
        <v>2</v>
      </c>
      <c r="J44">
        <v>0</v>
      </c>
      <c r="K44">
        <v>0</v>
      </c>
      <c r="L44" t="s">
        <v>5</v>
      </c>
      <c r="M44">
        <v>330</v>
      </c>
      <c r="N44" s="2" t="s">
        <v>2</v>
      </c>
      <c r="O44">
        <v>48</v>
      </c>
      <c r="P44">
        <v>280</v>
      </c>
      <c r="Q44">
        <v>2</v>
      </c>
      <c r="R44">
        <v>0</v>
      </c>
      <c r="S44">
        <v>0</v>
      </c>
      <c r="T44">
        <v>0</v>
      </c>
      <c r="U44" t="s">
        <v>5</v>
      </c>
      <c r="V44">
        <v>30550</v>
      </c>
      <c r="W44" s="6">
        <v>58.866999999999997</v>
      </c>
      <c r="X44" s="6">
        <v>-3.383</v>
      </c>
      <c r="Y44" s="3">
        <v>18</v>
      </c>
      <c r="Z44" s="4">
        <v>1987</v>
      </c>
      <c r="AA44" s="5">
        <v>2007</v>
      </c>
    </row>
    <row r="45" spans="1:27" x14ac:dyDescent="0.35">
      <c r="A45" t="s">
        <v>98</v>
      </c>
      <c r="B45" s="1" t="s">
        <v>97</v>
      </c>
      <c r="C45" s="7" t="s">
        <v>20</v>
      </c>
      <c r="D45">
        <v>17</v>
      </c>
      <c r="E45" s="2" t="s">
        <v>2</v>
      </c>
      <c r="F45">
        <v>3426</v>
      </c>
      <c r="G45">
        <v>0</v>
      </c>
      <c r="H45" t="s">
        <v>5</v>
      </c>
      <c r="I45" s="2" t="s">
        <v>2</v>
      </c>
      <c r="J45">
        <v>0</v>
      </c>
      <c r="K45">
        <v>0</v>
      </c>
      <c r="L45" t="s">
        <v>5</v>
      </c>
      <c r="M45">
        <v>359</v>
      </c>
      <c r="N45" s="2" t="s">
        <v>2</v>
      </c>
      <c r="O45">
        <v>72</v>
      </c>
      <c r="P45">
        <v>283</v>
      </c>
      <c r="Q45">
        <v>4</v>
      </c>
      <c r="R45">
        <v>0</v>
      </c>
      <c r="S45">
        <v>0</v>
      </c>
      <c r="T45">
        <v>0</v>
      </c>
      <c r="U45" t="s">
        <v>5</v>
      </c>
      <c r="V45">
        <v>30570</v>
      </c>
      <c r="W45" s="6">
        <v>57.267000000000003</v>
      </c>
      <c r="X45" s="6">
        <v>-4.4829999999999997</v>
      </c>
      <c r="Y45" s="3">
        <v>21</v>
      </c>
      <c r="Z45" s="4">
        <v>1987</v>
      </c>
      <c r="AA45" s="5">
        <v>2003</v>
      </c>
    </row>
    <row r="46" spans="1:27" x14ac:dyDescent="0.35">
      <c r="A46" t="s">
        <v>100</v>
      </c>
      <c r="B46" s="1" t="s">
        <v>99</v>
      </c>
      <c r="C46" s="7" t="s">
        <v>20</v>
      </c>
      <c r="D46">
        <v>15</v>
      </c>
      <c r="E46" s="2" t="s">
        <v>2</v>
      </c>
      <c r="F46">
        <v>3404</v>
      </c>
      <c r="G46">
        <v>0</v>
      </c>
      <c r="H46" t="s">
        <v>5</v>
      </c>
      <c r="I46" s="2" t="s">
        <v>2</v>
      </c>
      <c r="J46">
        <v>0</v>
      </c>
      <c r="K46">
        <v>0</v>
      </c>
      <c r="L46" t="s">
        <v>5</v>
      </c>
      <c r="M46">
        <v>363</v>
      </c>
      <c r="N46" s="2" t="s">
        <v>2</v>
      </c>
      <c r="O46">
        <v>72</v>
      </c>
      <c r="P46">
        <v>289</v>
      </c>
      <c r="Q46">
        <v>2</v>
      </c>
      <c r="R46">
        <v>0</v>
      </c>
      <c r="S46">
        <v>0</v>
      </c>
      <c r="T46">
        <v>0</v>
      </c>
      <c r="U46" t="s">
        <v>5</v>
      </c>
      <c r="V46">
        <v>30580</v>
      </c>
      <c r="W46" s="6">
        <v>57.683</v>
      </c>
      <c r="X46" s="6">
        <v>-4.1669999999999998</v>
      </c>
      <c r="Y46" s="3">
        <v>3</v>
      </c>
      <c r="Z46" s="4">
        <v>1987</v>
      </c>
      <c r="AA46" s="5">
        <v>2000</v>
      </c>
    </row>
    <row r="47" spans="1:27" x14ac:dyDescent="0.35">
      <c r="A47" t="s">
        <v>102</v>
      </c>
      <c r="B47" s="1" t="s">
        <v>101</v>
      </c>
      <c r="C47" s="7" t="s">
        <v>20</v>
      </c>
      <c r="D47">
        <v>31</v>
      </c>
      <c r="E47" s="2" t="s">
        <v>2</v>
      </c>
      <c r="F47">
        <v>3449</v>
      </c>
      <c r="G47">
        <v>0</v>
      </c>
      <c r="H47" t="s">
        <v>5</v>
      </c>
      <c r="I47" s="2" t="s">
        <v>2</v>
      </c>
      <c r="J47">
        <v>0</v>
      </c>
      <c r="K47">
        <v>0</v>
      </c>
      <c r="L47" t="s">
        <v>5</v>
      </c>
      <c r="M47">
        <v>363</v>
      </c>
      <c r="N47" s="2" t="s">
        <v>2</v>
      </c>
      <c r="O47">
        <v>84</v>
      </c>
      <c r="P47">
        <v>274</v>
      </c>
      <c r="Q47">
        <v>5</v>
      </c>
      <c r="R47">
        <v>0</v>
      </c>
      <c r="S47">
        <v>0</v>
      </c>
      <c r="T47">
        <v>0</v>
      </c>
      <c r="U47" t="s">
        <v>5</v>
      </c>
      <c r="V47">
        <v>30590</v>
      </c>
      <c r="W47" s="6">
        <v>57.542999999999999</v>
      </c>
      <c r="X47" s="6">
        <v>-4.048</v>
      </c>
      <c r="Y47" s="3">
        <v>9</v>
      </c>
      <c r="Z47" s="4">
        <v>1987</v>
      </c>
      <c r="AA47" s="5">
        <v>2020</v>
      </c>
    </row>
    <row r="48" spans="1:27" x14ac:dyDescent="0.35">
      <c r="A48" t="s">
        <v>104</v>
      </c>
      <c r="B48" s="1" t="s">
        <v>103</v>
      </c>
      <c r="C48" s="7" t="s">
        <v>20</v>
      </c>
      <c r="D48">
        <v>6</v>
      </c>
      <c r="E48" s="2" t="s">
        <v>2</v>
      </c>
      <c r="F48">
        <v>3208</v>
      </c>
      <c r="G48">
        <v>0</v>
      </c>
      <c r="H48" t="s">
        <v>5</v>
      </c>
      <c r="I48" s="2" t="s">
        <v>2</v>
      </c>
      <c r="J48">
        <v>0</v>
      </c>
      <c r="K48">
        <v>0</v>
      </c>
      <c r="L48" t="s">
        <v>5</v>
      </c>
      <c r="M48">
        <v>312</v>
      </c>
      <c r="N48" s="2" t="s">
        <v>2</v>
      </c>
      <c r="O48">
        <v>88</v>
      </c>
      <c r="P48">
        <v>219</v>
      </c>
      <c r="Q48">
        <v>5</v>
      </c>
      <c r="R48">
        <v>0</v>
      </c>
      <c r="S48">
        <v>0</v>
      </c>
      <c r="T48">
        <v>0</v>
      </c>
      <c r="U48" t="s">
        <v>5</v>
      </c>
      <c r="V48">
        <v>30600</v>
      </c>
      <c r="W48" s="6">
        <v>56.7</v>
      </c>
      <c r="X48" s="6">
        <v>-4.0170000000000003</v>
      </c>
      <c r="Y48" s="3">
        <v>145</v>
      </c>
      <c r="Z48" s="4">
        <v>1989</v>
      </c>
      <c r="AA48" s="5">
        <v>1991</v>
      </c>
    </row>
    <row r="49" spans="1:27" x14ac:dyDescent="0.35">
      <c r="A49" t="s">
        <v>106</v>
      </c>
      <c r="B49" s="1" t="s">
        <v>105</v>
      </c>
      <c r="C49" s="7" t="s">
        <v>20</v>
      </c>
      <c r="D49">
        <v>27</v>
      </c>
      <c r="E49" s="2" t="s">
        <v>2</v>
      </c>
      <c r="F49">
        <v>3507</v>
      </c>
      <c r="G49">
        <v>0</v>
      </c>
      <c r="H49" t="s">
        <v>5</v>
      </c>
      <c r="I49" s="2" t="s">
        <v>2</v>
      </c>
      <c r="J49">
        <v>0</v>
      </c>
      <c r="K49">
        <v>0</v>
      </c>
      <c r="L49" t="s">
        <v>5</v>
      </c>
      <c r="M49">
        <v>359</v>
      </c>
      <c r="N49" s="2" t="s">
        <v>2</v>
      </c>
      <c r="O49">
        <v>86</v>
      </c>
      <c r="P49">
        <v>271</v>
      </c>
      <c r="Q49">
        <v>2</v>
      </c>
      <c r="R49">
        <v>0</v>
      </c>
      <c r="S49">
        <v>0</v>
      </c>
      <c r="T49">
        <v>0</v>
      </c>
      <c r="U49" t="s">
        <v>5</v>
      </c>
      <c r="V49">
        <v>30620</v>
      </c>
      <c r="W49" s="6">
        <v>57.817</v>
      </c>
      <c r="X49" s="6">
        <v>-3.9670000000000001</v>
      </c>
      <c r="Y49" s="3">
        <v>4</v>
      </c>
      <c r="Z49" s="4">
        <v>1990</v>
      </c>
      <c r="AA49" s="5">
        <v>2020</v>
      </c>
    </row>
    <row r="50" spans="1:27" x14ac:dyDescent="0.35">
      <c r="A50" t="s">
        <v>108</v>
      </c>
      <c r="B50" s="1" t="s">
        <v>107</v>
      </c>
      <c r="C50" s="7" t="s">
        <v>20</v>
      </c>
      <c r="D50">
        <v>34</v>
      </c>
      <c r="E50" s="2" t="s">
        <v>2</v>
      </c>
      <c r="F50">
        <v>3938</v>
      </c>
      <c r="G50">
        <v>0</v>
      </c>
      <c r="H50" t="s">
        <v>5</v>
      </c>
      <c r="I50" s="2" t="s">
        <v>2</v>
      </c>
      <c r="J50">
        <v>0</v>
      </c>
      <c r="K50">
        <v>0</v>
      </c>
      <c r="L50" t="s">
        <v>5</v>
      </c>
      <c r="M50">
        <v>364</v>
      </c>
      <c r="N50" s="2" t="s">
        <v>2</v>
      </c>
      <c r="O50">
        <v>115</v>
      </c>
      <c r="P50">
        <v>245</v>
      </c>
      <c r="Q50">
        <v>4</v>
      </c>
      <c r="R50">
        <v>0</v>
      </c>
      <c r="S50">
        <v>0</v>
      </c>
      <c r="T50">
        <v>0</v>
      </c>
      <c r="U50" t="s">
        <v>5</v>
      </c>
      <c r="V50">
        <v>30630</v>
      </c>
      <c r="W50" s="6">
        <v>57.2</v>
      </c>
      <c r="X50" s="6">
        <v>-3.8330000000000002</v>
      </c>
      <c r="Y50" s="3">
        <v>228</v>
      </c>
      <c r="Z50" s="4">
        <v>1987</v>
      </c>
      <c r="AA50" s="5">
        <v>2020</v>
      </c>
    </row>
    <row r="51" spans="1:27" x14ac:dyDescent="0.35">
      <c r="A51" t="s">
        <v>110</v>
      </c>
      <c r="B51" s="1" t="s">
        <v>109</v>
      </c>
      <c r="C51" s="7" t="s">
        <v>20</v>
      </c>
      <c r="D51">
        <v>6</v>
      </c>
      <c r="E51" s="2" t="s">
        <v>2</v>
      </c>
      <c r="F51">
        <v>5975</v>
      </c>
      <c r="G51">
        <v>0</v>
      </c>
      <c r="H51" t="s">
        <v>5</v>
      </c>
      <c r="I51" s="2" t="s">
        <v>2</v>
      </c>
      <c r="J51">
        <v>0</v>
      </c>
      <c r="K51">
        <v>0</v>
      </c>
      <c r="L51" t="s">
        <v>5</v>
      </c>
      <c r="M51">
        <v>352</v>
      </c>
      <c r="N51" s="2" t="s">
        <v>2</v>
      </c>
      <c r="O51">
        <v>240</v>
      </c>
      <c r="P51">
        <v>112</v>
      </c>
      <c r="Q51">
        <v>0</v>
      </c>
      <c r="R51">
        <v>0</v>
      </c>
      <c r="S51">
        <v>0</v>
      </c>
      <c r="T51">
        <v>0</v>
      </c>
      <c r="U51" t="s">
        <v>5</v>
      </c>
      <c r="V51">
        <v>30650</v>
      </c>
      <c r="W51" s="6">
        <v>57.116999999999997</v>
      </c>
      <c r="X51" s="6">
        <v>-3.633</v>
      </c>
      <c r="Y51" s="3">
        <v>1245</v>
      </c>
      <c r="Z51" s="4">
        <v>1992</v>
      </c>
      <c r="AA51" s="5">
        <v>2020</v>
      </c>
    </row>
    <row r="52" spans="1:27" x14ac:dyDescent="0.35">
      <c r="A52" t="s">
        <v>112</v>
      </c>
      <c r="B52" s="1" t="s">
        <v>111</v>
      </c>
      <c r="C52" s="7" t="s">
        <v>20</v>
      </c>
      <c r="D52">
        <v>34</v>
      </c>
      <c r="E52" s="2" t="s">
        <v>2</v>
      </c>
      <c r="F52">
        <v>3406</v>
      </c>
      <c r="G52">
        <v>0</v>
      </c>
      <c r="H52" t="s">
        <v>5</v>
      </c>
      <c r="I52" s="2" t="s">
        <v>2</v>
      </c>
      <c r="J52">
        <v>0</v>
      </c>
      <c r="K52">
        <v>0</v>
      </c>
      <c r="L52" t="s">
        <v>5</v>
      </c>
      <c r="M52">
        <v>364</v>
      </c>
      <c r="N52" s="2" t="s">
        <v>2</v>
      </c>
      <c r="O52">
        <v>73</v>
      </c>
      <c r="P52">
        <v>286</v>
      </c>
      <c r="Q52">
        <v>5</v>
      </c>
      <c r="R52">
        <v>0</v>
      </c>
      <c r="S52">
        <v>0</v>
      </c>
      <c r="T52">
        <v>0</v>
      </c>
      <c r="U52" t="s">
        <v>5</v>
      </c>
      <c r="V52">
        <v>30660</v>
      </c>
      <c r="W52" s="6">
        <v>57.649000000000001</v>
      </c>
      <c r="X52" s="6">
        <v>-3.5609999999999999</v>
      </c>
      <c r="Y52" s="3">
        <v>7</v>
      </c>
      <c r="Z52" s="4">
        <v>1987</v>
      </c>
      <c r="AA52" s="5">
        <v>2020</v>
      </c>
    </row>
    <row r="53" spans="1:27" x14ac:dyDescent="0.35">
      <c r="A53" t="s">
        <v>114</v>
      </c>
      <c r="B53" s="1" t="s">
        <v>113</v>
      </c>
      <c r="C53" s="7" t="s">
        <v>20</v>
      </c>
      <c r="D53">
        <v>34</v>
      </c>
      <c r="E53" s="2" t="s">
        <v>2</v>
      </c>
      <c r="F53">
        <v>3438</v>
      </c>
      <c r="G53">
        <v>0</v>
      </c>
      <c r="H53" t="s">
        <v>5</v>
      </c>
      <c r="I53" s="2" t="s">
        <v>2</v>
      </c>
      <c r="J53">
        <v>0</v>
      </c>
      <c r="K53">
        <v>0</v>
      </c>
      <c r="L53" t="s">
        <v>5</v>
      </c>
      <c r="M53">
        <v>362</v>
      </c>
      <c r="N53" s="2" t="s">
        <v>2</v>
      </c>
      <c r="O53">
        <v>77</v>
      </c>
      <c r="P53">
        <v>281</v>
      </c>
      <c r="Q53">
        <v>4</v>
      </c>
      <c r="R53">
        <v>0</v>
      </c>
      <c r="S53">
        <v>0</v>
      </c>
      <c r="T53">
        <v>0</v>
      </c>
      <c r="U53" t="s">
        <v>5</v>
      </c>
      <c r="V53">
        <v>30680</v>
      </c>
      <c r="W53" s="6">
        <v>57.704999999999998</v>
      </c>
      <c r="X53" s="6">
        <v>-3.339</v>
      </c>
      <c r="Y53" s="3">
        <v>13</v>
      </c>
      <c r="Z53" s="4">
        <v>1987</v>
      </c>
      <c r="AA53" s="5">
        <v>2020</v>
      </c>
    </row>
    <row r="54" spans="1:27" x14ac:dyDescent="0.35">
      <c r="A54" t="s">
        <v>116</v>
      </c>
      <c r="B54" s="1" t="s">
        <v>115</v>
      </c>
      <c r="C54" s="7" t="s">
        <v>20</v>
      </c>
      <c r="D54">
        <v>22</v>
      </c>
      <c r="E54" s="2" t="s">
        <v>2</v>
      </c>
      <c r="F54">
        <v>3225</v>
      </c>
      <c r="G54">
        <v>0</v>
      </c>
      <c r="H54" t="s">
        <v>5</v>
      </c>
      <c r="I54" s="2" t="s">
        <v>2</v>
      </c>
      <c r="J54">
        <v>0</v>
      </c>
      <c r="K54">
        <v>0</v>
      </c>
      <c r="L54" t="s">
        <v>5</v>
      </c>
      <c r="M54">
        <v>328</v>
      </c>
      <c r="N54" s="2" t="s">
        <v>2</v>
      </c>
      <c r="O54">
        <v>86</v>
      </c>
      <c r="P54">
        <v>231</v>
      </c>
      <c r="Q54">
        <v>11</v>
      </c>
      <c r="R54">
        <v>0</v>
      </c>
      <c r="S54">
        <v>0</v>
      </c>
      <c r="T54">
        <v>0</v>
      </c>
      <c r="U54" t="s">
        <v>5</v>
      </c>
      <c r="V54">
        <v>30700</v>
      </c>
      <c r="W54" s="6">
        <v>57.35</v>
      </c>
      <c r="X54" s="6">
        <v>-3.35</v>
      </c>
      <c r="Y54" s="3">
        <v>213</v>
      </c>
      <c r="Z54" s="4">
        <v>1987</v>
      </c>
      <c r="AA54" s="5">
        <v>2007</v>
      </c>
    </row>
    <row r="55" spans="1:27" x14ac:dyDescent="0.35">
      <c r="A55" t="s">
        <v>118</v>
      </c>
      <c r="B55" s="1" t="s">
        <v>117</v>
      </c>
      <c r="C55" s="7" t="s">
        <v>20</v>
      </c>
      <c r="D55">
        <v>2</v>
      </c>
      <c r="E55" s="2" t="s">
        <v>2</v>
      </c>
      <c r="F55">
        <v>3846</v>
      </c>
      <c r="G55">
        <v>0</v>
      </c>
      <c r="H55" t="s">
        <v>5</v>
      </c>
      <c r="I55" s="2" t="s">
        <v>2</v>
      </c>
      <c r="J55">
        <v>0</v>
      </c>
      <c r="K55">
        <v>0</v>
      </c>
      <c r="L55" t="s">
        <v>5</v>
      </c>
      <c r="M55">
        <v>329</v>
      </c>
      <c r="N55" s="2" t="s">
        <v>2</v>
      </c>
      <c r="O55">
        <v>127</v>
      </c>
      <c r="P55">
        <v>200</v>
      </c>
      <c r="Q55">
        <v>2</v>
      </c>
      <c r="R55">
        <v>0</v>
      </c>
      <c r="S55">
        <v>0</v>
      </c>
      <c r="T55">
        <v>0</v>
      </c>
      <c r="U55" t="s">
        <v>5</v>
      </c>
      <c r="V55">
        <v>30710</v>
      </c>
      <c r="W55" s="6">
        <v>57.332999999999998</v>
      </c>
      <c r="X55" s="6">
        <v>-3.633</v>
      </c>
      <c r="Y55" s="3">
        <v>335</v>
      </c>
      <c r="Z55" s="4">
        <v>1987</v>
      </c>
      <c r="AA55" s="5">
        <v>1991</v>
      </c>
    </row>
    <row r="56" spans="1:27" x14ac:dyDescent="0.35">
      <c r="A56" t="s">
        <v>120</v>
      </c>
      <c r="B56" s="1" t="s">
        <v>119</v>
      </c>
      <c r="C56" s="7" t="s">
        <v>20</v>
      </c>
      <c r="D56">
        <v>13</v>
      </c>
      <c r="E56" s="2" t="s">
        <v>2</v>
      </c>
      <c r="F56">
        <v>5225</v>
      </c>
      <c r="G56">
        <v>0</v>
      </c>
      <c r="H56" t="s">
        <v>5</v>
      </c>
      <c r="I56" s="2" t="s">
        <v>2</v>
      </c>
      <c r="J56">
        <v>0</v>
      </c>
      <c r="K56">
        <v>0</v>
      </c>
      <c r="L56" t="s">
        <v>5</v>
      </c>
      <c r="M56">
        <v>345</v>
      </c>
      <c r="N56" s="2" t="s">
        <v>2</v>
      </c>
      <c r="O56">
        <v>203</v>
      </c>
      <c r="P56">
        <v>142</v>
      </c>
      <c r="Q56">
        <v>0</v>
      </c>
      <c r="R56">
        <v>0</v>
      </c>
      <c r="S56">
        <v>0</v>
      </c>
      <c r="T56">
        <v>0</v>
      </c>
      <c r="U56" t="s">
        <v>5</v>
      </c>
      <c r="V56">
        <v>30720</v>
      </c>
      <c r="W56" s="6">
        <v>56.883000000000003</v>
      </c>
      <c r="X56" s="6">
        <v>-3.4169999999999998</v>
      </c>
      <c r="Y56" s="3">
        <v>933</v>
      </c>
      <c r="Z56" s="4">
        <v>1998</v>
      </c>
      <c r="AA56" s="5">
        <v>2020</v>
      </c>
    </row>
    <row r="57" spans="1:27" x14ac:dyDescent="0.35">
      <c r="A57" t="s">
        <v>122</v>
      </c>
      <c r="B57" s="1" t="s">
        <v>121</v>
      </c>
      <c r="C57" s="7" t="s">
        <v>20</v>
      </c>
      <c r="D57">
        <v>32</v>
      </c>
      <c r="E57" s="2" t="s">
        <v>2</v>
      </c>
      <c r="F57">
        <v>3712</v>
      </c>
      <c r="G57">
        <v>0</v>
      </c>
      <c r="H57" t="s">
        <v>5</v>
      </c>
      <c r="I57" s="2" t="s">
        <v>2</v>
      </c>
      <c r="J57">
        <v>0</v>
      </c>
      <c r="K57">
        <v>0</v>
      </c>
      <c r="L57" t="s">
        <v>5</v>
      </c>
      <c r="M57">
        <v>364</v>
      </c>
      <c r="N57" s="2" t="s">
        <v>2</v>
      </c>
      <c r="O57">
        <v>83</v>
      </c>
      <c r="P57">
        <v>281</v>
      </c>
      <c r="Q57">
        <v>0</v>
      </c>
      <c r="R57">
        <v>0</v>
      </c>
      <c r="S57">
        <v>0</v>
      </c>
      <c r="T57">
        <v>0</v>
      </c>
      <c r="U57" t="s">
        <v>5</v>
      </c>
      <c r="V57">
        <v>30750</v>
      </c>
      <c r="W57" s="6">
        <v>58.459000000000003</v>
      </c>
      <c r="X57" s="6">
        <v>-3.093</v>
      </c>
      <c r="Y57" s="3">
        <v>38</v>
      </c>
      <c r="Z57" s="4">
        <v>1987</v>
      </c>
      <c r="AA57" s="5">
        <v>2020</v>
      </c>
    </row>
    <row r="58" spans="1:27" x14ac:dyDescent="0.35">
      <c r="A58" t="s">
        <v>124</v>
      </c>
      <c r="B58" s="1" t="s">
        <v>123</v>
      </c>
      <c r="C58" s="7" t="s">
        <v>20</v>
      </c>
      <c r="D58">
        <v>9</v>
      </c>
      <c r="E58" s="2" t="s">
        <v>2</v>
      </c>
      <c r="F58">
        <v>3454</v>
      </c>
      <c r="G58">
        <v>0</v>
      </c>
      <c r="H58" t="s">
        <v>5</v>
      </c>
      <c r="I58" s="2" t="s">
        <v>2</v>
      </c>
      <c r="J58">
        <v>0</v>
      </c>
      <c r="K58">
        <v>0</v>
      </c>
      <c r="L58" t="s">
        <v>5</v>
      </c>
      <c r="M58">
        <v>344</v>
      </c>
      <c r="N58" s="2" t="s">
        <v>2</v>
      </c>
      <c r="O58">
        <v>85</v>
      </c>
      <c r="P58">
        <v>258</v>
      </c>
      <c r="Q58">
        <v>1</v>
      </c>
      <c r="R58">
        <v>0</v>
      </c>
      <c r="S58">
        <v>0</v>
      </c>
      <c r="T58">
        <v>0</v>
      </c>
      <c r="U58" t="s">
        <v>5</v>
      </c>
      <c r="V58">
        <v>30770</v>
      </c>
      <c r="W58" s="6">
        <v>58.317</v>
      </c>
      <c r="X58" s="6">
        <v>-3.2829999999999999</v>
      </c>
      <c r="Y58" s="3">
        <v>85</v>
      </c>
      <c r="Z58" s="4">
        <v>1995</v>
      </c>
      <c r="AA58" s="5">
        <v>2003</v>
      </c>
    </row>
    <row r="59" spans="1:27" x14ac:dyDescent="0.35">
      <c r="A59" t="s">
        <v>126</v>
      </c>
      <c r="B59" s="1" t="s">
        <v>125</v>
      </c>
      <c r="C59" s="7" t="s">
        <v>20</v>
      </c>
      <c r="D59">
        <v>21</v>
      </c>
      <c r="E59" s="2" t="s">
        <v>2</v>
      </c>
      <c r="F59">
        <v>3680</v>
      </c>
      <c r="G59">
        <v>0</v>
      </c>
      <c r="H59" t="s">
        <v>5</v>
      </c>
      <c r="I59" s="2" t="s">
        <v>2</v>
      </c>
      <c r="J59">
        <v>0</v>
      </c>
      <c r="K59">
        <v>0</v>
      </c>
      <c r="L59" t="s">
        <v>5</v>
      </c>
      <c r="M59">
        <v>358</v>
      </c>
      <c r="N59" s="2" t="s">
        <v>2</v>
      </c>
      <c r="O59">
        <v>97</v>
      </c>
      <c r="P59">
        <v>258</v>
      </c>
      <c r="Q59">
        <v>3</v>
      </c>
      <c r="R59">
        <v>0</v>
      </c>
      <c r="S59">
        <v>0</v>
      </c>
      <c r="T59">
        <v>0</v>
      </c>
      <c r="U59" t="s">
        <v>5</v>
      </c>
      <c r="V59">
        <v>30800</v>
      </c>
      <c r="W59" s="6">
        <v>57.082999999999998</v>
      </c>
      <c r="X59" s="6">
        <v>-2.8330000000000002</v>
      </c>
      <c r="Y59" s="3">
        <v>140</v>
      </c>
      <c r="Z59" s="4">
        <v>1990</v>
      </c>
      <c r="AA59" s="5">
        <v>2020</v>
      </c>
    </row>
    <row r="60" spans="1:27" x14ac:dyDescent="0.35">
      <c r="A60" t="s">
        <v>128</v>
      </c>
      <c r="B60" s="1" t="s">
        <v>127</v>
      </c>
      <c r="C60" s="7" t="s">
        <v>20</v>
      </c>
      <c r="D60">
        <v>28</v>
      </c>
      <c r="E60" s="2" t="s">
        <v>2</v>
      </c>
      <c r="F60">
        <v>3650</v>
      </c>
      <c r="G60">
        <v>0</v>
      </c>
      <c r="H60" t="s">
        <v>5</v>
      </c>
      <c r="I60" s="2" t="s">
        <v>2</v>
      </c>
      <c r="J60">
        <v>0</v>
      </c>
      <c r="K60">
        <v>0</v>
      </c>
      <c r="L60" t="s">
        <v>5</v>
      </c>
      <c r="M60">
        <v>356</v>
      </c>
      <c r="N60" s="2" t="s">
        <v>2</v>
      </c>
      <c r="O60">
        <v>90</v>
      </c>
      <c r="P60">
        <v>266</v>
      </c>
      <c r="Q60">
        <v>0</v>
      </c>
      <c r="R60">
        <v>0</v>
      </c>
      <c r="S60">
        <v>0</v>
      </c>
      <c r="T60">
        <v>0</v>
      </c>
      <c r="U60" t="s">
        <v>5</v>
      </c>
      <c r="V60">
        <v>30880</v>
      </c>
      <c r="W60" s="6">
        <v>56.85</v>
      </c>
      <c r="X60" s="6">
        <v>-2.2669999999999999</v>
      </c>
      <c r="Y60" s="3">
        <v>134</v>
      </c>
      <c r="Z60" s="4">
        <v>1988</v>
      </c>
      <c r="AA60" s="5">
        <v>2020</v>
      </c>
    </row>
    <row r="61" spans="1:27" x14ac:dyDescent="0.35">
      <c r="A61" t="s">
        <v>130</v>
      </c>
      <c r="B61" s="1" t="s">
        <v>129</v>
      </c>
      <c r="C61" s="7" t="s">
        <v>20</v>
      </c>
      <c r="D61">
        <v>34</v>
      </c>
      <c r="E61" s="2" t="s">
        <v>2</v>
      </c>
      <c r="F61">
        <v>3544</v>
      </c>
      <c r="G61">
        <v>0</v>
      </c>
      <c r="H61" t="s">
        <v>5</v>
      </c>
      <c r="I61" s="2" t="s">
        <v>2</v>
      </c>
      <c r="J61">
        <v>0</v>
      </c>
      <c r="K61">
        <v>0</v>
      </c>
      <c r="L61" t="s">
        <v>5</v>
      </c>
      <c r="M61">
        <v>364</v>
      </c>
      <c r="N61" s="2" t="s">
        <v>2</v>
      </c>
      <c r="O61">
        <v>83</v>
      </c>
      <c r="P61">
        <v>278</v>
      </c>
      <c r="Q61">
        <v>3</v>
      </c>
      <c r="R61">
        <v>0</v>
      </c>
      <c r="S61">
        <v>0</v>
      </c>
      <c r="T61">
        <v>0</v>
      </c>
      <c r="U61" t="s">
        <v>5</v>
      </c>
      <c r="V61">
        <v>30910</v>
      </c>
      <c r="W61" s="6">
        <v>57.201999999999998</v>
      </c>
      <c r="X61" s="6">
        <v>-2.198</v>
      </c>
      <c r="Y61" s="3">
        <v>66</v>
      </c>
      <c r="Z61" s="4">
        <v>1987</v>
      </c>
      <c r="AA61" s="5">
        <v>2020</v>
      </c>
    </row>
    <row r="62" spans="1:27" x14ac:dyDescent="0.35">
      <c r="A62" t="s">
        <v>132</v>
      </c>
      <c r="B62" s="1" t="s">
        <v>131</v>
      </c>
      <c r="C62" s="7" t="s">
        <v>20</v>
      </c>
      <c r="D62">
        <v>22</v>
      </c>
      <c r="E62" s="2" t="s">
        <v>2</v>
      </c>
      <c r="F62">
        <v>3318</v>
      </c>
      <c r="G62">
        <v>0</v>
      </c>
      <c r="H62" t="s">
        <v>5</v>
      </c>
      <c r="I62" s="2" t="s">
        <v>2</v>
      </c>
      <c r="J62">
        <v>0</v>
      </c>
      <c r="K62">
        <v>0</v>
      </c>
      <c r="L62" t="s">
        <v>5</v>
      </c>
      <c r="M62">
        <v>359</v>
      </c>
      <c r="N62" s="2" t="s">
        <v>2</v>
      </c>
      <c r="O62">
        <v>46</v>
      </c>
      <c r="P62">
        <v>313</v>
      </c>
      <c r="Q62">
        <v>0</v>
      </c>
      <c r="R62">
        <v>0</v>
      </c>
      <c r="S62">
        <v>0</v>
      </c>
      <c r="T62">
        <v>0</v>
      </c>
      <c r="U62" t="s">
        <v>5</v>
      </c>
      <c r="V62">
        <v>30920</v>
      </c>
      <c r="W62" s="6">
        <v>57.5</v>
      </c>
      <c r="X62" s="6">
        <v>-1.7669999999999999</v>
      </c>
      <c r="Y62" s="3">
        <v>15</v>
      </c>
      <c r="Z62" s="4">
        <v>1987</v>
      </c>
      <c r="AA62" s="5">
        <v>2008</v>
      </c>
    </row>
    <row r="63" spans="1:27" x14ac:dyDescent="0.35">
      <c r="A63" t="s">
        <v>134</v>
      </c>
      <c r="B63" s="1" t="s">
        <v>133</v>
      </c>
      <c r="C63" s="7" t="s">
        <v>20</v>
      </c>
      <c r="D63">
        <v>2</v>
      </c>
      <c r="E63" s="2" t="s">
        <v>2</v>
      </c>
      <c r="F63">
        <v>1850</v>
      </c>
      <c r="G63">
        <v>0</v>
      </c>
      <c r="H63" t="s">
        <v>5</v>
      </c>
      <c r="I63" s="2" t="s">
        <v>2</v>
      </c>
      <c r="J63">
        <v>0</v>
      </c>
      <c r="K63">
        <v>0</v>
      </c>
      <c r="L63" t="s">
        <v>5</v>
      </c>
      <c r="M63">
        <v>181</v>
      </c>
      <c r="N63" s="2" t="s">
        <v>2</v>
      </c>
      <c r="O63">
        <v>41</v>
      </c>
      <c r="P63">
        <v>140</v>
      </c>
      <c r="Q63">
        <v>0</v>
      </c>
      <c r="R63">
        <v>0</v>
      </c>
      <c r="S63">
        <v>0</v>
      </c>
      <c r="T63">
        <v>0</v>
      </c>
      <c r="U63" t="s">
        <v>5</v>
      </c>
      <c r="V63">
        <v>30930</v>
      </c>
      <c r="W63" s="6">
        <v>57.683</v>
      </c>
      <c r="X63" s="6">
        <v>-2</v>
      </c>
      <c r="Y63" s="3">
        <v>19</v>
      </c>
      <c r="Z63" s="4">
        <v>1987</v>
      </c>
      <c r="AA63" s="5">
        <v>1987</v>
      </c>
    </row>
    <row r="64" spans="1:27" x14ac:dyDescent="0.35">
      <c r="A64" t="s">
        <v>136</v>
      </c>
      <c r="B64" s="1" t="s">
        <v>135</v>
      </c>
      <c r="C64" s="7" t="s">
        <v>20</v>
      </c>
      <c r="D64">
        <v>14</v>
      </c>
      <c r="E64" s="2" t="s">
        <v>2</v>
      </c>
      <c r="F64">
        <v>2596</v>
      </c>
      <c r="G64">
        <v>0</v>
      </c>
      <c r="H64" t="s">
        <v>5</v>
      </c>
      <c r="I64" s="2" t="s">
        <v>2</v>
      </c>
      <c r="J64">
        <v>0</v>
      </c>
      <c r="K64">
        <v>0</v>
      </c>
      <c r="L64" t="s">
        <v>5</v>
      </c>
      <c r="M64">
        <v>282</v>
      </c>
      <c r="N64" s="2" t="s">
        <v>2</v>
      </c>
      <c r="O64">
        <v>46</v>
      </c>
      <c r="P64">
        <v>235</v>
      </c>
      <c r="Q64">
        <v>1</v>
      </c>
      <c r="R64">
        <v>0</v>
      </c>
      <c r="S64">
        <v>0</v>
      </c>
      <c r="T64">
        <v>0</v>
      </c>
      <c r="U64" t="s">
        <v>5</v>
      </c>
      <c r="V64">
        <v>30940</v>
      </c>
      <c r="W64" s="6">
        <v>57.7</v>
      </c>
      <c r="X64" s="6">
        <v>-2.117</v>
      </c>
      <c r="Y64" s="3">
        <v>7</v>
      </c>
      <c r="Z64" s="4">
        <v>1996</v>
      </c>
      <c r="AA64" s="5">
        <v>2011</v>
      </c>
    </row>
    <row r="65" spans="1:27" x14ac:dyDescent="0.35">
      <c r="A65" t="s">
        <v>138</v>
      </c>
      <c r="B65" s="1" t="s">
        <v>137</v>
      </c>
      <c r="C65" s="7" t="s">
        <v>20</v>
      </c>
      <c r="D65">
        <v>34</v>
      </c>
      <c r="E65" s="2" t="s">
        <v>2</v>
      </c>
      <c r="F65">
        <v>3164</v>
      </c>
      <c r="G65">
        <v>0</v>
      </c>
      <c r="H65" t="s">
        <v>5</v>
      </c>
      <c r="I65" s="2" t="s">
        <v>2</v>
      </c>
      <c r="J65">
        <v>0</v>
      </c>
      <c r="K65">
        <v>0</v>
      </c>
      <c r="L65" t="s">
        <v>5</v>
      </c>
      <c r="M65">
        <v>362</v>
      </c>
      <c r="N65" s="2" t="s">
        <v>2</v>
      </c>
      <c r="O65">
        <v>28</v>
      </c>
      <c r="P65">
        <v>333</v>
      </c>
      <c r="Q65">
        <v>1</v>
      </c>
      <c r="R65">
        <v>0</v>
      </c>
      <c r="S65">
        <v>0</v>
      </c>
      <c r="T65">
        <v>0</v>
      </c>
      <c r="U65" t="s">
        <v>5</v>
      </c>
      <c r="V65">
        <v>31000</v>
      </c>
      <c r="W65" s="6">
        <v>56.499000000000002</v>
      </c>
      <c r="X65" s="6">
        <v>-6.8689999999999998</v>
      </c>
      <c r="Y65" s="3">
        <v>12</v>
      </c>
      <c r="Z65" s="4">
        <v>1987</v>
      </c>
      <c r="AA65" s="5">
        <v>2020</v>
      </c>
    </row>
    <row r="66" spans="1:27" x14ac:dyDescent="0.35">
      <c r="A66" t="s">
        <v>140</v>
      </c>
      <c r="B66" s="1" t="s">
        <v>139</v>
      </c>
      <c r="C66" s="7" t="s">
        <v>20</v>
      </c>
      <c r="D66">
        <v>12</v>
      </c>
      <c r="E66" s="2" t="s">
        <v>2</v>
      </c>
      <c r="F66">
        <v>3189</v>
      </c>
      <c r="G66">
        <v>0</v>
      </c>
      <c r="H66" t="s">
        <v>5</v>
      </c>
      <c r="I66" s="2" t="s">
        <v>2</v>
      </c>
      <c r="J66">
        <v>0</v>
      </c>
      <c r="K66">
        <v>0</v>
      </c>
      <c r="L66" t="s">
        <v>5</v>
      </c>
      <c r="M66">
        <v>363</v>
      </c>
      <c r="N66" s="2" t="s">
        <v>2</v>
      </c>
      <c r="O66">
        <v>26</v>
      </c>
      <c r="P66">
        <v>336</v>
      </c>
      <c r="Q66">
        <v>1</v>
      </c>
      <c r="R66">
        <v>0</v>
      </c>
      <c r="S66">
        <v>0</v>
      </c>
      <c r="T66">
        <v>0</v>
      </c>
      <c r="U66" t="s">
        <v>5</v>
      </c>
      <c r="V66">
        <v>31020</v>
      </c>
      <c r="W66" s="6">
        <v>55.667000000000002</v>
      </c>
      <c r="X66" s="6">
        <v>-6.5</v>
      </c>
      <c r="Y66" s="3">
        <v>23</v>
      </c>
      <c r="Z66" s="4">
        <v>1987</v>
      </c>
      <c r="AA66" s="5">
        <v>1997</v>
      </c>
    </row>
    <row r="67" spans="1:27" x14ac:dyDescent="0.35">
      <c r="A67" t="s">
        <v>142</v>
      </c>
      <c r="B67" s="1" t="s">
        <v>141</v>
      </c>
      <c r="C67" s="7" t="s">
        <v>20</v>
      </c>
      <c r="D67">
        <v>19</v>
      </c>
      <c r="E67" s="2" t="s">
        <v>2</v>
      </c>
      <c r="F67">
        <v>3164</v>
      </c>
      <c r="G67">
        <v>0</v>
      </c>
      <c r="H67" t="s">
        <v>5</v>
      </c>
      <c r="I67" s="2" t="s">
        <v>2</v>
      </c>
      <c r="J67">
        <v>0</v>
      </c>
      <c r="K67">
        <v>0</v>
      </c>
      <c r="L67" t="s">
        <v>5</v>
      </c>
      <c r="M67">
        <v>363</v>
      </c>
      <c r="N67" s="2" t="s">
        <v>2</v>
      </c>
      <c r="O67">
        <v>42</v>
      </c>
      <c r="P67">
        <v>319</v>
      </c>
      <c r="Q67">
        <v>2</v>
      </c>
      <c r="R67">
        <v>0</v>
      </c>
      <c r="S67">
        <v>0</v>
      </c>
      <c r="T67">
        <v>0</v>
      </c>
      <c r="U67" t="s">
        <v>5</v>
      </c>
      <c r="V67">
        <v>31050</v>
      </c>
      <c r="W67" s="6">
        <v>55.683</v>
      </c>
      <c r="X67" s="6">
        <v>-6.25</v>
      </c>
      <c r="Y67" s="3">
        <v>17</v>
      </c>
      <c r="Z67" s="4">
        <v>2002</v>
      </c>
      <c r="AA67" s="5">
        <v>2020</v>
      </c>
    </row>
    <row r="68" spans="1:27" x14ac:dyDescent="0.35">
      <c r="A68" t="s">
        <v>144</v>
      </c>
      <c r="B68" s="1" t="s">
        <v>143</v>
      </c>
      <c r="C68" s="7" t="s">
        <v>20</v>
      </c>
      <c r="D68">
        <v>34</v>
      </c>
      <c r="E68" s="2" t="s">
        <v>2</v>
      </c>
      <c r="F68">
        <v>3118</v>
      </c>
      <c r="G68">
        <v>0</v>
      </c>
      <c r="H68" t="s">
        <v>5</v>
      </c>
      <c r="I68" s="2" t="s">
        <v>2</v>
      </c>
      <c r="J68">
        <v>0</v>
      </c>
      <c r="K68">
        <v>0</v>
      </c>
      <c r="L68" t="s">
        <v>5</v>
      </c>
      <c r="M68">
        <v>361</v>
      </c>
      <c r="N68" s="2" t="s">
        <v>2</v>
      </c>
      <c r="O68">
        <v>40</v>
      </c>
      <c r="P68">
        <v>319</v>
      </c>
      <c r="Q68">
        <v>2</v>
      </c>
      <c r="R68">
        <v>0</v>
      </c>
      <c r="S68">
        <v>0</v>
      </c>
      <c r="T68">
        <v>0</v>
      </c>
      <c r="U68" t="s">
        <v>5</v>
      </c>
      <c r="V68">
        <v>31110</v>
      </c>
      <c r="W68" s="6">
        <v>55.433</v>
      </c>
      <c r="X68" s="6">
        <v>-5.7</v>
      </c>
      <c r="Y68" s="3">
        <v>10</v>
      </c>
      <c r="Z68" s="4">
        <v>1993</v>
      </c>
      <c r="AA68" s="5">
        <v>2020</v>
      </c>
    </row>
    <row r="69" spans="1:27" x14ac:dyDescent="0.35">
      <c r="A69" t="s">
        <v>146</v>
      </c>
      <c r="B69" s="1" t="s">
        <v>145</v>
      </c>
      <c r="C69" s="7" t="s">
        <v>20</v>
      </c>
      <c r="D69">
        <v>25</v>
      </c>
      <c r="E69" s="2" t="s">
        <v>2</v>
      </c>
      <c r="F69">
        <v>1953</v>
      </c>
      <c r="G69">
        <v>0</v>
      </c>
      <c r="H69" t="s">
        <v>5</v>
      </c>
      <c r="I69" s="2" t="s">
        <v>2</v>
      </c>
      <c r="J69">
        <v>0</v>
      </c>
      <c r="K69">
        <v>0</v>
      </c>
      <c r="L69" t="s">
        <v>5</v>
      </c>
      <c r="M69">
        <v>228</v>
      </c>
      <c r="N69" s="2" t="s">
        <v>2</v>
      </c>
      <c r="O69">
        <v>26</v>
      </c>
      <c r="P69">
        <v>198</v>
      </c>
      <c r="Q69">
        <v>4</v>
      </c>
      <c r="R69">
        <v>0</v>
      </c>
      <c r="S69">
        <v>0</v>
      </c>
      <c r="T69">
        <v>0</v>
      </c>
      <c r="U69" t="s">
        <v>5</v>
      </c>
      <c r="V69">
        <v>31140</v>
      </c>
      <c r="W69" s="6">
        <v>56.417000000000002</v>
      </c>
      <c r="X69" s="6">
        <v>-5.4669999999999996</v>
      </c>
      <c r="Y69" s="3">
        <v>4</v>
      </c>
      <c r="Z69" s="4">
        <v>1987</v>
      </c>
      <c r="AA69" s="5">
        <v>2017</v>
      </c>
    </row>
    <row r="70" spans="1:27" x14ac:dyDescent="0.35">
      <c r="A70" t="s">
        <v>148</v>
      </c>
      <c r="B70" s="1" t="s">
        <v>147</v>
      </c>
      <c r="C70" s="7" t="s">
        <v>20</v>
      </c>
      <c r="D70">
        <v>8</v>
      </c>
      <c r="E70" s="2" t="s">
        <v>2</v>
      </c>
      <c r="F70">
        <v>2874</v>
      </c>
      <c r="G70">
        <v>0</v>
      </c>
      <c r="H70" t="s">
        <v>5</v>
      </c>
      <c r="I70" s="2" t="s">
        <v>2</v>
      </c>
      <c r="J70">
        <v>0</v>
      </c>
      <c r="K70">
        <v>0</v>
      </c>
      <c r="L70" t="s">
        <v>5</v>
      </c>
      <c r="M70">
        <v>320</v>
      </c>
      <c r="N70" s="2" t="s">
        <v>2</v>
      </c>
      <c r="O70">
        <v>58</v>
      </c>
      <c r="P70">
        <v>256</v>
      </c>
      <c r="Q70">
        <v>6</v>
      </c>
      <c r="R70">
        <v>0</v>
      </c>
      <c r="S70">
        <v>0</v>
      </c>
      <c r="T70">
        <v>0</v>
      </c>
      <c r="U70" t="s">
        <v>5</v>
      </c>
      <c r="V70">
        <v>31160</v>
      </c>
      <c r="W70" s="6">
        <v>56.4</v>
      </c>
      <c r="X70" s="6">
        <v>-5</v>
      </c>
      <c r="Y70" s="3">
        <v>40</v>
      </c>
      <c r="Z70" s="4">
        <v>2002</v>
      </c>
      <c r="AA70" s="5">
        <v>2008</v>
      </c>
    </row>
    <row r="71" spans="1:27" x14ac:dyDescent="0.35">
      <c r="A71" t="s">
        <v>150</v>
      </c>
      <c r="B71" s="1" t="s">
        <v>149</v>
      </c>
      <c r="C71" s="7" t="s">
        <v>20</v>
      </c>
      <c r="D71">
        <v>6</v>
      </c>
      <c r="E71" s="2" t="s">
        <v>2</v>
      </c>
      <c r="F71">
        <v>3226</v>
      </c>
      <c r="G71">
        <v>0</v>
      </c>
      <c r="H71" t="s">
        <v>5</v>
      </c>
      <c r="I71" s="2" t="s">
        <v>2</v>
      </c>
      <c r="J71">
        <v>0</v>
      </c>
      <c r="K71">
        <v>0</v>
      </c>
      <c r="L71" t="s">
        <v>5</v>
      </c>
      <c r="M71">
        <v>363</v>
      </c>
      <c r="N71" s="2" t="s">
        <v>2</v>
      </c>
      <c r="O71">
        <v>41</v>
      </c>
      <c r="P71">
        <v>321</v>
      </c>
      <c r="Q71">
        <v>1</v>
      </c>
      <c r="R71">
        <v>0</v>
      </c>
      <c r="S71">
        <v>0</v>
      </c>
      <c r="T71">
        <v>0</v>
      </c>
      <c r="U71" t="s">
        <v>5</v>
      </c>
      <c r="V71">
        <v>31180</v>
      </c>
      <c r="W71" s="6">
        <v>55</v>
      </c>
      <c r="X71" s="6">
        <v>-5.15</v>
      </c>
      <c r="Y71" s="3">
        <v>15</v>
      </c>
      <c r="Z71" s="4">
        <v>1987</v>
      </c>
      <c r="AA71" s="5">
        <v>1991</v>
      </c>
    </row>
    <row r="72" spans="1:27" x14ac:dyDescent="0.35">
      <c r="A72" t="s">
        <v>152</v>
      </c>
      <c r="B72" s="1" t="s">
        <v>151</v>
      </c>
      <c r="C72" s="7" t="s">
        <v>20</v>
      </c>
      <c r="D72">
        <v>20</v>
      </c>
      <c r="E72" s="2" t="s">
        <v>2</v>
      </c>
      <c r="F72">
        <v>2800</v>
      </c>
      <c r="G72">
        <v>0</v>
      </c>
      <c r="H72" t="s">
        <v>5</v>
      </c>
      <c r="I72" s="2" t="s">
        <v>2</v>
      </c>
      <c r="J72">
        <v>0</v>
      </c>
      <c r="K72">
        <v>0</v>
      </c>
      <c r="L72" t="s">
        <v>5</v>
      </c>
      <c r="M72">
        <v>350</v>
      </c>
      <c r="N72" s="2" t="s">
        <v>2</v>
      </c>
      <c r="O72">
        <v>38</v>
      </c>
      <c r="P72">
        <v>303</v>
      </c>
      <c r="Q72">
        <v>9</v>
      </c>
      <c r="R72">
        <v>0</v>
      </c>
      <c r="S72">
        <v>0</v>
      </c>
      <c r="T72">
        <v>0</v>
      </c>
      <c r="U72" t="s">
        <v>5</v>
      </c>
      <c r="V72">
        <v>31200</v>
      </c>
      <c r="W72" s="6">
        <v>55.7</v>
      </c>
      <c r="X72" s="6">
        <v>-5.3</v>
      </c>
      <c r="Y72" s="3">
        <v>46</v>
      </c>
      <c r="Z72" s="4">
        <v>1989</v>
      </c>
      <c r="AA72" s="5">
        <v>2007</v>
      </c>
    </row>
    <row r="73" spans="1:27" x14ac:dyDescent="0.35">
      <c r="A73" t="s">
        <v>154</v>
      </c>
      <c r="B73" s="1" t="s">
        <v>153</v>
      </c>
      <c r="C73" s="7" t="s">
        <v>20</v>
      </c>
      <c r="D73">
        <v>2</v>
      </c>
      <c r="E73" s="2" t="s">
        <v>2</v>
      </c>
      <c r="F73">
        <v>3467</v>
      </c>
      <c r="G73">
        <v>0</v>
      </c>
      <c r="H73" t="s">
        <v>5</v>
      </c>
      <c r="I73" s="2" t="s">
        <v>2</v>
      </c>
      <c r="J73">
        <v>0</v>
      </c>
      <c r="K73">
        <v>0</v>
      </c>
      <c r="L73" t="s">
        <v>5</v>
      </c>
      <c r="M73">
        <v>363</v>
      </c>
      <c r="N73" s="2" t="s">
        <v>2</v>
      </c>
      <c r="O73">
        <v>64</v>
      </c>
      <c r="P73">
        <v>299</v>
      </c>
      <c r="Q73">
        <v>0</v>
      </c>
      <c r="R73">
        <v>0</v>
      </c>
      <c r="S73">
        <v>0</v>
      </c>
      <c r="T73">
        <v>0</v>
      </c>
      <c r="U73" t="s">
        <v>5</v>
      </c>
      <c r="V73">
        <v>31310</v>
      </c>
      <c r="W73" s="6">
        <v>54.633000000000003</v>
      </c>
      <c r="X73" s="6">
        <v>-4.8499999999999996</v>
      </c>
      <c r="Y73" s="3">
        <v>78</v>
      </c>
      <c r="Z73" s="4">
        <v>1987</v>
      </c>
      <c r="AA73" s="5">
        <v>1987</v>
      </c>
    </row>
    <row r="74" spans="1:27" x14ac:dyDescent="0.35">
      <c r="A74" t="s">
        <v>156</v>
      </c>
      <c r="B74" s="1" t="s">
        <v>155</v>
      </c>
      <c r="C74" s="7" t="s">
        <v>20</v>
      </c>
      <c r="D74">
        <v>33</v>
      </c>
      <c r="E74" s="2" t="s">
        <v>2</v>
      </c>
      <c r="F74">
        <v>3190</v>
      </c>
      <c r="G74">
        <v>0</v>
      </c>
      <c r="H74" t="s">
        <v>5</v>
      </c>
      <c r="I74" s="2" t="s">
        <v>2</v>
      </c>
      <c r="J74">
        <v>0</v>
      </c>
      <c r="K74">
        <v>0</v>
      </c>
      <c r="L74" t="s">
        <v>5</v>
      </c>
      <c r="M74">
        <v>362</v>
      </c>
      <c r="N74" s="2" t="s">
        <v>2</v>
      </c>
      <c r="O74">
        <v>51</v>
      </c>
      <c r="P74">
        <v>308</v>
      </c>
      <c r="Q74">
        <v>3</v>
      </c>
      <c r="R74">
        <v>0</v>
      </c>
      <c r="S74">
        <v>0</v>
      </c>
      <c r="T74">
        <v>0</v>
      </c>
      <c r="U74" t="s">
        <v>5</v>
      </c>
      <c r="V74">
        <v>31320</v>
      </c>
      <c r="W74" s="6">
        <v>54.85</v>
      </c>
      <c r="X74" s="6">
        <v>-4.95</v>
      </c>
      <c r="Y74" s="3">
        <v>12</v>
      </c>
      <c r="Z74" s="4">
        <v>1987</v>
      </c>
      <c r="AA74" s="5">
        <v>2020</v>
      </c>
    </row>
    <row r="75" spans="1:27" x14ac:dyDescent="0.35">
      <c r="A75" t="s">
        <v>158</v>
      </c>
      <c r="B75" s="1" t="s">
        <v>157</v>
      </c>
      <c r="C75" s="7" t="s">
        <v>20</v>
      </c>
      <c r="D75">
        <v>17</v>
      </c>
      <c r="E75" s="2" t="s">
        <v>2</v>
      </c>
      <c r="F75">
        <v>3354</v>
      </c>
      <c r="G75">
        <v>0</v>
      </c>
      <c r="H75" t="s">
        <v>5</v>
      </c>
      <c r="I75" s="2" t="s">
        <v>2</v>
      </c>
      <c r="J75">
        <v>0</v>
      </c>
      <c r="K75">
        <v>0</v>
      </c>
      <c r="L75" t="s">
        <v>5</v>
      </c>
      <c r="M75">
        <v>362</v>
      </c>
      <c r="N75" s="2" t="s">
        <v>2</v>
      </c>
      <c r="O75">
        <v>72</v>
      </c>
      <c r="P75">
        <v>287</v>
      </c>
      <c r="Q75">
        <v>3</v>
      </c>
      <c r="R75">
        <v>0</v>
      </c>
      <c r="S75">
        <v>0</v>
      </c>
      <c r="T75">
        <v>0</v>
      </c>
      <c r="U75" t="s">
        <v>5</v>
      </c>
      <c r="V75">
        <v>31340</v>
      </c>
      <c r="W75" s="6">
        <v>55.9</v>
      </c>
      <c r="X75" s="6">
        <v>-4.5330000000000004</v>
      </c>
      <c r="Y75" s="3">
        <v>59</v>
      </c>
      <c r="Z75" s="4">
        <v>2004</v>
      </c>
      <c r="AA75" s="5">
        <v>2020</v>
      </c>
    </row>
    <row r="76" spans="1:27" x14ac:dyDescent="0.35">
      <c r="A76" t="s">
        <v>160</v>
      </c>
      <c r="B76" s="1" t="s">
        <v>159</v>
      </c>
      <c r="C76" s="7" t="s">
        <v>20</v>
      </c>
      <c r="D76">
        <v>33</v>
      </c>
      <c r="E76" s="2" t="s">
        <v>2</v>
      </c>
      <c r="F76">
        <v>3165</v>
      </c>
      <c r="G76">
        <v>0</v>
      </c>
      <c r="H76" t="s">
        <v>5</v>
      </c>
      <c r="I76" s="2" t="s">
        <v>2</v>
      </c>
      <c r="J76">
        <v>0</v>
      </c>
      <c r="K76">
        <v>0</v>
      </c>
      <c r="L76" t="s">
        <v>5</v>
      </c>
      <c r="M76">
        <v>364</v>
      </c>
      <c r="N76" s="2" t="s">
        <v>2</v>
      </c>
      <c r="O76">
        <v>56</v>
      </c>
      <c r="P76">
        <v>302</v>
      </c>
      <c r="Q76">
        <v>6</v>
      </c>
      <c r="R76">
        <v>0</v>
      </c>
      <c r="S76">
        <v>0</v>
      </c>
      <c r="T76">
        <v>0</v>
      </c>
      <c r="U76" t="s">
        <v>5</v>
      </c>
      <c r="V76">
        <v>31350</v>
      </c>
      <c r="W76" s="6">
        <v>55.509</v>
      </c>
      <c r="X76" s="6">
        <v>-4.5869999999999997</v>
      </c>
      <c r="Y76" s="3">
        <v>20</v>
      </c>
      <c r="Z76" s="4">
        <v>1987</v>
      </c>
      <c r="AA76" s="5">
        <v>2020</v>
      </c>
    </row>
    <row r="77" spans="1:27" x14ac:dyDescent="0.35">
      <c r="A77" t="s">
        <v>162</v>
      </c>
      <c r="B77" s="1" t="s">
        <v>161</v>
      </c>
      <c r="C77" s="7" t="s">
        <v>20</v>
      </c>
      <c r="D77">
        <v>27</v>
      </c>
      <c r="E77" s="2" t="s">
        <v>2</v>
      </c>
      <c r="F77">
        <v>3133</v>
      </c>
      <c r="G77">
        <v>0</v>
      </c>
      <c r="H77" t="s">
        <v>5</v>
      </c>
      <c r="I77" s="2" t="s">
        <v>2</v>
      </c>
      <c r="J77">
        <v>0</v>
      </c>
      <c r="K77">
        <v>0</v>
      </c>
      <c r="L77" t="s">
        <v>5</v>
      </c>
      <c r="M77">
        <v>363</v>
      </c>
      <c r="N77" s="2" t="s">
        <v>2</v>
      </c>
      <c r="O77">
        <v>52</v>
      </c>
      <c r="P77">
        <v>305</v>
      </c>
      <c r="Q77">
        <v>6</v>
      </c>
      <c r="R77">
        <v>0</v>
      </c>
      <c r="S77">
        <v>0</v>
      </c>
      <c r="T77">
        <v>0</v>
      </c>
      <c r="U77" t="s">
        <v>5</v>
      </c>
      <c r="V77">
        <v>31360</v>
      </c>
      <c r="W77" s="6">
        <v>55.517000000000003</v>
      </c>
      <c r="X77" s="6">
        <v>-4.5830000000000002</v>
      </c>
      <c r="Y77" s="3">
        <v>27</v>
      </c>
      <c r="Z77" s="4">
        <v>1994</v>
      </c>
      <c r="AA77" s="5">
        <v>2020</v>
      </c>
    </row>
    <row r="78" spans="1:27" x14ac:dyDescent="0.35">
      <c r="A78" t="s">
        <v>164</v>
      </c>
      <c r="B78" s="1" t="s">
        <v>163</v>
      </c>
      <c r="C78" s="7" t="s">
        <v>20</v>
      </c>
      <c r="D78">
        <v>8</v>
      </c>
      <c r="E78" s="2" t="s">
        <v>2</v>
      </c>
      <c r="F78">
        <v>2968</v>
      </c>
      <c r="G78">
        <v>0</v>
      </c>
      <c r="H78" t="s">
        <v>5</v>
      </c>
      <c r="I78" s="2" t="s">
        <v>2</v>
      </c>
      <c r="J78">
        <v>0</v>
      </c>
      <c r="K78">
        <v>0</v>
      </c>
      <c r="L78" t="s">
        <v>5</v>
      </c>
      <c r="M78">
        <v>354</v>
      </c>
      <c r="N78" s="2" t="s">
        <v>2</v>
      </c>
      <c r="O78">
        <v>41</v>
      </c>
      <c r="P78">
        <v>307</v>
      </c>
      <c r="Q78">
        <v>6</v>
      </c>
      <c r="R78">
        <v>0</v>
      </c>
      <c r="S78">
        <v>0</v>
      </c>
      <c r="T78">
        <v>0</v>
      </c>
      <c r="U78" t="s">
        <v>5</v>
      </c>
      <c r="V78">
        <v>31370</v>
      </c>
      <c r="W78" s="6">
        <v>54.7</v>
      </c>
      <c r="X78" s="6">
        <v>-4.4169999999999998</v>
      </c>
      <c r="Y78" s="3">
        <v>40</v>
      </c>
      <c r="Z78" s="4">
        <v>1987</v>
      </c>
      <c r="AA78" s="5">
        <v>1993</v>
      </c>
    </row>
    <row r="79" spans="1:27" x14ac:dyDescent="0.35">
      <c r="A79" t="s">
        <v>166</v>
      </c>
      <c r="B79" s="1" t="s">
        <v>165</v>
      </c>
      <c r="C79" s="7" t="s">
        <v>20</v>
      </c>
      <c r="D79">
        <v>20</v>
      </c>
      <c r="E79" s="2" t="s">
        <v>2</v>
      </c>
      <c r="F79">
        <v>2990</v>
      </c>
      <c r="G79">
        <v>0</v>
      </c>
      <c r="H79" t="s">
        <v>5</v>
      </c>
      <c r="I79" s="2" t="s">
        <v>2</v>
      </c>
      <c r="J79">
        <v>0</v>
      </c>
      <c r="K79">
        <v>0</v>
      </c>
      <c r="L79" t="s">
        <v>5</v>
      </c>
      <c r="M79">
        <v>356</v>
      </c>
      <c r="N79" s="2" t="s">
        <v>2</v>
      </c>
      <c r="O79">
        <v>37</v>
      </c>
      <c r="P79">
        <v>314</v>
      </c>
      <c r="Q79">
        <v>5</v>
      </c>
      <c r="R79">
        <v>0</v>
      </c>
      <c r="S79">
        <v>0</v>
      </c>
      <c r="T79">
        <v>0</v>
      </c>
      <c r="U79" t="s">
        <v>5</v>
      </c>
      <c r="V79">
        <v>31380</v>
      </c>
      <c r="W79" s="6">
        <v>55.966999999999999</v>
      </c>
      <c r="X79" s="6">
        <v>-4.8</v>
      </c>
      <c r="Y79" s="3">
        <v>5</v>
      </c>
      <c r="Z79" s="4">
        <v>1988</v>
      </c>
      <c r="AA79" s="5">
        <v>2006</v>
      </c>
    </row>
    <row r="80" spans="1:27" x14ac:dyDescent="0.35">
      <c r="A80" t="s">
        <v>168</v>
      </c>
      <c r="B80" s="1" t="s">
        <v>167</v>
      </c>
      <c r="C80" s="7" t="s">
        <v>20</v>
      </c>
      <c r="D80">
        <v>11</v>
      </c>
      <c r="E80" s="2" t="s">
        <v>2</v>
      </c>
      <c r="F80">
        <v>3566</v>
      </c>
      <c r="G80">
        <v>0</v>
      </c>
      <c r="H80" t="s">
        <v>5</v>
      </c>
      <c r="I80" s="2" t="s">
        <v>2</v>
      </c>
      <c r="J80">
        <v>0</v>
      </c>
      <c r="K80">
        <v>0</v>
      </c>
      <c r="L80" t="s">
        <v>5</v>
      </c>
      <c r="M80">
        <v>359</v>
      </c>
      <c r="N80" s="2" t="s">
        <v>2</v>
      </c>
      <c r="O80">
        <v>90</v>
      </c>
      <c r="P80">
        <v>264</v>
      </c>
      <c r="Q80">
        <v>5</v>
      </c>
      <c r="R80">
        <v>0</v>
      </c>
      <c r="S80">
        <v>0</v>
      </c>
      <c r="T80">
        <v>0</v>
      </c>
      <c r="U80" t="s">
        <v>5</v>
      </c>
      <c r="V80">
        <v>31390</v>
      </c>
      <c r="W80" s="6">
        <v>55.6</v>
      </c>
      <c r="X80" s="6">
        <v>-4.2169999999999996</v>
      </c>
      <c r="Y80" s="3">
        <v>223</v>
      </c>
      <c r="Z80" s="4">
        <v>1998</v>
      </c>
      <c r="AA80" s="5">
        <v>2007</v>
      </c>
    </row>
    <row r="81" spans="1:27" x14ac:dyDescent="0.35">
      <c r="A81" t="s">
        <v>170</v>
      </c>
      <c r="B81" s="1" t="s">
        <v>169</v>
      </c>
      <c r="C81" s="7" t="s">
        <v>20</v>
      </c>
      <c r="D81">
        <v>21</v>
      </c>
      <c r="E81" s="2" t="s">
        <v>2</v>
      </c>
      <c r="F81">
        <v>3086</v>
      </c>
      <c r="G81">
        <v>0</v>
      </c>
      <c r="H81" t="s">
        <v>5</v>
      </c>
      <c r="I81" s="2" t="s">
        <v>2</v>
      </c>
      <c r="J81">
        <v>0</v>
      </c>
      <c r="K81">
        <v>0</v>
      </c>
      <c r="L81" t="s">
        <v>5</v>
      </c>
      <c r="M81">
        <v>358</v>
      </c>
      <c r="N81" s="2" t="s">
        <v>2</v>
      </c>
      <c r="O81">
        <v>45</v>
      </c>
      <c r="P81">
        <v>311</v>
      </c>
      <c r="Q81">
        <v>2</v>
      </c>
      <c r="R81">
        <v>0</v>
      </c>
      <c r="S81">
        <v>0</v>
      </c>
      <c r="T81">
        <v>0</v>
      </c>
      <c r="U81" t="s">
        <v>5</v>
      </c>
      <c r="V81">
        <v>31394</v>
      </c>
      <c r="W81" s="6">
        <v>55.436999999999998</v>
      </c>
      <c r="X81" s="6">
        <v>-5.6859999999999999</v>
      </c>
      <c r="Y81" s="3">
        <v>13</v>
      </c>
      <c r="Z81" s="4">
        <v>2006</v>
      </c>
      <c r="AA81" s="5">
        <v>2011</v>
      </c>
    </row>
    <row r="82" spans="1:27" x14ac:dyDescent="0.35">
      <c r="A82" t="s">
        <v>172</v>
      </c>
      <c r="B82" s="1" t="s">
        <v>171</v>
      </c>
      <c r="C82" s="7" t="s">
        <v>20</v>
      </c>
      <c r="D82">
        <v>34</v>
      </c>
      <c r="E82" s="2" t="s">
        <v>2</v>
      </c>
      <c r="F82">
        <v>3316</v>
      </c>
      <c r="G82">
        <v>0</v>
      </c>
      <c r="H82" t="s">
        <v>5</v>
      </c>
      <c r="I82" s="2" t="s">
        <v>2</v>
      </c>
      <c r="J82">
        <v>0</v>
      </c>
      <c r="K82">
        <v>0</v>
      </c>
      <c r="L82" t="s">
        <v>5</v>
      </c>
      <c r="M82">
        <v>364</v>
      </c>
      <c r="N82" s="2" t="s">
        <v>2</v>
      </c>
      <c r="O82">
        <v>69</v>
      </c>
      <c r="P82">
        <v>290</v>
      </c>
      <c r="Q82">
        <v>5</v>
      </c>
      <c r="R82">
        <v>0</v>
      </c>
      <c r="S82">
        <v>0</v>
      </c>
      <c r="T82">
        <v>0</v>
      </c>
      <c r="U82" t="s">
        <v>5</v>
      </c>
      <c r="V82">
        <v>31400</v>
      </c>
      <c r="W82" s="6">
        <v>55.872</v>
      </c>
      <c r="X82" s="6">
        <v>-4.4329999999999998</v>
      </c>
      <c r="Y82" s="3">
        <v>8</v>
      </c>
      <c r="Z82" s="4">
        <v>1987</v>
      </c>
      <c r="AA82" s="5">
        <v>2020</v>
      </c>
    </row>
    <row r="83" spans="1:27" x14ac:dyDescent="0.35">
      <c r="A83" t="s">
        <v>175</v>
      </c>
      <c r="B83" s="1" t="s">
        <v>173</v>
      </c>
      <c r="C83" s="7" t="s">
        <v>174</v>
      </c>
      <c r="D83">
        <v>7</v>
      </c>
      <c r="E83" s="2" t="s">
        <v>2</v>
      </c>
      <c r="F83">
        <v>3119</v>
      </c>
      <c r="G83">
        <v>0</v>
      </c>
      <c r="H83" t="s">
        <v>5</v>
      </c>
      <c r="I83" s="2" t="s">
        <v>2</v>
      </c>
      <c r="J83">
        <v>0</v>
      </c>
      <c r="K83">
        <v>0</v>
      </c>
      <c r="L83" t="s">
        <v>5</v>
      </c>
      <c r="M83">
        <v>355</v>
      </c>
      <c r="N83" s="2" t="s">
        <v>2</v>
      </c>
      <c r="O83">
        <v>7</v>
      </c>
      <c r="P83">
        <v>347</v>
      </c>
      <c r="Q83">
        <v>1</v>
      </c>
      <c r="R83">
        <v>0</v>
      </c>
      <c r="S83">
        <v>0</v>
      </c>
      <c r="T83">
        <v>0</v>
      </c>
      <c r="U83" t="s">
        <v>5</v>
      </c>
      <c r="V83">
        <v>31401</v>
      </c>
      <c r="W83" s="6">
        <v>61.616999999999997</v>
      </c>
      <c r="X83" s="6">
        <v>1.3</v>
      </c>
      <c r="Y83" s="3">
        <v>470</v>
      </c>
      <c r="Z83" s="4">
        <v>2013</v>
      </c>
      <c r="AA83" s="5">
        <v>2020</v>
      </c>
    </row>
    <row r="84" spans="1:27" x14ac:dyDescent="0.35">
      <c r="A84" t="s">
        <v>177</v>
      </c>
      <c r="B84" s="1" t="s">
        <v>176</v>
      </c>
      <c r="C84" s="7" t="s">
        <v>20</v>
      </c>
      <c r="D84">
        <v>6</v>
      </c>
      <c r="E84" s="2" t="s">
        <v>2</v>
      </c>
      <c r="F84">
        <v>3261</v>
      </c>
      <c r="G84">
        <v>0</v>
      </c>
      <c r="H84" t="s">
        <v>5</v>
      </c>
      <c r="I84" s="2" t="s">
        <v>2</v>
      </c>
      <c r="J84">
        <v>0</v>
      </c>
      <c r="K84">
        <v>0</v>
      </c>
      <c r="L84" t="s">
        <v>5</v>
      </c>
      <c r="M84">
        <v>348</v>
      </c>
      <c r="N84" s="2" t="s">
        <v>2</v>
      </c>
      <c r="O84">
        <v>22</v>
      </c>
      <c r="P84">
        <v>325</v>
      </c>
      <c r="Q84">
        <v>1</v>
      </c>
      <c r="R84">
        <v>0</v>
      </c>
      <c r="S84">
        <v>0</v>
      </c>
      <c r="T84">
        <v>0</v>
      </c>
      <c r="U84" t="s">
        <v>5</v>
      </c>
      <c r="V84">
        <v>31402</v>
      </c>
      <c r="W84" s="6">
        <v>59.732999999999997</v>
      </c>
      <c r="X84" s="6">
        <v>1.667</v>
      </c>
      <c r="Y84" s="3">
        <v>470</v>
      </c>
      <c r="Z84" s="4">
        <v>2013</v>
      </c>
      <c r="AA84" s="5">
        <v>2020</v>
      </c>
    </row>
    <row r="85" spans="1:27" x14ac:dyDescent="0.35">
      <c r="A85" t="s">
        <v>179</v>
      </c>
      <c r="B85" s="1" t="s">
        <v>178</v>
      </c>
      <c r="C85" s="7" t="s">
        <v>20</v>
      </c>
      <c r="D85">
        <v>7</v>
      </c>
      <c r="E85" s="2" t="s">
        <v>2</v>
      </c>
      <c r="F85">
        <v>3152</v>
      </c>
      <c r="G85">
        <v>1</v>
      </c>
      <c r="H85" t="s">
        <v>5</v>
      </c>
      <c r="I85" s="2" t="s">
        <v>2</v>
      </c>
      <c r="J85">
        <v>0</v>
      </c>
      <c r="K85">
        <v>0</v>
      </c>
      <c r="L85" t="s">
        <v>5</v>
      </c>
      <c r="M85">
        <v>357</v>
      </c>
      <c r="N85" s="2" t="s">
        <v>2</v>
      </c>
      <c r="O85">
        <v>13</v>
      </c>
      <c r="P85">
        <v>343</v>
      </c>
      <c r="Q85">
        <v>1</v>
      </c>
      <c r="R85">
        <v>0</v>
      </c>
      <c r="S85">
        <v>0</v>
      </c>
      <c r="T85">
        <v>0</v>
      </c>
      <c r="U85" t="s">
        <v>5</v>
      </c>
      <c r="V85">
        <v>31403</v>
      </c>
      <c r="W85" s="6">
        <v>59.267000000000003</v>
      </c>
      <c r="X85" s="6">
        <v>1.5</v>
      </c>
      <c r="Y85" s="3">
        <v>470</v>
      </c>
      <c r="Z85" s="4">
        <v>2015</v>
      </c>
      <c r="AA85" s="5">
        <v>2020</v>
      </c>
    </row>
    <row r="86" spans="1:27" x14ac:dyDescent="0.35">
      <c r="A86" t="s">
        <v>181</v>
      </c>
      <c r="B86" s="1" t="s">
        <v>180</v>
      </c>
      <c r="C86" s="7" t="s">
        <v>20</v>
      </c>
      <c r="D86">
        <v>4</v>
      </c>
      <c r="E86" s="2" t="s">
        <v>2</v>
      </c>
      <c r="F86">
        <v>3129</v>
      </c>
      <c r="G86">
        <v>0</v>
      </c>
      <c r="H86" t="s">
        <v>5</v>
      </c>
      <c r="I86" s="2" t="s">
        <v>2</v>
      </c>
      <c r="J86">
        <v>0</v>
      </c>
      <c r="K86">
        <v>0</v>
      </c>
      <c r="L86" t="s">
        <v>5</v>
      </c>
      <c r="M86">
        <v>342</v>
      </c>
      <c r="N86" s="2" t="s">
        <v>2</v>
      </c>
      <c r="O86">
        <v>26</v>
      </c>
      <c r="P86">
        <v>316</v>
      </c>
      <c r="Q86">
        <v>0</v>
      </c>
      <c r="R86">
        <v>0</v>
      </c>
      <c r="S86">
        <v>0</v>
      </c>
      <c r="T86">
        <v>0</v>
      </c>
      <c r="U86" t="s">
        <v>5</v>
      </c>
      <c r="V86">
        <v>31404</v>
      </c>
      <c r="W86" s="6">
        <v>58.716999999999999</v>
      </c>
      <c r="X86" s="6">
        <v>1.4</v>
      </c>
      <c r="Y86" s="3">
        <v>470</v>
      </c>
      <c r="Z86" s="4">
        <v>2013</v>
      </c>
      <c r="AA86" s="5">
        <v>2016</v>
      </c>
    </row>
    <row r="87" spans="1:27" x14ac:dyDescent="0.35">
      <c r="A87" t="s">
        <v>183</v>
      </c>
      <c r="B87" s="1" t="s">
        <v>182</v>
      </c>
      <c r="C87" s="7" t="s">
        <v>20</v>
      </c>
      <c r="D87">
        <v>8</v>
      </c>
      <c r="E87" s="2" t="s">
        <v>2</v>
      </c>
      <c r="F87">
        <v>3100</v>
      </c>
      <c r="G87">
        <v>0</v>
      </c>
      <c r="H87" t="s">
        <v>5</v>
      </c>
      <c r="I87" s="2" t="s">
        <v>2</v>
      </c>
      <c r="J87">
        <v>0</v>
      </c>
      <c r="K87">
        <v>0</v>
      </c>
      <c r="L87" t="s">
        <v>5</v>
      </c>
      <c r="M87">
        <v>357</v>
      </c>
      <c r="N87" s="2" t="s">
        <v>2</v>
      </c>
      <c r="O87">
        <v>13</v>
      </c>
      <c r="P87">
        <v>343</v>
      </c>
      <c r="Q87">
        <v>1</v>
      </c>
      <c r="R87">
        <v>0</v>
      </c>
      <c r="S87">
        <v>0</v>
      </c>
      <c r="T87">
        <v>0</v>
      </c>
      <c r="U87" t="s">
        <v>5</v>
      </c>
      <c r="V87">
        <v>31405</v>
      </c>
      <c r="W87" s="6">
        <v>58.033000000000001</v>
      </c>
      <c r="X87" s="6">
        <v>1.4</v>
      </c>
      <c r="Y87" s="3">
        <v>470</v>
      </c>
      <c r="Z87" s="4">
        <v>2013</v>
      </c>
      <c r="AA87" s="5">
        <v>2020</v>
      </c>
    </row>
    <row r="88" spans="1:27" x14ac:dyDescent="0.35">
      <c r="A88" t="s">
        <v>185</v>
      </c>
      <c r="B88" s="1" t="s">
        <v>184</v>
      </c>
      <c r="C88" s="7" t="s">
        <v>20</v>
      </c>
      <c r="D88">
        <v>2</v>
      </c>
      <c r="E88" s="2" t="s">
        <v>2</v>
      </c>
      <c r="F88">
        <v>2928</v>
      </c>
      <c r="G88">
        <v>0</v>
      </c>
      <c r="H88" t="s">
        <v>5</v>
      </c>
      <c r="I88" s="2" t="s">
        <v>2</v>
      </c>
      <c r="J88">
        <v>0</v>
      </c>
      <c r="K88">
        <v>0</v>
      </c>
      <c r="L88" t="s">
        <v>5</v>
      </c>
      <c r="M88">
        <v>338</v>
      </c>
      <c r="N88" s="2" t="s">
        <v>2</v>
      </c>
      <c r="O88">
        <v>15</v>
      </c>
      <c r="P88">
        <v>322</v>
      </c>
      <c r="Q88">
        <v>1</v>
      </c>
      <c r="R88">
        <v>0</v>
      </c>
      <c r="S88">
        <v>0</v>
      </c>
      <c r="T88">
        <v>0</v>
      </c>
      <c r="U88" t="s">
        <v>5</v>
      </c>
      <c r="V88">
        <v>31406</v>
      </c>
      <c r="W88" s="6">
        <v>57.366999999999997</v>
      </c>
      <c r="X88" s="6">
        <v>1.9830000000000001</v>
      </c>
      <c r="Y88" s="3">
        <v>470</v>
      </c>
      <c r="Z88" s="4">
        <v>2013</v>
      </c>
      <c r="AA88" s="5">
        <v>2019</v>
      </c>
    </row>
    <row r="89" spans="1:27" x14ac:dyDescent="0.35">
      <c r="A89" t="s">
        <v>187</v>
      </c>
      <c r="B89" s="1" t="s">
        <v>186</v>
      </c>
      <c r="C89" s="7" t="s">
        <v>174</v>
      </c>
      <c r="D89">
        <v>8</v>
      </c>
      <c r="E89" s="2" t="s">
        <v>2</v>
      </c>
      <c r="F89">
        <v>2870</v>
      </c>
      <c r="G89">
        <v>0</v>
      </c>
      <c r="H89" t="s">
        <v>5</v>
      </c>
      <c r="I89" s="2" t="s">
        <v>2</v>
      </c>
      <c r="J89">
        <v>0</v>
      </c>
      <c r="K89">
        <v>0</v>
      </c>
      <c r="L89" t="s">
        <v>5</v>
      </c>
      <c r="M89">
        <v>355</v>
      </c>
      <c r="N89" s="2" t="s">
        <v>2</v>
      </c>
      <c r="O89">
        <v>7</v>
      </c>
      <c r="P89">
        <v>345</v>
      </c>
      <c r="Q89">
        <v>3</v>
      </c>
      <c r="R89">
        <v>0</v>
      </c>
      <c r="S89">
        <v>0</v>
      </c>
      <c r="T89">
        <v>0</v>
      </c>
      <c r="U89" t="s">
        <v>5</v>
      </c>
      <c r="V89">
        <v>31407</v>
      </c>
      <c r="W89" s="6">
        <v>57.283000000000001</v>
      </c>
      <c r="X89" s="6">
        <v>1.65</v>
      </c>
      <c r="Y89" s="3">
        <v>470</v>
      </c>
      <c r="Z89" s="4">
        <v>2013</v>
      </c>
      <c r="AA89" s="5">
        <v>2020</v>
      </c>
    </row>
    <row r="90" spans="1:27" x14ac:dyDescent="0.35">
      <c r="A90" t="s">
        <v>189</v>
      </c>
      <c r="B90" s="1" t="s">
        <v>188</v>
      </c>
      <c r="C90" s="7" t="s">
        <v>20</v>
      </c>
      <c r="D90">
        <v>8</v>
      </c>
      <c r="E90" s="2" t="s">
        <v>2</v>
      </c>
      <c r="F90">
        <v>2669</v>
      </c>
      <c r="G90">
        <v>0</v>
      </c>
      <c r="H90" t="s">
        <v>5</v>
      </c>
      <c r="I90" s="2" t="s">
        <v>2</v>
      </c>
      <c r="J90">
        <v>0</v>
      </c>
      <c r="K90">
        <v>0</v>
      </c>
      <c r="L90" t="s">
        <v>5</v>
      </c>
      <c r="M90">
        <v>343</v>
      </c>
      <c r="N90" s="2" t="s">
        <v>2</v>
      </c>
      <c r="O90">
        <v>14</v>
      </c>
      <c r="P90">
        <v>325</v>
      </c>
      <c r="Q90">
        <v>4</v>
      </c>
      <c r="R90">
        <v>0</v>
      </c>
      <c r="S90">
        <v>0</v>
      </c>
      <c r="T90">
        <v>0</v>
      </c>
      <c r="U90" t="s">
        <v>5</v>
      </c>
      <c r="V90">
        <v>31408</v>
      </c>
      <c r="W90" s="6">
        <v>54.017000000000003</v>
      </c>
      <c r="X90" s="6">
        <v>1.1000000000000001</v>
      </c>
      <c r="Y90" s="3">
        <v>470</v>
      </c>
      <c r="Z90" s="4">
        <v>2013</v>
      </c>
      <c r="AA90" s="5">
        <v>2019</v>
      </c>
    </row>
    <row r="91" spans="1:27" x14ac:dyDescent="0.35">
      <c r="A91" t="s">
        <v>191</v>
      </c>
      <c r="B91" s="1" t="s">
        <v>190</v>
      </c>
      <c r="C91" s="7" t="s">
        <v>174</v>
      </c>
      <c r="D91">
        <v>7</v>
      </c>
      <c r="E91" s="2" t="s">
        <v>2</v>
      </c>
      <c r="F91">
        <v>2610</v>
      </c>
      <c r="G91">
        <v>0</v>
      </c>
      <c r="H91" t="s">
        <v>5</v>
      </c>
      <c r="I91" s="2" t="s">
        <v>2</v>
      </c>
      <c r="J91">
        <v>0</v>
      </c>
      <c r="K91">
        <v>0</v>
      </c>
      <c r="L91" t="s">
        <v>5</v>
      </c>
      <c r="M91">
        <v>359</v>
      </c>
      <c r="N91" s="2" t="s">
        <v>2</v>
      </c>
      <c r="O91">
        <v>10</v>
      </c>
      <c r="P91">
        <v>345</v>
      </c>
      <c r="Q91">
        <v>4</v>
      </c>
      <c r="R91">
        <v>0</v>
      </c>
      <c r="S91">
        <v>0</v>
      </c>
      <c r="T91">
        <v>0</v>
      </c>
      <c r="U91" t="s">
        <v>5</v>
      </c>
      <c r="V91">
        <v>31409</v>
      </c>
      <c r="W91" s="6">
        <v>53.7</v>
      </c>
      <c r="X91" s="6">
        <v>1.133</v>
      </c>
      <c r="Y91" s="3">
        <v>470</v>
      </c>
      <c r="Z91" s="4">
        <v>2014</v>
      </c>
      <c r="AA91" s="5">
        <v>2020</v>
      </c>
    </row>
    <row r="92" spans="1:27" x14ac:dyDescent="0.35">
      <c r="A92" t="s">
        <v>193</v>
      </c>
      <c r="B92" s="1" t="s">
        <v>192</v>
      </c>
      <c r="C92" s="7" t="s">
        <v>20</v>
      </c>
      <c r="D92">
        <v>3</v>
      </c>
      <c r="E92" s="2" t="s">
        <v>2</v>
      </c>
      <c r="F92">
        <v>3486</v>
      </c>
      <c r="G92">
        <v>0</v>
      </c>
      <c r="H92" t="s">
        <v>5</v>
      </c>
      <c r="I92" s="2" t="s">
        <v>2</v>
      </c>
      <c r="J92">
        <v>0</v>
      </c>
      <c r="K92">
        <v>0</v>
      </c>
      <c r="L92" t="s">
        <v>5</v>
      </c>
      <c r="M92">
        <v>351</v>
      </c>
      <c r="N92" s="2" t="s">
        <v>2</v>
      </c>
      <c r="O92">
        <v>24</v>
      </c>
      <c r="P92">
        <v>327</v>
      </c>
      <c r="Q92">
        <v>0</v>
      </c>
      <c r="R92">
        <v>0</v>
      </c>
      <c r="S92">
        <v>0</v>
      </c>
      <c r="T92">
        <v>0</v>
      </c>
      <c r="U92" t="s">
        <v>5</v>
      </c>
      <c r="V92">
        <v>31412</v>
      </c>
      <c r="W92" s="6">
        <v>60.683</v>
      </c>
      <c r="X92" s="6">
        <v>-2.5329999999999999</v>
      </c>
      <c r="Y92" s="3">
        <v>470</v>
      </c>
      <c r="Z92" s="4">
        <v>2015</v>
      </c>
      <c r="AA92" s="5">
        <v>2020</v>
      </c>
    </row>
    <row r="93" spans="1:27" x14ac:dyDescent="0.35">
      <c r="A93" t="s">
        <v>195</v>
      </c>
      <c r="B93" s="1" t="s">
        <v>194</v>
      </c>
      <c r="C93" s="7" t="s">
        <v>174</v>
      </c>
      <c r="D93">
        <v>6</v>
      </c>
      <c r="E93" s="2" t="s">
        <v>2</v>
      </c>
      <c r="F93">
        <v>2536</v>
      </c>
      <c r="G93">
        <v>0</v>
      </c>
      <c r="H93" t="s">
        <v>5</v>
      </c>
      <c r="I93" s="2" t="s">
        <v>2</v>
      </c>
      <c r="J93">
        <v>0</v>
      </c>
      <c r="K93">
        <v>0</v>
      </c>
      <c r="L93" t="s">
        <v>5</v>
      </c>
      <c r="M93">
        <v>320</v>
      </c>
      <c r="N93" s="2" t="s">
        <v>2</v>
      </c>
      <c r="O93">
        <v>8</v>
      </c>
      <c r="P93">
        <v>308</v>
      </c>
      <c r="Q93">
        <v>4</v>
      </c>
      <c r="R93">
        <v>0</v>
      </c>
      <c r="S93">
        <v>0</v>
      </c>
      <c r="T93">
        <v>0</v>
      </c>
      <c r="U93" t="s">
        <v>5</v>
      </c>
      <c r="V93">
        <v>31413</v>
      </c>
      <c r="W93" s="6">
        <v>54.033000000000001</v>
      </c>
      <c r="X93" s="6">
        <v>0.71699999999999997</v>
      </c>
      <c r="Y93" s="3">
        <v>470</v>
      </c>
      <c r="Z93" s="4">
        <v>2015</v>
      </c>
      <c r="AA93" s="5">
        <v>2020</v>
      </c>
    </row>
    <row r="94" spans="1:27" x14ac:dyDescent="0.35">
      <c r="A94" t="s">
        <v>197</v>
      </c>
      <c r="B94" s="1" t="s">
        <v>196</v>
      </c>
      <c r="C94" s="7" t="s">
        <v>20</v>
      </c>
      <c r="D94">
        <v>2</v>
      </c>
      <c r="E94" s="2" t="s">
        <v>2</v>
      </c>
      <c r="F94">
        <v>3260</v>
      </c>
      <c r="G94">
        <v>0</v>
      </c>
      <c r="H94" t="s">
        <v>5</v>
      </c>
      <c r="I94" s="2" t="s">
        <v>2</v>
      </c>
      <c r="J94">
        <v>0</v>
      </c>
      <c r="K94">
        <v>0</v>
      </c>
      <c r="L94" t="s">
        <v>5</v>
      </c>
      <c r="M94">
        <v>305</v>
      </c>
      <c r="N94" s="2" t="s">
        <v>2</v>
      </c>
      <c r="O94">
        <v>89</v>
      </c>
      <c r="P94">
        <v>215</v>
      </c>
      <c r="Q94">
        <v>1</v>
      </c>
      <c r="R94">
        <v>0</v>
      </c>
      <c r="S94">
        <v>0</v>
      </c>
      <c r="T94">
        <v>0</v>
      </c>
      <c r="U94" t="s">
        <v>5</v>
      </c>
      <c r="V94">
        <v>31430</v>
      </c>
      <c r="W94" s="6">
        <v>56.482999999999997</v>
      </c>
      <c r="X94" s="6">
        <v>-4.3499999999999996</v>
      </c>
      <c r="Y94" s="3">
        <v>114</v>
      </c>
      <c r="Z94" s="4">
        <v>1987</v>
      </c>
      <c r="AA94" s="5">
        <v>1987</v>
      </c>
    </row>
    <row r="95" spans="1:27" x14ac:dyDescent="0.35">
      <c r="A95" t="s">
        <v>199</v>
      </c>
      <c r="B95" s="1" t="s">
        <v>198</v>
      </c>
      <c r="C95" s="7" t="s">
        <v>20</v>
      </c>
      <c r="D95">
        <v>23</v>
      </c>
      <c r="E95" s="2" t="s">
        <v>2</v>
      </c>
      <c r="F95">
        <v>3478</v>
      </c>
      <c r="G95">
        <v>0</v>
      </c>
      <c r="H95" t="s">
        <v>5</v>
      </c>
      <c r="I95" s="2" t="s">
        <v>2</v>
      </c>
      <c r="J95">
        <v>0</v>
      </c>
      <c r="K95">
        <v>0</v>
      </c>
      <c r="L95" t="s">
        <v>5</v>
      </c>
      <c r="M95">
        <v>360</v>
      </c>
      <c r="N95" s="2" t="s">
        <v>2</v>
      </c>
      <c r="O95">
        <v>81</v>
      </c>
      <c r="P95">
        <v>276</v>
      </c>
      <c r="Q95">
        <v>3</v>
      </c>
      <c r="R95">
        <v>0</v>
      </c>
      <c r="S95">
        <v>0</v>
      </c>
      <c r="T95">
        <v>0</v>
      </c>
      <c r="U95" t="s">
        <v>5</v>
      </c>
      <c r="V95">
        <v>31440</v>
      </c>
      <c r="W95" s="6">
        <v>56.317</v>
      </c>
      <c r="X95" s="6">
        <v>-3.7330000000000001</v>
      </c>
      <c r="Y95" s="3">
        <v>35</v>
      </c>
      <c r="Z95" s="4">
        <v>1990</v>
      </c>
      <c r="AA95" s="5">
        <v>2020</v>
      </c>
    </row>
    <row r="96" spans="1:27" x14ac:dyDescent="0.35">
      <c r="A96" t="s">
        <v>201</v>
      </c>
      <c r="B96" s="1" t="s">
        <v>200</v>
      </c>
      <c r="C96" s="7" t="s">
        <v>20</v>
      </c>
      <c r="D96">
        <v>22</v>
      </c>
      <c r="E96" s="2" t="s">
        <v>2</v>
      </c>
      <c r="F96">
        <v>4602</v>
      </c>
      <c r="G96">
        <v>0</v>
      </c>
      <c r="H96" t="s">
        <v>5</v>
      </c>
      <c r="I96" s="2" t="s">
        <v>2</v>
      </c>
      <c r="J96">
        <v>0</v>
      </c>
      <c r="K96">
        <v>0</v>
      </c>
      <c r="L96" t="s">
        <v>5</v>
      </c>
      <c r="M96">
        <v>361</v>
      </c>
      <c r="N96" s="2" t="s">
        <v>2</v>
      </c>
      <c r="O96">
        <v>158</v>
      </c>
      <c r="P96">
        <v>203</v>
      </c>
      <c r="Q96">
        <v>0</v>
      </c>
      <c r="R96">
        <v>0</v>
      </c>
      <c r="S96">
        <v>0</v>
      </c>
      <c r="T96">
        <v>0</v>
      </c>
      <c r="U96" t="s">
        <v>5</v>
      </c>
      <c r="V96">
        <v>31480</v>
      </c>
      <c r="W96" s="6">
        <v>56.417000000000002</v>
      </c>
      <c r="X96" s="6">
        <v>-4.3170000000000002</v>
      </c>
      <c r="Y96" s="3">
        <v>564</v>
      </c>
      <c r="Z96" s="4">
        <v>1997</v>
      </c>
      <c r="AA96" s="5">
        <v>2020</v>
      </c>
    </row>
    <row r="97" spans="1:27" x14ac:dyDescent="0.35">
      <c r="A97" t="s">
        <v>203</v>
      </c>
      <c r="B97" s="1" t="s">
        <v>202</v>
      </c>
      <c r="C97" s="7" t="s">
        <v>20</v>
      </c>
      <c r="D97">
        <v>13</v>
      </c>
      <c r="E97" s="2" t="s">
        <v>2</v>
      </c>
      <c r="F97">
        <v>3539</v>
      </c>
      <c r="G97">
        <v>0</v>
      </c>
      <c r="H97" t="s">
        <v>5</v>
      </c>
      <c r="I97" s="2" t="s">
        <v>2</v>
      </c>
      <c r="J97">
        <v>0</v>
      </c>
      <c r="K97">
        <v>0</v>
      </c>
      <c r="L97" t="s">
        <v>5</v>
      </c>
      <c r="M97">
        <v>349</v>
      </c>
      <c r="N97" s="2" t="s">
        <v>2</v>
      </c>
      <c r="O97">
        <v>98</v>
      </c>
      <c r="P97">
        <v>244</v>
      </c>
      <c r="Q97">
        <v>7</v>
      </c>
      <c r="R97">
        <v>0</v>
      </c>
      <c r="S97">
        <v>0</v>
      </c>
      <c r="T97">
        <v>0</v>
      </c>
      <c r="U97" t="s">
        <v>5</v>
      </c>
      <c r="V97">
        <v>31520</v>
      </c>
      <c r="W97" s="6">
        <v>55.866999999999997</v>
      </c>
      <c r="X97" s="6">
        <v>-3.867</v>
      </c>
      <c r="Y97" s="3">
        <v>275</v>
      </c>
      <c r="Z97" s="4">
        <v>1987</v>
      </c>
      <c r="AA97" s="5">
        <v>1997</v>
      </c>
    </row>
    <row r="98" spans="1:27" x14ac:dyDescent="0.35">
      <c r="A98" t="s">
        <v>205</v>
      </c>
      <c r="B98" s="1" t="s">
        <v>204</v>
      </c>
      <c r="C98" s="7" t="s">
        <v>20</v>
      </c>
      <c r="D98">
        <v>31</v>
      </c>
      <c r="E98" s="2" t="s">
        <v>2</v>
      </c>
      <c r="F98">
        <v>3268</v>
      </c>
      <c r="G98">
        <v>0</v>
      </c>
      <c r="H98" t="s">
        <v>5</v>
      </c>
      <c r="I98" s="2" t="s">
        <v>2</v>
      </c>
      <c r="J98">
        <v>0</v>
      </c>
      <c r="K98">
        <v>0</v>
      </c>
      <c r="L98" t="s">
        <v>5</v>
      </c>
      <c r="M98">
        <v>352</v>
      </c>
      <c r="N98" s="2" t="s">
        <v>2</v>
      </c>
      <c r="O98">
        <v>60</v>
      </c>
      <c r="P98">
        <v>289</v>
      </c>
      <c r="Q98">
        <v>3</v>
      </c>
      <c r="R98">
        <v>0</v>
      </c>
      <c r="S98">
        <v>0</v>
      </c>
      <c r="T98">
        <v>0</v>
      </c>
      <c r="U98" t="s">
        <v>5</v>
      </c>
      <c r="V98">
        <v>31530</v>
      </c>
      <c r="W98" s="6">
        <v>54.8</v>
      </c>
      <c r="X98" s="6">
        <v>-4</v>
      </c>
      <c r="Y98" s="3">
        <v>113</v>
      </c>
      <c r="Z98" s="4">
        <v>1987</v>
      </c>
      <c r="AA98" s="5">
        <v>2020</v>
      </c>
    </row>
    <row r="99" spans="1:27" x14ac:dyDescent="0.35">
      <c r="A99" t="s">
        <v>207</v>
      </c>
      <c r="B99" s="1" t="s">
        <v>206</v>
      </c>
      <c r="C99" s="7" t="s">
        <v>20</v>
      </c>
      <c r="D99">
        <v>18</v>
      </c>
      <c r="E99" s="2" t="s">
        <v>2</v>
      </c>
      <c r="F99">
        <v>3249</v>
      </c>
      <c r="G99">
        <v>0</v>
      </c>
      <c r="H99" t="s">
        <v>5</v>
      </c>
      <c r="I99" s="2" t="s">
        <v>2</v>
      </c>
      <c r="J99">
        <v>0</v>
      </c>
      <c r="K99">
        <v>0</v>
      </c>
      <c r="L99" t="s">
        <v>5</v>
      </c>
      <c r="M99">
        <v>361</v>
      </c>
      <c r="N99" s="2" t="s">
        <v>2</v>
      </c>
      <c r="O99">
        <v>68</v>
      </c>
      <c r="P99">
        <v>286</v>
      </c>
      <c r="Q99">
        <v>7</v>
      </c>
      <c r="R99">
        <v>0</v>
      </c>
      <c r="S99">
        <v>0</v>
      </c>
      <c r="T99">
        <v>0</v>
      </c>
      <c r="U99" t="s">
        <v>5</v>
      </c>
      <c r="V99">
        <v>31540</v>
      </c>
      <c r="W99" s="6">
        <v>55.05</v>
      </c>
      <c r="X99" s="6">
        <v>-3.65</v>
      </c>
      <c r="Y99" s="3">
        <v>16</v>
      </c>
      <c r="Z99" s="4">
        <v>1987</v>
      </c>
      <c r="AA99" s="5">
        <v>2003</v>
      </c>
    </row>
    <row r="100" spans="1:27" x14ac:dyDescent="0.35">
      <c r="A100" t="s">
        <v>209</v>
      </c>
      <c r="B100" s="1" t="s">
        <v>208</v>
      </c>
      <c r="C100" s="7" t="s">
        <v>20</v>
      </c>
      <c r="D100">
        <v>29</v>
      </c>
      <c r="E100" s="2" t="s">
        <v>2</v>
      </c>
      <c r="F100">
        <v>3744</v>
      </c>
      <c r="G100">
        <v>0</v>
      </c>
      <c r="H100" t="s">
        <v>5</v>
      </c>
      <c r="I100" s="2" t="s">
        <v>2</v>
      </c>
      <c r="J100">
        <v>0</v>
      </c>
      <c r="K100">
        <v>0</v>
      </c>
      <c r="L100" t="s">
        <v>5</v>
      </c>
      <c r="M100">
        <v>359</v>
      </c>
      <c r="N100" s="2" t="s">
        <v>2</v>
      </c>
      <c r="O100">
        <v>101</v>
      </c>
      <c r="P100">
        <v>256</v>
      </c>
      <c r="Q100">
        <v>2</v>
      </c>
      <c r="R100">
        <v>0</v>
      </c>
      <c r="S100">
        <v>0</v>
      </c>
      <c r="T100">
        <v>0</v>
      </c>
      <c r="U100" t="s">
        <v>5</v>
      </c>
      <c r="V100">
        <v>31550</v>
      </c>
      <c r="W100" s="6">
        <v>55.616999999999997</v>
      </c>
      <c r="X100" s="6">
        <v>-3.7330000000000001</v>
      </c>
      <c r="Y100" s="3">
        <v>245</v>
      </c>
      <c r="Z100" s="4">
        <v>1992</v>
      </c>
      <c r="AA100" s="5">
        <v>2020</v>
      </c>
    </row>
    <row r="101" spans="1:27" x14ac:dyDescent="0.35">
      <c r="A101" t="s">
        <v>211</v>
      </c>
      <c r="B101" s="1" t="s">
        <v>210</v>
      </c>
      <c r="C101" s="7" t="s">
        <v>20</v>
      </c>
      <c r="D101">
        <v>27</v>
      </c>
      <c r="E101" s="2" t="s">
        <v>2</v>
      </c>
      <c r="F101">
        <v>3449</v>
      </c>
      <c r="G101">
        <v>0</v>
      </c>
      <c r="H101" t="s">
        <v>5</v>
      </c>
      <c r="I101" s="2" t="s">
        <v>2</v>
      </c>
      <c r="J101">
        <v>0</v>
      </c>
      <c r="K101">
        <v>0</v>
      </c>
      <c r="L101" t="s">
        <v>5</v>
      </c>
      <c r="M101">
        <v>355</v>
      </c>
      <c r="N101" s="2" t="s">
        <v>2</v>
      </c>
      <c r="O101">
        <v>87</v>
      </c>
      <c r="P101">
        <v>265</v>
      </c>
      <c r="Q101">
        <v>4</v>
      </c>
      <c r="R101">
        <v>0</v>
      </c>
      <c r="S101">
        <v>0</v>
      </c>
      <c r="T101">
        <v>0</v>
      </c>
      <c r="U101" t="s">
        <v>5</v>
      </c>
      <c r="V101">
        <v>31580</v>
      </c>
      <c r="W101" s="6">
        <v>55.7</v>
      </c>
      <c r="X101" s="6">
        <v>-2.383</v>
      </c>
      <c r="Y101" s="3">
        <v>111</v>
      </c>
      <c r="Z101" s="4">
        <v>1988</v>
      </c>
      <c r="AA101" s="5">
        <v>2020</v>
      </c>
    </row>
    <row r="102" spans="1:27" x14ac:dyDescent="0.35">
      <c r="A102" t="s">
        <v>213</v>
      </c>
      <c r="B102" s="1" t="s">
        <v>212</v>
      </c>
      <c r="C102" s="7" t="s">
        <v>20</v>
      </c>
      <c r="D102">
        <v>34</v>
      </c>
      <c r="E102" s="2" t="s">
        <v>2</v>
      </c>
      <c r="F102">
        <v>3375</v>
      </c>
      <c r="G102">
        <v>0</v>
      </c>
      <c r="H102" t="s">
        <v>5</v>
      </c>
      <c r="I102" s="2" t="s">
        <v>2</v>
      </c>
      <c r="J102">
        <v>0</v>
      </c>
      <c r="K102">
        <v>0</v>
      </c>
      <c r="L102" t="s">
        <v>5</v>
      </c>
      <c r="M102">
        <v>364</v>
      </c>
      <c r="N102" s="2" t="s">
        <v>2</v>
      </c>
      <c r="O102">
        <v>74</v>
      </c>
      <c r="P102">
        <v>286</v>
      </c>
      <c r="Q102">
        <v>4</v>
      </c>
      <c r="R102">
        <v>0</v>
      </c>
      <c r="S102">
        <v>0</v>
      </c>
      <c r="T102">
        <v>0</v>
      </c>
      <c r="U102" t="s">
        <v>5</v>
      </c>
      <c r="V102">
        <v>31600</v>
      </c>
      <c r="W102" s="6">
        <v>55.95</v>
      </c>
      <c r="X102" s="6">
        <v>-3.3730000000000002</v>
      </c>
      <c r="Y102" s="3">
        <v>41</v>
      </c>
      <c r="Z102" s="4">
        <v>1987</v>
      </c>
      <c r="AA102" s="5">
        <v>2020</v>
      </c>
    </row>
    <row r="103" spans="1:27" x14ac:dyDescent="0.35">
      <c r="A103" t="s">
        <v>215</v>
      </c>
      <c r="B103" s="1" t="s">
        <v>214</v>
      </c>
      <c r="C103" s="7" t="s">
        <v>20</v>
      </c>
      <c r="D103">
        <v>34</v>
      </c>
      <c r="E103" s="2" t="s">
        <v>2</v>
      </c>
      <c r="F103">
        <v>3905</v>
      </c>
      <c r="G103">
        <v>0</v>
      </c>
      <c r="H103" t="s">
        <v>5</v>
      </c>
      <c r="I103" s="2" t="s">
        <v>2</v>
      </c>
      <c r="J103">
        <v>0</v>
      </c>
      <c r="K103">
        <v>0</v>
      </c>
      <c r="L103" t="s">
        <v>5</v>
      </c>
      <c r="M103">
        <v>364</v>
      </c>
      <c r="N103" s="2" t="s">
        <v>2</v>
      </c>
      <c r="O103">
        <v>110</v>
      </c>
      <c r="P103">
        <v>252</v>
      </c>
      <c r="Q103">
        <v>2</v>
      </c>
      <c r="R103">
        <v>0</v>
      </c>
      <c r="S103">
        <v>0</v>
      </c>
      <c r="T103">
        <v>0</v>
      </c>
      <c r="U103" t="s">
        <v>5</v>
      </c>
      <c r="V103">
        <v>31620</v>
      </c>
      <c r="W103" s="6">
        <v>55.317</v>
      </c>
      <c r="X103" s="6">
        <v>-3.2</v>
      </c>
      <c r="Y103" s="3">
        <v>242</v>
      </c>
      <c r="Z103" s="4">
        <v>1987</v>
      </c>
      <c r="AA103" s="5">
        <v>2020</v>
      </c>
    </row>
    <row r="104" spans="1:27" x14ac:dyDescent="0.35">
      <c r="A104" t="s">
        <v>217</v>
      </c>
      <c r="B104" s="1" t="s">
        <v>216</v>
      </c>
      <c r="C104" s="7" t="s">
        <v>20</v>
      </c>
      <c r="D104">
        <v>22</v>
      </c>
      <c r="E104" s="2" t="s">
        <v>2</v>
      </c>
      <c r="F104">
        <v>2099</v>
      </c>
      <c r="G104">
        <v>0</v>
      </c>
      <c r="H104" t="s">
        <v>5</v>
      </c>
      <c r="I104" s="2" t="s">
        <v>2</v>
      </c>
      <c r="J104">
        <v>0</v>
      </c>
      <c r="K104">
        <v>0</v>
      </c>
      <c r="L104" t="s">
        <v>5</v>
      </c>
      <c r="M104">
        <v>262</v>
      </c>
      <c r="N104" s="2" t="s">
        <v>2</v>
      </c>
      <c r="O104">
        <v>38</v>
      </c>
      <c r="P104">
        <v>216</v>
      </c>
      <c r="Q104">
        <v>9</v>
      </c>
      <c r="R104">
        <v>0</v>
      </c>
      <c r="S104">
        <v>0</v>
      </c>
      <c r="T104">
        <v>0</v>
      </c>
      <c r="U104" t="s">
        <v>5</v>
      </c>
      <c r="V104">
        <v>31634</v>
      </c>
      <c r="W104" s="6">
        <v>56.451999999999998</v>
      </c>
      <c r="X104" s="6">
        <v>-3.0259999999999998</v>
      </c>
      <c r="Y104" s="3">
        <v>5</v>
      </c>
      <c r="Z104" s="4">
        <v>1998</v>
      </c>
      <c r="AA104" s="5">
        <v>2020</v>
      </c>
    </row>
    <row r="105" spans="1:27" x14ac:dyDescent="0.35">
      <c r="A105" t="s">
        <v>219</v>
      </c>
      <c r="B105" s="1" t="s">
        <v>218</v>
      </c>
      <c r="C105" s="7" t="s">
        <v>20</v>
      </c>
      <c r="D105">
        <v>2</v>
      </c>
      <c r="E105" s="2" t="s">
        <v>2</v>
      </c>
      <c r="F105">
        <v>2824</v>
      </c>
      <c r="G105">
        <v>0</v>
      </c>
      <c r="H105" t="s">
        <v>5</v>
      </c>
      <c r="I105" s="2" t="s">
        <v>2</v>
      </c>
      <c r="J105">
        <v>0</v>
      </c>
      <c r="K105">
        <v>0</v>
      </c>
      <c r="L105" t="s">
        <v>5</v>
      </c>
      <c r="M105">
        <v>309</v>
      </c>
      <c r="N105" s="2" t="s">
        <v>2</v>
      </c>
      <c r="O105">
        <v>63</v>
      </c>
      <c r="P105">
        <v>244</v>
      </c>
      <c r="Q105">
        <v>2</v>
      </c>
      <c r="R105">
        <v>0</v>
      </c>
      <c r="S105">
        <v>0</v>
      </c>
      <c r="T105">
        <v>0</v>
      </c>
      <c r="U105" t="s">
        <v>5</v>
      </c>
      <c r="V105">
        <v>31640</v>
      </c>
      <c r="W105" s="6">
        <v>55.6</v>
      </c>
      <c r="X105" s="6">
        <v>-3.55</v>
      </c>
      <c r="Y105" s="3">
        <v>206</v>
      </c>
      <c r="Z105" s="4">
        <v>2002</v>
      </c>
      <c r="AA105" s="5">
        <v>2002</v>
      </c>
    </row>
    <row r="106" spans="1:27" x14ac:dyDescent="0.35">
      <c r="A106" t="s">
        <v>221</v>
      </c>
      <c r="B106" s="1" t="s">
        <v>220</v>
      </c>
      <c r="C106" s="7" t="s">
        <v>20</v>
      </c>
      <c r="D106">
        <v>28</v>
      </c>
      <c r="E106" s="2" t="s">
        <v>2</v>
      </c>
      <c r="F106">
        <v>3870</v>
      </c>
      <c r="G106">
        <v>0</v>
      </c>
      <c r="H106" t="s">
        <v>5</v>
      </c>
      <c r="I106" s="2" t="s">
        <v>2</v>
      </c>
      <c r="J106">
        <v>0</v>
      </c>
      <c r="K106">
        <v>0</v>
      </c>
      <c r="L106" t="s">
        <v>5</v>
      </c>
      <c r="M106">
        <v>361</v>
      </c>
      <c r="N106" s="2" t="s">
        <v>2</v>
      </c>
      <c r="O106">
        <v>113</v>
      </c>
      <c r="P106">
        <v>246</v>
      </c>
      <c r="Q106">
        <v>2</v>
      </c>
      <c r="R106">
        <v>0</v>
      </c>
      <c r="S106">
        <v>0</v>
      </c>
      <c r="T106">
        <v>0</v>
      </c>
      <c r="U106" t="s">
        <v>5</v>
      </c>
      <c r="V106">
        <v>31650</v>
      </c>
      <c r="W106" s="6">
        <v>55.05</v>
      </c>
      <c r="X106" s="6">
        <v>-2.5499999999999998</v>
      </c>
      <c r="Y106" s="3">
        <v>325</v>
      </c>
      <c r="Z106" s="4">
        <v>2001</v>
      </c>
      <c r="AA106" s="5">
        <v>2020</v>
      </c>
    </row>
    <row r="107" spans="1:27" x14ac:dyDescent="0.35">
      <c r="A107" t="s">
        <v>223</v>
      </c>
      <c r="B107" s="1" t="s">
        <v>222</v>
      </c>
      <c r="C107" s="7" t="s">
        <v>20</v>
      </c>
      <c r="D107">
        <v>17</v>
      </c>
      <c r="E107" s="2" t="s">
        <v>2</v>
      </c>
      <c r="F107">
        <v>3280</v>
      </c>
      <c r="G107">
        <v>0</v>
      </c>
      <c r="H107" t="s">
        <v>5</v>
      </c>
      <c r="I107" s="2" t="s">
        <v>2</v>
      </c>
      <c r="J107">
        <v>0</v>
      </c>
      <c r="K107">
        <v>0</v>
      </c>
      <c r="L107" t="s">
        <v>5</v>
      </c>
      <c r="M107">
        <v>363</v>
      </c>
      <c r="N107" s="2" t="s">
        <v>2</v>
      </c>
      <c r="O107">
        <v>69</v>
      </c>
      <c r="P107">
        <v>290</v>
      </c>
      <c r="Q107">
        <v>4</v>
      </c>
      <c r="R107">
        <v>0</v>
      </c>
      <c r="S107">
        <v>0</v>
      </c>
      <c r="T107">
        <v>0</v>
      </c>
      <c r="U107" t="s">
        <v>5</v>
      </c>
      <c r="V107">
        <v>31660</v>
      </c>
      <c r="W107" s="6">
        <v>55.933</v>
      </c>
      <c r="X107" s="6">
        <v>-3.35</v>
      </c>
      <c r="Y107" s="3">
        <v>57</v>
      </c>
      <c r="Z107" s="4">
        <v>2004</v>
      </c>
      <c r="AA107" s="5">
        <v>2020</v>
      </c>
    </row>
    <row r="108" spans="1:27" x14ac:dyDescent="0.35">
      <c r="A108" t="s">
        <v>225</v>
      </c>
      <c r="B108" s="1" t="s">
        <v>224</v>
      </c>
      <c r="C108" s="7" t="s">
        <v>20</v>
      </c>
      <c r="D108">
        <v>2</v>
      </c>
      <c r="E108" s="2" t="s">
        <v>2</v>
      </c>
      <c r="F108">
        <v>3184</v>
      </c>
      <c r="G108">
        <v>0</v>
      </c>
      <c r="H108" t="s">
        <v>5</v>
      </c>
      <c r="I108" s="2" t="s">
        <v>2</v>
      </c>
      <c r="J108">
        <v>0</v>
      </c>
      <c r="K108">
        <v>0</v>
      </c>
      <c r="L108" t="s">
        <v>5</v>
      </c>
      <c r="M108">
        <v>355</v>
      </c>
      <c r="N108" s="2" t="s">
        <v>2</v>
      </c>
      <c r="O108">
        <v>51</v>
      </c>
      <c r="P108">
        <v>302</v>
      </c>
      <c r="Q108">
        <v>2</v>
      </c>
      <c r="R108">
        <v>0</v>
      </c>
      <c r="S108">
        <v>0</v>
      </c>
      <c r="T108">
        <v>0</v>
      </c>
      <c r="U108" t="s">
        <v>5</v>
      </c>
      <c r="V108">
        <v>31670</v>
      </c>
      <c r="W108" s="6">
        <v>56.082999999999998</v>
      </c>
      <c r="X108" s="6">
        <v>-2.633</v>
      </c>
      <c r="Y108" s="3">
        <v>38</v>
      </c>
      <c r="Z108" s="4">
        <v>1987</v>
      </c>
      <c r="AA108" s="5">
        <v>1988</v>
      </c>
    </row>
    <row r="109" spans="1:27" x14ac:dyDescent="0.35">
      <c r="A109" t="s">
        <v>227</v>
      </c>
      <c r="B109" s="1" t="s">
        <v>226</v>
      </c>
      <c r="C109" s="7" t="s">
        <v>20</v>
      </c>
      <c r="D109">
        <v>34</v>
      </c>
      <c r="E109" s="2" t="s">
        <v>2</v>
      </c>
      <c r="F109">
        <v>3408</v>
      </c>
      <c r="G109">
        <v>0</v>
      </c>
      <c r="H109" t="s">
        <v>5</v>
      </c>
      <c r="I109" s="2" t="s">
        <v>2</v>
      </c>
      <c r="J109">
        <v>0</v>
      </c>
      <c r="K109">
        <v>0</v>
      </c>
      <c r="L109" t="s">
        <v>5</v>
      </c>
      <c r="M109">
        <v>364</v>
      </c>
      <c r="N109" s="2" t="s">
        <v>2</v>
      </c>
      <c r="O109">
        <v>73</v>
      </c>
      <c r="P109">
        <v>288</v>
      </c>
      <c r="Q109">
        <v>3</v>
      </c>
      <c r="R109">
        <v>0</v>
      </c>
      <c r="S109">
        <v>0</v>
      </c>
      <c r="T109">
        <v>0</v>
      </c>
      <c r="U109" t="s">
        <v>5</v>
      </c>
      <c r="V109">
        <v>31710</v>
      </c>
      <c r="W109" s="6">
        <v>56.372999999999998</v>
      </c>
      <c r="X109" s="6">
        <v>-2.8679999999999999</v>
      </c>
      <c r="Y109" s="3">
        <v>12</v>
      </c>
      <c r="Z109" s="4">
        <v>1987</v>
      </c>
      <c r="AA109" s="5">
        <v>2020</v>
      </c>
    </row>
    <row r="110" spans="1:27" x14ac:dyDescent="0.35">
      <c r="A110" t="s">
        <v>229</v>
      </c>
      <c r="B110" s="1" t="s">
        <v>228</v>
      </c>
      <c r="C110" s="7" t="s">
        <v>20</v>
      </c>
      <c r="D110">
        <v>21</v>
      </c>
      <c r="E110" s="2" t="s">
        <v>2</v>
      </c>
      <c r="F110">
        <v>3305</v>
      </c>
      <c r="G110">
        <v>0</v>
      </c>
      <c r="H110" t="s">
        <v>5</v>
      </c>
      <c r="I110" s="2" t="s">
        <v>2</v>
      </c>
      <c r="J110">
        <v>0</v>
      </c>
      <c r="K110">
        <v>0</v>
      </c>
      <c r="L110" t="s">
        <v>5</v>
      </c>
      <c r="M110">
        <v>362</v>
      </c>
      <c r="N110" s="2" t="s">
        <v>2</v>
      </c>
      <c r="O110">
        <v>53</v>
      </c>
      <c r="P110">
        <v>308</v>
      </c>
      <c r="Q110">
        <v>1</v>
      </c>
      <c r="R110">
        <v>0</v>
      </c>
      <c r="S110">
        <v>0</v>
      </c>
      <c r="T110">
        <v>0</v>
      </c>
      <c r="U110" t="s">
        <v>5</v>
      </c>
      <c r="V110">
        <v>31740</v>
      </c>
      <c r="W110" s="6">
        <v>56.3</v>
      </c>
      <c r="X110" s="6">
        <v>-2.5830000000000002</v>
      </c>
      <c r="Y110" s="3">
        <v>12</v>
      </c>
      <c r="Z110" s="4">
        <v>1987</v>
      </c>
      <c r="AA110" s="5">
        <v>2006</v>
      </c>
    </row>
    <row r="111" spans="1:27" x14ac:dyDescent="0.35">
      <c r="A111" t="s">
        <v>231</v>
      </c>
      <c r="B111" s="1" t="s">
        <v>230</v>
      </c>
      <c r="C111" s="7" t="s">
        <v>20</v>
      </c>
      <c r="D111">
        <v>19</v>
      </c>
      <c r="E111" s="2" t="s">
        <v>2</v>
      </c>
      <c r="F111">
        <v>3575</v>
      </c>
      <c r="G111">
        <v>0</v>
      </c>
      <c r="H111" t="s">
        <v>5</v>
      </c>
      <c r="I111" s="2" t="s">
        <v>2</v>
      </c>
      <c r="J111">
        <v>0</v>
      </c>
      <c r="K111">
        <v>0</v>
      </c>
      <c r="L111" t="s">
        <v>5</v>
      </c>
      <c r="M111">
        <v>353</v>
      </c>
      <c r="N111" s="2" t="s">
        <v>2</v>
      </c>
      <c r="O111">
        <v>102</v>
      </c>
      <c r="P111">
        <v>243</v>
      </c>
      <c r="Q111">
        <v>8</v>
      </c>
      <c r="R111">
        <v>0</v>
      </c>
      <c r="S111">
        <v>0</v>
      </c>
      <c r="T111">
        <v>0</v>
      </c>
      <c r="U111" t="s">
        <v>5</v>
      </c>
      <c r="V111">
        <v>31760</v>
      </c>
      <c r="W111" s="6">
        <v>55.366999999999997</v>
      </c>
      <c r="X111" s="6">
        <v>-2.5169999999999999</v>
      </c>
      <c r="Y111" s="3">
        <v>308</v>
      </c>
      <c r="Z111" s="4">
        <v>1990</v>
      </c>
      <c r="AA111" s="5">
        <v>2008</v>
      </c>
    </row>
    <row r="112" spans="1:27" x14ac:dyDescent="0.35">
      <c r="A112" t="s">
        <v>233</v>
      </c>
      <c r="B112" s="1" t="s">
        <v>232</v>
      </c>
      <c r="C112" s="7" t="s">
        <v>20</v>
      </c>
      <c r="D112">
        <v>6</v>
      </c>
      <c r="E112" s="2" t="s">
        <v>2</v>
      </c>
      <c r="F112">
        <v>3502</v>
      </c>
      <c r="G112">
        <v>0</v>
      </c>
      <c r="H112" t="s">
        <v>5</v>
      </c>
      <c r="I112" s="2" t="s">
        <v>2</v>
      </c>
      <c r="J112">
        <v>0</v>
      </c>
      <c r="K112">
        <v>0</v>
      </c>
      <c r="L112" t="s">
        <v>5</v>
      </c>
      <c r="M112">
        <v>365</v>
      </c>
      <c r="N112" s="2" t="s">
        <v>2</v>
      </c>
      <c r="O112">
        <v>59</v>
      </c>
      <c r="P112">
        <v>305</v>
      </c>
      <c r="Q112">
        <v>1</v>
      </c>
      <c r="R112">
        <v>0</v>
      </c>
      <c r="S112">
        <v>0</v>
      </c>
      <c r="T112">
        <v>0</v>
      </c>
      <c r="U112" t="s">
        <v>5</v>
      </c>
      <c r="V112">
        <v>31850</v>
      </c>
      <c r="W112" s="6">
        <v>55.917000000000002</v>
      </c>
      <c r="X112" s="6">
        <v>-2.133</v>
      </c>
      <c r="Y112" s="3">
        <v>75</v>
      </c>
      <c r="Z112" s="4">
        <v>1987</v>
      </c>
      <c r="AA112" s="5">
        <v>1991</v>
      </c>
    </row>
    <row r="113" spans="1:27" x14ac:dyDescent="0.35">
      <c r="A113" t="s">
        <v>235</v>
      </c>
      <c r="B113" s="1" t="s">
        <v>234</v>
      </c>
      <c r="C113" s="7" t="s">
        <v>20</v>
      </c>
      <c r="D113">
        <v>8</v>
      </c>
      <c r="E113" s="2" t="s">
        <v>2</v>
      </c>
      <c r="F113">
        <v>2921</v>
      </c>
      <c r="G113">
        <v>0</v>
      </c>
      <c r="H113" t="s">
        <v>5</v>
      </c>
      <c r="I113" s="2" t="s">
        <v>2</v>
      </c>
      <c r="J113">
        <v>0</v>
      </c>
      <c r="K113">
        <v>0</v>
      </c>
      <c r="L113" t="s">
        <v>5</v>
      </c>
      <c r="M113">
        <v>357</v>
      </c>
      <c r="N113" s="2" t="s">
        <v>2</v>
      </c>
      <c r="O113">
        <v>54</v>
      </c>
      <c r="P113">
        <v>290</v>
      </c>
      <c r="Q113">
        <v>13</v>
      </c>
      <c r="R113">
        <v>0</v>
      </c>
      <c r="S113">
        <v>0</v>
      </c>
      <c r="T113">
        <v>0</v>
      </c>
      <c r="U113" t="s">
        <v>5</v>
      </c>
      <c r="V113">
        <v>32090</v>
      </c>
      <c r="W113" s="6">
        <v>54.933</v>
      </c>
      <c r="X113" s="6">
        <v>-3.15</v>
      </c>
      <c r="Y113" s="3">
        <v>7</v>
      </c>
      <c r="Z113" s="4">
        <v>1996</v>
      </c>
      <c r="AA113" s="5">
        <v>2003</v>
      </c>
    </row>
    <row r="114" spans="1:27" x14ac:dyDescent="0.35">
      <c r="A114" t="s">
        <v>237</v>
      </c>
      <c r="B114" s="1" t="s">
        <v>236</v>
      </c>
      <c r="C114" s="7" t="s">
        <v>20</v>
      </c>
      <c r="D114">
        <v>31</v>
      </c>
      <c r="E114" s="2" t="s">
        <v>2</v>
      </c>
      <c r="F114">
        <v>3287</v>
      </c>
      <c r="G114">
        <v>0</v>
      </c>
      <c r="H114" t="s">
        <v>5</v>
      </c>
      <c r="I114" s="2" t="s">
        <v>2</v>
      </c>
      <c r="J114">
        <v>0</v>
      </c>
      <c r="K114">
        <v>0</v>
      </c>
      <c r="L114" t="s">
        <v>5</v>
      </c>
      <c r="M114">
        <v>362</v>
      </c>
      <c r="N114" s="2" t="s">
        <v>2</v>
      </c>
      <c r="O114">
        <v>56</v>
      </c>
      <c r="P114">
        <v>301</v>
      </c>
      <c r="Q114">
        <v>5</v>
      </c>
      <c r="R114">
        <v>0</v>
      </c>
      <c r="S114">
        <v>0</v>
      </c>
      <c r="T114">
        <v>0</v>
      </c>
      <c r="U114" t="s">
        <v>5</v>
      </c>
      <c r="V114">
        <v>32100</v>
      </c>
      <c r="W114" s="6">
        <v>54.517000000000003</v>
      </c>
      <c r="X114" s="6">
        <v>-3.6</v>
      </c>
      <c r="Y114" s="3">
        <v>123</v>
      </c>
      <c r="Z114" s="4">
        <v>1987</v>
      </c>
      <c r="AA114" s="5">
        <v>2020</v>
      </c>
    </row>
    <row r="115" spans="1:27" x14ac:dyDescent="0.35">
      <c r="A115" t="s">
        <v>239</v>
      </c>
      <c r="B115" s="1" t="s">
        <v>238</v>
      </c>
      <c r="C115" s="7" t="s">
        <v>20</v>
      </c>
      <c r="D115">
        <v>30</v>
      </c>
      <c r="E115" s="2" t="s">
        <v>2</v>
      </c>
      <c r="F115">
        <v>3135</v>
      </c>
      <c r="G115">
        <v>0</v>
      </c>
      <c r="H115" t="s">
        <v>5</v>
      </c>
      <c r="I115" s="2" t="s">
        <v>2</v>
      </c>
      <c r="J115">
        <v>0</v>
      </c>
      <c r="K115">
        <v>0</v>
      </c>
      <c r="L115" t="s">
        <v>5</v>
      </c>
      <c r="M115">
        <v>359</v>
      </c>
      <c r="N115" s="2" t="s">
        <v>2</v>
      </c>
      <c r="O115">
        <v>57</v>
      </c>
      <c r="P115">
        <v>294</v>
      </c>
      <c r="Q115">
        <v>8</v>
      </c>
      <c r="R115">
        <v>0</v>
      </c>
      <c r="S115">
        <v>0</v>
      </c>
      <c r="T115">
        <v>0</v>
      </c>
      <c r="U115" t="s">
        <v>5</v>
      </c>
      <c r="V115">
        <v>32120</v>
      </c>
      <c r="W115" s="6">
        <v>54.616999999999997</v>
      </c>
      <c r="X115" s="6">
        <v>-3.1669999999999998</v>
      </c>
      <c r="Y115" s="3">
        <v>81</v>
      </c>
      <c r="Z115" s="4">
        <v>1987</v>
      </c>
      <c r="AA115" s="5">
        <v>2020</v>
      </c>
    </row>
    <row r="116" spans="1:27" x14ac:dyDescent="0.35">
      <c r="A116" t="s">
        <v>241</v>
      </c>
      <c r="B116" s="1" t="s">
        <v>240</v>
      </c>
      <c r="C116" s="7" t="s">
        <v>20</v>
      </c>
      <c r="D116">
        <v>15</v>
      </c>
      <c r="E116" s="2" t="s">
        <v>2</v>
      </c>
      <c r="F116">
        <v>3035</v>
      </c>
      <c r="G116">
        <v>0</v>
      </c>
      <c r="H116" t="s">
        <v>5</v>
      </c>
      <c r="I116" s="2" t="s">
        <v>2</v>
      </c>
      <c r="J116">
        <v>0</v>
      </c>
      <c r="K116">
        <v>0</v>
      </c>
      <c r="L116" t="s">
        <v>5</v>
      </c>
      <c r="M116">
        <v>359</v>
      </c>
      <c r="N116" s="2" t="s">
        <v>2</v>
      </c>
      <c r="O116">
        <v>42</v>
      </c>
      <c r="P116">
        <v>308</v>
      </c>
      <c r="Q116">
        <v>8</v>
      </c>
      <c r="R116">
        <v>1</v>
      </c>
      <c r="S116">
        <v>0</v>
      </c>
      <c r="T116">
        <v>0</v>
      </c>
      <c r="U116" t="s">
        <v>5</v>
      </c>
      <c r="V116">
        <v>32130</v>
      </c>
      <c r="W116" s="6">
        <v>54.317</v>
      </c>
      <c r="X116" s="6">
        <v>-3.4</v>
      </c>
      <c r="Y116" s="3">
        <v>9</v>
      </c>
      <c r="Z116" s="4">
        <v>1995</v>
      </c>
      <c r="AA116" s="5">
        <v>2000</v>
      </c>
    </row>
    <row r="117" spans="1:27" x14ac:dyDescent="0.35">
      <c r="A117" t="s">
        <v>243</v>
      </c>
      <c r="B117" s="1" t="s">
        <v>242</v>
      </c>
      <c r="C117" s="7" t="s">
        <v>20</v>
      </c>
      <c r="D117">
        <v>34</v>
      </c>
      <c r="E117" s="2" t="s">
        <v>2</v>
      </c>
      <c r="F117">
        <v>2965</v>
      </c>
      <c r="G117">
        <v>0</v>
      </c>
      <c r="H117" t="s">
        <v>5</v>
      </c>
      <c r="I117" s="2" t="s">
        <v>2</v>
      </c>
      <c r="J117">
        <v>0</v>
      </c>
      <c r="K117">
        <v>0</v>
      </c>
      <c r="L117" t="s">
        <v>5</v>
      </c>
      <c r="M117">
        <v>361</v>
      </c>
      <c r="N117" s="2" t="s">
        <v>2</v>
      </c>
      <c r="O117">
        <v>43</v>
      </c>
      <c r="P117">
        <v>311</v>
      </c>
      <c r="Q117">
        <v>7</v>
      </c>
      <c r="R117">
        <v>0</v>
      </c>
      <c r="S117">
        <v>0</v>
      </c>
      <c r="T117">
        <v>0</v>
      </c>
      <c r="U117" t="s">
        <v>5</v>
      </c>
      <c r="V117">
        <v>32140</v>
      </c>
      <c r="W117" s="6">
        <v>54.131</v>
      </c>
      <c r="X117" s="6">
        <v>-3.2639999999999998</v>
      </c>
      <c r="Y117" s="3">
        <v>14</v>
      </c>
      <c r="Z117" s="4">
        <v>1987</v>
      </c>
      <c r="AA117" s="5">
        <v>2019</v>
      </c>
    </row>
    <row r="118" spans="1:27" x14ac:dyDescent="0.35">
      <c r="A118" t="s">
        <v>245</v>
      </c>
      <c r="B118" s="1" t="s">
        <v>244</v>
      </c>
      <c r="C118" s="7" t="s">
        <v>20</v>
      </c>
      <c r="D118">
        <v>17</v>
      </c>
      <c r="E118" s="2" t="s">
        <v>2</v>
      </c>
      <c r="F118">
        <v>3062</v>
      </c>
      <c r="G118">
        <v>0</v>
      </c>
      <c r="H118" t="s">
        <v>5</v>
      </c>
      <c r="I118" s="2" t="s">
        <v>2</v>
      </c>
      <c r="J118">
        <v>0</v>
      </c>
      <c r="K118">
        <v>0</v>
      </c>
      <c r="L118" t="s">
        <v>5</v>
      </c>
      <c r="M118">
        <v>358</v>
      </c>
      <c r="N118" s="2" t="s">
        <v>2</v>
      </c>
      <c r="O118">
        <v>59</v>
      </c>
      <c r="P118">
        <v>288</v>
      </c>
      <c r="Q118">
        <v>11</v>
      </c>
      <c r="R118">
        <v>0</v>
      </c>
      <c r="S118">
        <v>0</v>
      </c>
      <c r="T118">
        <v>0</v>
      </c>
      <c r="U118" t="s">
        <v>5</v>
      </c>
      <c r="V118">
        <v>32150</v>
      </c>
      <c r="W118" s="6">
        <v>54.767000000000003</v>
      </c>
      <c r="X118" s="6">
        <v>-3.3170000000000002</v>
      </c>
      <c r="Y118" s="3">
        <v>62</v>
      </c>
      <c r="Z118" s="4">
        <v>1987</v>
      </c>
      <c r="AA118" s="5">
        <v>2003</v>
      </c>
    </row>
    <row r="119" spans="1:27" x14ac:dyDescent="0.35">
      <c r="A119" t="s">
        <v>247</v>
      </c>
      <c r="B119" s="1" t="s">
        <v>246</v>
      </c>
      <c r="C119" s="7" t="s">
        <v>20</v>
      </c>
      <c r="D119">
        <v>28</v>
      </c>
      <c r="E119" s="2" t="s">
        <v>2</v>
      </c>
      <c r="F119">
        <v>3129</v>
      </c>
      <c r="G119">
        <v>0</v>
      </c>
      <c r="H119" t="s">
        <v>5</v>
      </c>
      <c r="I119" s="2" t="s">
        <v>2</v>
      </c>
      <c r="J119">
        <v>0</v>
      </c>
      <c r="K119">
        <v>0</v>
      </c>
      <c r="L119" t="s">
        <v>5</v>
      </c>
      <c r="M119">
        <v>358</v>
      </c>
      <c r="N119" s="2" t="s">
        <v>2</v>
      </c>
      <c r="O119">
        <v>61</v>
      </c>
      <c r="P119">
        <v>290</v>
      </c>
      <c r="Q119">
        <v>7</v>
      </c>
      <c r="R119">
        <v>0</v>
      </c>
      <c r="S119">
        <v>0</v>
      </c>
      <c r="T119">
        <v>0</v>
      </c>
      <c r="U119" t="s">
        <v>5</v>
      </c>
      <c r="V119">
        <v>32200</v>
      </c>
      <c r="W119" s="6">
        <v>54.933</v>
      </c>
      <c r="X119" s="6">
        <v>-2.9670000000000001</v>
      </c>
      <c r="Y119" s="3">
        <v>27</v>
      </c>
      <c r="Z119" s="4">
        <v>1989</v>
      </c>
      <c r="AA119" s="5">
        <v>2020</v>
      </c>
    </row>
    <row r="120" spans="1:27" x14ac:dyDescent="0.35">
      <c r="A120" t="s">
        <v>247</v>
      </c>
      <c r="B120" s="1" t="s">
        <v>248</v>
      </c>
      <c r="C120" s="7" t="s">
        <v>20</v>
      </c>
      <c r="D120">
        <v>20</v>
      </c>
      <c r="E120" s="2" t="s">
        <v>2</v>
      </c>
      <c r="F120">
        <v>2726</v>
      </c>
      <c r="G120">
        <v>2</v>
      </c>
      <c r="H120" t="s">
        <v>5</v>
      </c>
      <c r="I120" s="2" t="s">
        <v>2</v>
      </c>
      <c r="J120">
        <v>0</v>
      </c>
      <c r="K120">
        <v>0</v>
      </c>
      <c r="L120" t="s">
        <v>5</v>
      </c>
      <c r="M120">
        <v>348</v>
      </c>
      <c r="N120" s="2" t="s">
        <v>2</v>
      </c>
      <c r="O120">
        <v>56</v>
      </c>
      <c r="P120">
        <v>270</v>
      </c>
      <c r="Q120">
        <v>22</v>
      </c>
      <c r="R120">
        <v>1</v>
      </c>
      <c r="S120">
        <v>0</v>
      </c>
      <c r="T120">
        <v>0</v>
      </c>
      <c r="U120" t="s">
        <v>5</v>
      </c>
      <c r="V120">
        <v>32220</v>
      </c>
      <c r="W120" s="6">
        <v>54.938000000000002</v>
      </c>
      <c r="X120" s="6">
        <v>-2.8090000000000002</v>
      </c>
      <c r="Y120" s="3">
        <v>58</v>
      </c>
      <c r="Z120" s="4">
        <v>1987</v>
      </c>
      <c r="AA120" s="5">
        <v>2010</v>
      </c>
    </row>
    <row r="121" spans="1:27" x14ac:dyDescent="0.35">
      <c r="A121" t="s">
        <v>250</v>
      </c>
      <c r="B121" s="1" t="s">
        <v>249</v>
      </c>
      <c r="C121" s="7" t="s">
        <v>20</v>
      </c>
      <c r="D121">
        <v>28</v>
      </c>
      <c r="E121" s="2" t="s">
        <v>2</v>
      </c>
      <c r="F121">
        <v>3920</v>
      </c>
      <c r="G121">
        <v>0</v>
      </c>
      <c r="H121" t="s">
        <v>5</v>
      </c>
      <c r="I121" s="2" t="s">
        <v>2</v>
      </c>
      <c r="J121">
        <v>0</v>
      </c>
      <c r="K121">
        <v>0</v>
      </c>
      <c r="L121" t="s">
        <v>5</v>
      </c>
      <c r="M121">
        <v>362</v>
      </c>
      <c r="N121" s="2" t="s">
        <v>2</v>
      </c>
      <c r="O121">
        <v>116</v>
      </c>
      <c r="P121">
        <v>244</v>
      </c>
      <c r="Q121">
        <v>2</v>
      </c>
      <c r="R121">
        <v>0</v>
      </c>
      <c r="S121">
        <v>0</v>
      </c>
      <c r="T121">
        <v>0</v>
      </c>
      <c r="U121" t="s">
        <v>5</v>
      </c>
      <c r="V121">
        <v>32240</v>
      </c>
      <c r="W121" s="6">
        <v>55.05</v>
      </c>
      <c r="X121" s="6">
        <v>-2.5499999999999998</v>
      </c>
      <c r="Y121" s="3">
        <v>286</v>
      </c>
      <c r="Z121" s="4">
        <v>1993</v>
      </c>
      <c r="AA121" s="5">
        <v>2020</v>
      </c>
    </row>
    <row r="122" spans="1:27" x14ac:dyDescent="0.35">
      <c r="A122" t="s">
        <v>252</v>
      </c>
      <c r="B122" s="1" t="s">
        <v>251</v>
      </c>
      <c r="C122" s="7" t="s">
        <v>20</v>
      </c>
      <c r="D122">
        <v>27</v>
      </c>
      <c r="E122" s="2" t="s">
        <v>2</v>
      </c>
      <c r="F122">
        <v>3632</v>
      </c>
      <c r="G122">
        <v>0</v>
      </c>
      <c r="H122" t="s">
        <v>5</v>
      </c>
      <c r="I122" s="2" t="s">
        <v>2</v>
      </c>
      <c r="J122">
        <v>0</v>
      </c>
      <c r="K122">
        <v>0</v>
      </c>
      <c r="L122" t="s">
        <v>5</v>
      </c>
      <c r="M122">
        <v>355</v>
      </c>
      <c r="N122" s="2" t="s">
        <v>2</v>
      </c>
      <c r="O122">
        <v>91</v>
      </c>
      <c r="P122">
        <v>261</v>
      </c>
      <c r="Q122">
        <v>3</v>
      </c>
      <c r="R122">
        <v>0</v>
      </c>
      <c r="S122">
        <v>0</v>
      </c>
      <c r="T122">
        <v>0</v>
      </c>
      <c r="U122" t="s">
        <v>5</v>
      </c>
      <c r="V122">
        <v>32250</v>
      </c>
      <c r="W122" s="6">
        <v>54.5</v>
      </c>
      <c r="X122" s="6">
        <v>-2.6829999999999998</v>
      </c>
      <c r="Y122" s="3">
        <v>255</v>
      </c>
      <c r="Z122" s="4">
        <v>1987</v>
      </c>
      <c r="AA122" s="5">
        <v>2020</v>
      </c>
    </row>
    <row r="123" spans="1:27" x14ac:dyDescent="0.35">
      <c r="A123" t="s">
        <v>254</v>
      </c>
      <c r="B123" s="1" t="s">
        <v>253</v>
      </c>
      <c r="C123" s="7" t="s">
        <v>20</v>
      </c>
      <c r="D123">
        <v>30</v>
      </c>
      <c r="E123" s="2" t="s">
        <v>2</v>
      </c>
      <c r="F123">
        <v>3534</v>
      </c>
      <c r="G123">
        <v>0</v>
      </c>
      <c r="H123" t="s">
        <v>5</v>
      </c>
      <c r="I123" s="2" t="s">
        <v>2</v>
      </c>
      <c r="J123">
        <v>0</v>
      </c>
      <c r="K123">
        <v>0</v>
      </c>
      <c r="L123" t="s">
        <v>5</v>
      </c>
      <c r="M123">
        <v>360</v>
      </c>
      <c r="N123" s="2" t="s">
        <v>2</v>
      </c>
      <c r="O123">
        <v>89</v>
      </c>
      <c r="P123">
        <v>266</v>
      </c>
      <c r="Q123">
        <v>6</v>
      </c>
      <c r="R123">
        <v>0</v>
      </c>
      <c r="S123">
        <v>0</v>
      </c>
      <c r="T123">
        <v>0</v>
      </c>
      <c r="U123" t="s">
        <v>5</v>
      </c>
      <c r="V123">
        <v>32260</v>
      </c>
      <c r="W123" s="6">
        <v>54.567</v>
      </c>
      <c r="X123" s="6">
        <v>-2.4169999999999998</v>
      </c>
      <c r="Y123" s="3">
        <v>227</v>
      </c>
      <c r="Z123" s="4">
        <v>1987</v>
      </c>
      <c r="AA123" s="5">
        <v>2020</v>
      </c>
    </row>
    <row r="124" spans="1:27" x14ac:dyDescent="0.35">
      <c r="A124" t="s">
        <v>256</v>
      </c>
      <c r="B124" s="1" t="s">
        <v>255</v>
      </c>
      <c r="C124" s="7" t="s">
        <v>20</v>
      </c>
      <c r="D124">
        <v>4</v>
      </c>
      <c r="E124" s="2" t="s">
        <v>2</v>
      </c>
      <c r="F124">
        <v>4976</v>
      </c>
      <c r="G124">
        <v>0</v>
      </c>
      <c r="H124" t="s">
        <v>5</v>
      </c>
      <c r="I124" s="2" t="s">
        <v>2</v>
      </c>
      <c r="J124">
        <v>0</v>
      </c>
      <c r="K124">
        <v>0</v>
      </c>
      <c r="L124" t="s">
        <v>5</v>
      </c>
      <c r="M124">
        <v>354</v>
      </c>
      <c r="N124" s="2" t="s">
        <v>2</v>
      </c>
      <c r="O124">
        <v>175</v>
      </c>
      <c r="P124">
        <v>179</v>
      </c>
      <c r="Q124">
        <v>0</v>
      </c>
      <c r="R124">
        <v>0</v>
      </c>
      <c r="S124">
        <v>0</v>
      </c>
      <c r="T124">
        <v>0</v>
      </c>
      <c r="U124" t="s">
        <v>5</v>
      </c>
      <c r="V124">
        <v>32270</v>
      </c>
      <c r="W124" s="6">
        <v>54.683</v>
      </c>
      <c r="X124" s="6">
        <v>-2.4500000000000002</v>
      </c>
      <c r="Y124" s="3">
        <v>847</v>
      </c>
      <c r="Z124" s="4">
        <v>1995</v>
      </c>
      <c r="AA124" s="5">
        <v>2020</v>
      </c>
    </row>
    <row r="125" spans="1:27" x14ac:dyDescent="0.35">
      <c r="A125" t="s">
        <v>258</v>
      </c>
      <c r="B125" s="1" t="s">
        <v>257</v>
      </c>
      <c r="C125" s="7" t="s">
        <v>20</v>
      </c>
      <c r="D125">
        <v>33</v>
      </c>
      <c r="E125" s="2" t="s">
        <v>2</v>
      </c>
      <c r="F125">
        <v>3681</v>
      </c>
      <c r="G125">
        <v>0</v>
      </c>
      <c r="H125" t="s">
        <v>5</v>
      </c>
      <c r="I125" s="2" t="s">
        <v>2</v>
      </c>
      <c r="J125">
        <v>0</v>
      </c>
      <c r="K125">
        <v>0</v>
      </c>
      <c r="L125" t="s">
        <v>5</v>
      </c>
      <c r="M125">
        <v>351</v>
      </c>
      <c r="N125" s="2" t="s">
        <v>2</v>
      </c>
      <c r="O125">
        <v>101</v>
      </c>
      <c r="P125">
        <v>248</v>
      </c>
      <c r="Q125">
        <v>2</v>
      </c>
      <c r="R125">
        <v>0</v>
      </c>
      <c r="S125">
        <v>0</v>
      </c>
      <c r="T125">
        <v>0</v>
      </c>
      <c r="U125" t="s">
        <v>5</v>
      </c>
      <c r="V125">
        <v>32300</v>
      </c>
      <c r="W125" s="6">
        <v>55.283000000000001</v>
      </c>
      <c r="X125" s="6">
        <v>-2.2829999999999999</v>
      </c>
      <c r="Y125" s="3">
        <v>212</v>
      </c>
      <c r="Z125" s="4">
        <v>1987</v>
      </c>
      <c r="AA125" s="5">
        <v>2020</v>
      </c>
    </row>
    <row r="126" spans="1:27" x14ac:dyDescent="0.35">
      <c r="A126" t="s">
        <v>260</v>
      </c>
      <c r="B126" s="1" t="s">
        <v>259</v>
      </c>
      <c r="C126" s="7" t="s">
        <v>20</v>
      </c>
      <c r="D126">
        <v>13</v>
      </c>
      <c r="E126" s="2" t="s">
        <v>2</v>
      </c>
      <c r="F126">
        <v>3833</v>
      </c>
      <c r="G126">
        <v>0</v>
      </c>
      <c r="H126" t="s">
        <v>5</v>
      </c>
      <c r="I126" s="2" t="s">
        <v>2</v>
      </c>
      <c r="J126">
        <v>0</v>
      </c>
      <c r="K126">
        <v>0</v>
      </c>
      <c r="L126" t="s">
        <v>5</v>
      </c>
      <c r="M126">
        <v>344</v>
      </c>
      <c r="N126" s="2" t="s">
        <v>2</v>
      </c>
      <c r="O126">
        <v>120</v>
      </c>
      <c r="P126">
        <v>218</v>
      </c>
      <c r="Q126">
        <v>6</v>
      </c>
      <c r="R126">
        <v>0</v>
      </c>
      <c r="S126">
        <v>0</v>
      </c>
      <c r="T126">
        <v>0</v>
      </c>
      <c r="U126" t="s">
        <v>5</v>
      </c>
      <c r="V126">
        <v>32350</v>
      </c>
      <c r="W126" s="6">
        <v>54.817</v>
      </c>
      <c r="X126" s="6">
        <v>-2.0830000000000002</v>
      </c>
      <c r="Y126" s="3">
        <v>434</v>
      </c>
      <c r="Z126" s="4">
        <v>1995</v>
      </c>
      <c r="AA126" s="5">
        <v>2006</v>
      </c>
    </row>
    <row r="127" spans="1:27" x14ac:dyDescent="0.35">
      <c r="A127" t="s">
        <v>262</v>
      </c>
      <c r="B127" s="1" t="s">
        <v>261</v>
      </c>
      <c r="C127" s="7" t="s">
        <v>20</v>
      </c>
      <c r="D127">
        <v>17</v>
      </c>
      <c r="E127" s="2" t="s">
        <v>2</v>
      </c>
      <c r="F127">
        <v>3480</v>
      </c>
      <c r="G127">
        <v>0</v>
      </c>
      <c r="H127" t="s">
        <v>5</v>
      </c>
      <c r="I127" s="2" t="s">
        <v>2</v>
      </c>
      <c r="J127">
        <v>0</v>
      </c>
      <c r="K127">
        <v>0</v>
      </c>
      <c r="L127" t="s">
        <v>5</v>
      </c>
      <c r="M127">
        <v>362</v>
      </c>
      <c r="N127" s="2" t="s">
        <v>2</v>
      </c>
      <c r="O127">
        <v>89</v>
      </c>
      <c r="P127">
        <v>268</v>
      </c>
      <c r="Q127">
        <v>5</v>
      </c>
      <c r="R127">
        <v>0</v>
      </c>
      <c r="S127">
        <v>0</v>
      </c>
      <c r="T127">
        <v>0</v>
      </c>
      <c r="U127" t="s">
        <v>5</v>
      </c>
      <c r="V127">
        <v>32380</v>
      </c>
      <c r="W127" s="6">
        <v>55.017000000000003</v>
      </c>
      <c r="X127" s="6">
        <v>-1.867</v>
      </c>
      <c r="Y127" s="3">
        <v>146</v>
      </c>
      <c r="Z127" s="4">
        <v>2004</v>
      </c>
      <c r="AA127" s="5">
        <v>2020</v>
      </c>
    </row>
    <row r="128" spans="1:27" x14ac:dyDescent="0.35">
      <c r="A128" t="s">
        <v>264</v>
      </c>
      <c r="B128" s="1" t="s">
        <v>263</v>
      </c>
      <c r="C128" s="7" t="s">
        <v>20</v>
      </c>
      <c r="D128">
        <v>34</v>
      </c>
      <c r="E128" s="2" t="s">
        <v>2</v>
      </c>
      <c r="F128">
        <v>3321</v>
      </c>
      <c r="G128">
        <v>0</v>
      </c>
      <c r="H128" t="s">
        <v>5</v>
      </c>
      <c r="I128" s="2" t="s">
        <v>2</v>
      </c>
      <c r="J128">
        <v>0</v>
      </c>
      <c r="K128">
        <v>0</v>
      </c>
      <c r="L128" t="s">
        <v>5</v>
      </c>
      <c r="M128">
        <v>364</v>
      </c>
      <c r="N128" s="2" t="s">
        <v>2</v>
      </c>
      <c r="O128">
        <v>60</v>
      </c>
      <c r="P128">
        <v>302</v>
      </c>
      <c r="Q128">
        <v>2</v>
      </c>
      <c r="R128">
        <v>0</v>
      </c>
      <c r="S128">
        <v>0</v>
      </c>
      <c r="T128">
        <v>0</v>
      </c>
      <c r="U128" t="s">
        <v>5</v>
      </c>
      <c r="V128">
        <v>32400</v>
      </c>
      <c r="W128" s="6">
        <v>55.423999999999999</v>
      </c>
      <c r="X128" s="6">
        <v>-1.603</v>
      </c>
      <c r="Y128" s="3">
        <v>21</v>
      </c>
      <c r="Z128" s="4">
        <v>1987</v>
      </c>
      <c r="AA128" s="5">
        <v>2020</v>
      </c>
    </row>
    <row r="129" spans="1:27" x14ac:dyDescent="0.35">
      <c r="A129" t="s">
        <v>267</v>
      </c>
      <c r="B129" s="1" t="s">
        <v>265</v>
      </c>
      <c r="C129" s="7" t="s">
        <v>266</v>
      </c>
      <c r="D129">
        <v>1</v>
      </c>
      <c r="E129" s="2" t="s">
        <v>2</v>
      </c>
      <c r="F129">
        <v>3719</v>
      </c>
      <c r="G129">
        <v>0</v>
      </c>
      <c r="H129" t="s">
        <v>5</v>
      </c>
      <c r="I129" s="2" t="s">
        <v>2</v>
      </c>
      <c r="J129" t="s">
        <v>21</v>
      </c>
      <c r="K129" t="s">
        <v>21</v>
      </c>
      <c r="L129" t="s">
        <v>5</v>
      </c>
      <c r="M129">
        <v>363</v>
      </c>
      <c r="N129" s="2" t="s">
        <v>2</v>
      </c>
      <c r="O129" t="s">
        <v>21</v>
      </c>
      <c r="P129">
        <v>360</v>
      </c>
      <c r="Q129">
        <v>3</v>
      </c>
      <c r="R129">
        <v>0</v>
      </c>
      <c r="S129" t="s">
        <v>21</v>
      </c>
      <c r="T129" t="s">
        <v>21</v>
      </c>
      <c r="U129" t="s">
        <v>5</v>
      </c>
      <c r="V129">
        <v>32431</v>
      </c>
      <c r="W129" s="6">
        <v>55.033000000000001</v>
      </c>
      <c r="X129" s="6">
        <v>-1.6830000000000001</v>
      </c>
      <c r="Y129" s="3">
        <v>81</v>
      </c>
      <c r="Z129" s="4">
        <v>1987</v>
      </c>
      <c r="AA129" s="5">
        <v>1987</v>
      </c>
    </row>
    <row r="130" spans="1:27" x14ac:dyDescent="0.35">
      <c r="A130" t="s">
        <v>269</v>
      </c>
      <c r="B130" s="1" t="s">
        <v>268</v>
      </c>
      <c r="C130" s="7" t="s">
        <v>20</v>
      </c>
      <c r="D130">
        <v>25</v>
      </c>
      <c r="E130" s="2" t="s">
        <v>2</v>
      </c>
      <c r="F130">
        <v>3367</v>
      </c>
      <c r="G130">
        <v>0</v>
      </c>
      <c r="H130" t="s">
        <v>5</v>
      </c>
      <c r="I130" s="2" t="s">
        <v>2</v>
      </c>
      <c r="J130">
        <v>0</v>
      </c>
      <c r="K130">
        <v>0</v>
      </c>
      <c r="L130" t="s">
        <v>5</v>
      </c>
      <c r="M130">
        <v>364</v>
      </c>
      <c r="N130" s="2" t="s">
        <v>2</v>
      </c>
      <c r="O130">
        <v>76</v>
      </c>
      <c r="P130">
        <v>282</v>
      </c>
      <c r="Q130">
        <v>6</v>
      </c>
      <c r="R130">
        <v>0</v>
      </c>
      <c r="S130">
        <v>0</v>
      </c>
      <c r="T130">
        <v>0</v>
      </c>
      <c r="U130" t="s">
        <v>5</v>
      </c>
      <c r="V130">
        <v>32433</v>
      </c>
      <c r="W130" s="6">
        <v>55.037999999999997</v>
      </c>
      <c r="X130" s="6">
        <v>-1.6919999999999999</v>
      </c>
      <c r="Y130" s="3">
        <v>81</v>
      </c>
      <c r="Z130" s="4">
        <v>1989</v>
      </c>
      <c r="AA130" s="5">
        <v>2020</v>
      </c>
    </row>
    <row r="131" spans="1:27" x14ac:dyDescent="0.35">
      <c r="A131" t="s">
        <v>271</v>
      </c>
      <c r="B131" s="1" t="s">
        <v>270</v>
      </c>
      <c r="C131" s="7" t="s">
        <v>20</v>
      </c>
      <c r="D131">
        <v>4</v>
      </c>
      <c r="E131" s="2" t="s">
        <v>2</v>
      </c>
      <c r="F131">
        <v>3002</v>
      </c>
      <c r="G131">
        <v>0</v>
      </c>
      <c r="H131" t="s">
        <v>5</v>
      </c>
      <c r="I131" s="2" t="s">
        <v>2</v>
      </c>
      <c r="J131">
        <v>0</v>
      </c>
      <c r="K131">
        <v>0</v>
      </c>
      <c r="L131" t="s">
        <v>5</v>
      </c>
      <c r="M131">
        <v>349</v>
      </c>
      <c r="N131" s="2" t="s">
        <v>2</v>
      </c>
      <c r="O131">
        <v>49</v>
      </c>
      <c r="P131">
        <v>291</v>
      </c>
      <c r="Q131">
        <v>9</v>
      </c>
      <c r="R131">
        <v>0</v>
      </c>
      <c r="S131">
        <v>0</v>
      </c>
      <c r="T131">
        <v>0</v>
      </c>
      <c r="U131" t="s">
        <v>5</v>
      </c>
      <c r="V131">
        <v>32450</v>
      </c>
      <c r="W131" s="6">
        <v>54.966999999999999</v>
      </c>
      <c r="X131" s="6">
        <v>-1.617</v>
      </c>
      <c r="Y131" s="3">
        <v>50</v>
      </c>
      <c r="Z131" s="4">
        <v>1987</v>
      </c>
      <c r="AA131" s="5">
        <v>1990</v>
      </c>
    </row>
    <row r="132" spans="1:27" x14ac:dyDescent="0.35">
      <c r="A132" t="s">
        <v>273</v>
      </c>
      <c r="B132" s="1" t="s">
        <v>272</v>
      </c>
      <c r="C132" s="7" t="s">
        <v>20</v>
      </c>
      <c r="D132">
        <v>15</v>
      </c>
      <c r="E132" s="2" t="s">
        <v>2</v>
      </c>
      <c r="F132">
        <v>3155</v>
      </c>
      <c r="G132">
        <v>0</v>
      </c>
      <c r="H132" t="s">
        <v>5</v>
      </c>
      <c r="I132" s="2" t="s">
        <v>2</v>
      </c>
      <c r="J132">
        <v>0</v>
      </c>
      <c r="K132">
        <v>0</v>
      </c>
      <c r="L132" t="s">
        <v>5</v>
      </c>
      <c r="M132">
        <v>364</v>
      </c>
      <c r="N132" s="2" t="s">
        <v>2</v>
      </c>
      <c r="O132">
        <v>53</v>
      </c>
      <c r="P132">
        <v>300</v>
      </c>
      <c r="Q132">
        <v>11</v>
      </c>
      <c r="R132">
        <v>0</v>
      </c>
      <c r="S132">
        <v>0</v>
      </c>
      <c r="T132">
        <v>0</v>
      </c>
      <c r="U132" t="s">
        <v>5</v>
      </c>
      <c r="V132">
        <v>32460</v>
      </c>
      <c r="W132" s="6">
        <v>54.982999999999997</v>
      </c>
      <c r="X132" s="6">
        <v>-1.6</v>
      </c>
      <c r="Y132" s="3">
        <v>52</v>
      </c>
      <c r="Z132" s="4">
        <v>1991</v>
      </c>
      <c r="AA132" s="5">
        <v>2004</v>
      </c>
    </row>
    <row r="133" spans="1:27" x14ac:dyDescent="0.35">
      <c r="A133" t="s">
        <v>275</v>
      </c>
      <c r="B133" s="1" t="s">
        <v>274</v>
      </c>
      <c r="C133" s="7" t="s">
        <v>20</v>
      </c>
      <c r="D133">
        <v>34</v>
      </c>
      <c r="E133" s="2" t="s">
        <v>2</v>
      </c>
      <c r="F133">
        <v>3197</v>
      </c>
      <c r="G133">
        <v>0</v>
      </c>
      <c r="H133" t="s">
        <v>5</v>
      </c>
      <c r="I133" s="2" t="s">
        <v>2</v>
      </c>
      <c r="J133">
        <v>0</v>
      </c>
      <c r="K133">
        <v>0</v>
      </c>
      <c r="L133" t="s">
        <v>5</v>
      </c>
      <c r="M133">
        <v>364</v>
      </c>
      <c r="N133" s="2" t="s">
        <v>2</v>
      </c>
      <c r="O133">
        <v>69</v>
      </c>
      <c r="P133">
        <v>284</v>
      </c>
      <c r="Q133">
        <v>11</v>
      </c>
      <c r="R133">
        <v>0</v>
      </c>
      <c r="S133">
        <v>0</v>
      </c>
      <c r="T133">
        <v>0</v>
      </c>
      <c r="U133" t="s">
        <v>5</v>
      </c>
      <c r="V133">
        <v>32570</v>
      </c>
      <c r="W133" s="6">
        <v>54.292000000000002</v>
      </c>
      <c r="X133" s="6">
        <v>-1.5349999999999999</v>
      </c>
      <c r="Y133" s="3">
        <v>40</v>
      </c>
      <c r="Z133" s="4">
        <v>1987</v>
      </c>
      <c r="AA133" s="5">
        <v>2020</v>
      </c>
    </row>
    <row r="134" spans="1:27" x14ac:dyDescent="0.35">
      <c r="A134" t="s">
        <v>277</v>
      </c>
      <c r="B134" s="1" t="s">
        <v>276</v>
      </c>
      <c r="C134" s="7" t="s">
        <v>20</v>
      </c>
      <c r="D134">
        <v>24</v>
      </c>
      <c r="E134" s="2" t="s">
        <v>2</v>
      </c>
      <c r="F134">
        <v>3189</v>
      </c>
      <c r="G134">
        <v>0</v>
      </c>
      <c r="H134" t="s">
        <v>5</v>
      </c>
      <c r="I134" s="2" t="s">
        <v>2</v>
      </c>
      <c r="J134">
        <v>0</v>
      </c>
      <c r="K134">
        <v>0</v>
      </c>
      <c r="L134" t="s">
        <v>5</v>
      </c>
      <c r="M134">
        <v>363</v>
      </c>
      <c r="N134" s="2" t="s">
        <v>2</v>
      </c>
      <c r="O134">
        <v>69</v>
      </c>
      <c r="P134">
        <v>283</v>
      </c>
      <c r="Q134">
        <v>11</v>
      </c>
      <c r="R134">
        <v>0</v>
      </c>
      <c r="S134">
        <v>0</v>
      </c>
      <c r="T134">
        <v>0</v>
      </c>
      <c r="U134" t="s">
        <v>5</v>
      </c>
      <c r="V134">
        <v>32610</v>
      </c>
      <c r="W134" s="6">
        <v>54.137</v>
      </c>
      <c r="X134" s="6">
        <v>-1.42</v>
      </c>
      <c r="Y134" s="3">
        <v>36</v>
      </c>
      <c r="Z134" s="4">
        <v>1993</v>
      </c>
      <c r="AA134" s="5">
        <v>2015</v>
      </c>
    </row>
    <row r="135" spans="1:27" x14ac:dyDescent="0.35">
      <c r="A135" t="s">
        <v>279</v>
      </c>
      <c r="B135" s="1" t="s">
        <v>278</v>
      </c>
      <c r="C135" s="7" t="s">
        <v>20</v>
      </c>
      <c r="D135">
        <v>15</v>
      </c>
      <c r="E135" s="2" t="s">
        <v>2</v>
      </c>
      <c r="F135">
        <v>3156</v>
      </c>
      <c r="G135">
        <v>0</v>
      </c>
      <c r="H135" t="s">
        <v>5</v>
      </c>
      <c r="I135" s="2" t="s">
        <v>2</v>
      </c>
      <c r="J135">
        <v>0</v>
      </c>
      <c r="K135">
        <v>0</v>
      </c>
      <c r="L135" t="s">
        <v>5</v>
      </c>
      <c r="M135">
        <v>355</v>
      </c>
      <c r="N135" s="2" t="s">
        <v>2</v>
      </c>
      <c r="O135">
        <v>55</v>
      </c>
      <c r="P135">
        <v>296</v>
      </c>
      <c r="Q135">
        <v>4</v>
      </c>
      <c r="R135">
        <v>0</v>
      </c>
      <c r="S135">
        <v>0</v>
      </c>
      <c r="T135">
        <v>0</v>
      </c>
      <c r="U135" t="s">
        <v>5</v>
      </c>
      <c r="V135">
        <v>32620</v>
      </c>
      <c r="W135" s="6">
        <v>55.017000000000003</v>
      </c>
      <c r="X135" s="6">
        <v>-1.417</v>
      </c>
      <c r="Y135" s="3">
        <v>30</v>
      </c>
      <c r="Z135" s="4">
        <v>1987</v>
      </c>
      <c r="AA135" s="5">
        <v>1999</v>
      </c>
    </row>
    <row r="136" spans="1:27" x14ac:dyDescent="0.35">
      <c r="A136" t="s">
        <v>281</v>
      </c>
      <c r="B136" s="1" t="s">
        <v>280</v>
      </c>
      <c r="C136" s="7" t="s">
        <v>20</v>
      </c>
      <c r="D136">
        <v>34</v>
      </c>
      <c r="E136" s="2" t="s">
        <v>2</v>
      </c>
      <c r="F136">
        <v>2938</v>
      </c>
      <c r="G136">
        <v>0</v>
      </c>
      <c r="H136" t="s">
        <v>5</v>
      </c>
      <c r="I136" s="2" t="s">
        <v>2</v>
      </c>
      <c r="J136">
        <v>0</v>
      </c>
      <c r="K136">
        <v>0</v>
      </c>
      <c r="L136" t="s">
        <v>5</v>
      </c>
      <c r="M136">
        <v>363</v>
      </c>
      <c r="N136" s="2" t="s">
        <v>2</v>
      </c>
      <c r="O136">
        <v>58</v>
      </c>
      <c r="P136">
        <v>285</v>
      </c>
      <c r="Q136">
        <v>20</v>
      </c>
      <c r="R136">
        <v>0</v>
      </c>
      <c r="S136">
        <v>0</v>
      </c>
      <c r="T136">
        <v>0</v>
      </c>
      <c r="U136" t="s">
        <v>5</v>
      </c>
      <c r="V136">
        <v>32635</v>
      </c>
      <c r="W136" s="6">
        <v>54.509</v>
      </c>
      <c r="X136" s="6">
        <v>-1.429</v>
      </c>
      <c r="Y136" s="3">
        <v>37</v>
      </c>
      <c r="Z136" s="4">
        <v>1987</v>
      </c>
      <c r="AA136" s="5">
        <v>2020</v>
      </c>
    </row>
    <row r="137" spans="1:27" x14ac:dyDescent="0.35">
      <c r="A137" t="s">
        <v>283</v>
      </c>
      <c r="B137" s="1" t="s">
        <v>282</v>
      </c>
      <c r="C137" s="7" t="s">
        <v>20</v>
      </c>
      <c r="D137">
        <v>24</v>
      </c>
      <c r="E137" s="2" t="s">
        <v>2</v>
      </c>
      <c r="F137">
        <v>2748</v>
      </c>
      <c r="G137">
        <v>0</v>
      </c>
      <c r="H137" t="s">
        <v>5</v>
      </c>
      <c r="I137" s="2" t="s">
        <v>2</v>
      </c>
      <c r="J137">
        <v>0</v>
      </c>
      <c r="K137">
        <v>0</v>
      </c>
      <c r="L137" t="s">
        <v>5</v>
      </c>
      <c r="M137">
        <v>316</v>
      </c>
      <c r="N137" s="2" t="s">
        <v>2</v>
      </c>
      <c r="O137">
        <v>61</v>
      </c>
      <c r="P137">
        <v>245</v>
      </c>
      <c r="Q137">
        <v>10</v>
      </c>
      <c r="R137">
        <v>0</v>
      </c>
      <c r="S137">
        <v>0</v>
      </c>
      <c r="T137">
        <v>0</v>
      </c>
      <c r="U137" t="s">
        <v>5</v>
      </c>
      <c r="V137">
        <v>32643</v>
      </c>
      <c r="W137" s="6">
        <v>54.206000000000003</v>
      </c>
      <c r="X137" s="6">
        <v>-1.3819999999999999</v>
      </c>
      <c r="Y137" s="3">
        <v>28</v>
      </c>
      <c r="Z137" s="4">
        <v>2006</v>
      </c>
      <c r="AA137" s="5">
        <v>2020</v>
      </c>
    </row>
    <row r="138" spans="1:27" x14ac:dyDescent="0.35">
      <c r="A138" t="s">
        <v>283</v>
      </c>
      <c r="B138" s="1" t="s">
        <v>284</v>
      </c>
      <c r="C138" s="7" t="s">
        <v>20</v>
      </c>
      <c r="D138">
        <v>23</v>
      </c>
      <c r="E138" s="2" t="s">
        <v>2</v>
      </c>
      <c r="F138">
        <v>3144</v>
      </c>
      <c r="G138">
        <v>0</v>
      </c>
      <c r="H138" t="s">
        <v>5</v>
      </c>
      <c r="I138" s="2" t="s">
        <v>2</v>
      </c>
      <c r="J138">
        <v>0</v>
      </c>
      <c r="K138">
        <v>0</v>
      </c>
      <c r="L138" t="s">
        <v>5</v>
      </c>
      <c r="M138">
        <v>359</v>
      </c>
      <c r="N138" s="2" t="s">
        <v>2</v>
      </c>
      <c r="O138">
        <v>70</v>
      </c>
      <c r="P138">
        <v>278</v>
      </c>
      <c r="Q138">
        <v>11</v>
      </c>
      <c r="R138">
        <v>0</v>
      </c>
      <c r="S138">
        <v>0</v>
      </c>
      <c r="T138">
        <v>0</v>
      </c>
      <c r="U138" t="s">
        <v>5</v>
      </c>
      <c r="V138">
        <v>32650</v>
      </c>
      <c r="W138" s="6">
        <v>54.2</v>
      </c>
      <c r="X138" s="6">
        <v>-1.383</v>
      </c>
      <c r="Y138" s="3">
        <v>28</v>
      </c>
      <c r="Z138" s="4">
        <v>1998</v>
      </c>
      <c r="AA138" s="5">
        <v>2020</v>
      </c>
    </row>
    <row r="139" spans="1:27" x14ac:dyDescent="0.35">
      <c r="A139" t="s">
        <v>286</v>
      </c>
      <c r="B139" s="1" t="s">
        <v>285</v>
      </c>
      <c r="C139" s="7" t="s">
        <v>20</v>
      </c>
      <c r="D139">
        <v>34</v>
      </c>
      <c r="E139" s="2" t="s">
        <v>2</v>
      </c>
      <c r="F139">
        <v>3058</v>
      </c>
      <c r="G139">
        <v>0</v>
      </c>
      <c r="H139" t="s">
        <v>5</v>
      </c>
      <c r="I139" s="2" t="s">
        <v>2</v>
      </c>
      <c r="J139">
        <v>0</v>
      </c>
      <c r="K139">
        <v>0</v>
      </c>
      <c r="L139" t="s">
        <v>5</v>
      </c>
      <c r="M139">
        <v>362</v>
      </c>
      <c r="N139" s="2" t="s">
        <v>2</v>
      </c>
      <c r="O139">
        <v>65</v>
      </c>
      <c r="P139">
        <v>282</v>
      </c>
      <c r="Q139">
        <v>15</v>
      </c>
      <c r="R139">
        <v>0</v>
      </c>
      <c r="S139">
        <v>0</v>
      </c>
      <c r="T139">
        <v>0</v>
      </c>
      <c r="U139" t="s">
        <v>5</v>
      </c>
      <c r="V139">
        <v>32660</v>
      </c>
      <c r="W139" s="6">
        <v>54.048999999999999</v>
      </c>
      <c r="X139" s="6">
        <v>-1.2529999999999999</v>
      </c>
      <c r="Y139" s="3">
        <v>16</v>
      </c>
      <c r="Z139" s="4">
        <v>1993</v>
      </c>
      <c r="AA139" s="5">
        <v>2020</v>
      </c>
    </row>
    <row r="140" spans="1:27" x14ac:dyDescent="0.35">
      <c r="A140" t="s">
        <v>288</v>
      </c>
      <c r="B140" s="1" t="s">
        <v>287</v>
      </c>
      <c r="C140" s="7" t="s">
        <v>20</v>
      </c>
      <c r="D140">
        <v>23</v>
      </c>
      <c r="E140" s="2" t="s">
        <v>2</v>
      </c>
      <c r="F140">
        <v>3331</v>
      </c>
      <c r="G140">
        <v>0</v>
      </c>
      <c r="H140" t="s">
        <v>5</v>
      </c>
      <c r="I140" s="2" t="s">
        <v>2</v>
      </c>
      <c r="J140">
        <v>0</v>
      </c>
      <c r="K140">
        <v>0</v>
      </c>
      <c r="L140" t="s">
        <v>5</v>
      </c>
      <c r="M140">
        <v>359</v>
      </c>
      <c r="N140" s="2" t="s">
        <v>2</v>
      </c>
      <c r="O140">
        <v>77</v>
      </c>
      <c r="P140">
        <v>275</v>
      </c>
      <c r="Q140">
        <v>7</v>
      </c>
      <c r="R140">
        <v>0</v>
      </c>
      <c r="S140">
        <v>0</v>
      </c>
      <c r="T140">
        <v>0</v>
      </c>
      <c r="U140" t="s">
        <v>5</v>
      </c>
      <c r="V140">
        <v>32750</v>
      </c>
      <c r="W140" s="6">
        <v>54.567</v>
      </c>
      <c r="X140" s="6">
        <v>-0.86699999999999999</v>
      </c>
      <c r="Y140" s="3">
        <v>159</v>
      </c>
      <c r="Z140" s="4">
        <v>1997</v>
      </c>
      <c r="AA140" s="5">
        <v>2020</v>
      </c>
    </row>
    <row r="141" spans="1:27" x14ac:dyDescent="0.35">
      <c r="A141" t="s">
        <v>290</v>
      </c>
      <c r="B141" s="1" t="s">
        <v>289</v>
      </c>
      <c r="C141" s="7" t="s">
        <v>20</v>
      </c>
      <c r="D141">
        <v>29</v>
      </c>
      <c r="E141" s="2" t="s">
        <v>2</v>
      </c>
      <c r="F141">
        <v>3739</v>
      </c>
      <c r="G141">
        <v>0</v>
      </c>
      <c r="H141" t="s">
        <v>5</v>
      </c>
      <c r="I141" s="2" t="s">
        <v>2</v>
      </c>
      <c r="J141">
        <v>0</v>
      </c>
      <c r="K141">
        <v>0</v>
      </c>
      <c r="L141" t="s">
        <v>5</v>
      </c>
      <c r="M141">
        <v>361</v>
      </c>
      <c r="N141" s="2" t="s">
        <v>2</v>
      </c>
      <c r="O141">
        <v>112</v>
      </c>
      <c r="P141">
        <v>244</v>
      </c>
      <c r="Q141">
        <v>5</v>
      </c>
      <c r="R141">
        <v>0</v>
      </c>
      <c r="S141">
        <v>0</v>
      </c>
      <c r="T141">
        <v>0</v>
      </c>
      <c r="U141" t="s">
        <v>5</v>
      </c>
      <c r="V141">
        <v>32810</v>
      </c>
      <c r="W141" s="6">
        <v>54.366999999999997</v>
      </c>
      <c r="X141" s="6">
        <v>-0.66700000000000004</v>
      </c>
      <c r="Y141" s="3">
        <v>262</v>
      </c>
      <c r="Z141" s="4">
        <v>1987</v>
      </c>
      <c r="AA141" s="5">
        <v>2020</v>
      </c>
    </row>
    <row r="142" spans="1:27" x14ac:dyDescent="0.35">
      <c r="A142" t="s">
        <v>292</v>
      </c>
      <c r="B142" s="1" t="s">
        <v>291</v>
      </c>
      <c r="C142" s="7" t="s">
        <v>20</v>
      </c>
      <c r="D142">
        <v>33</v>
      </c>
      <c r="E142" s="2" t="s">
        <v>2</v>
      </c>
      <c r="F142">
        <v>3104</v>
      </c>
      <c r="G142">
        <v>0</v>
      </c>
      <c r="H142" t="s">
        <v>5</v>
      </c>
      <c r="I142" s="2" t="s">
        <v>2</v>
      </c>
      <c r="J142">
        <v>0</v>
      </c>
      <c r="K142">
        <v>0</v>
      </c>
      <c r="L142" t="s">
        <v>5</v>
      </c>
      <c r="M142">
        <v>364</v>
      </c>
      <c r="N142" s="2" t="s">
        <v>2</v>
      </c>
      <c r="O142">
        <v>58</v>
      </c>
      <c r="P142">
        <v>299</v>
      </c>
      <c r="Q142">
        <v>7</v>
      </c>
      <c r="R142">
        <v>0</v>
      </c>
      <c r="S142">
        <v>0</v>
      </c>
      <c r="T142">
        <v>0</v>
      </c>
      <c r="U142" t="s">
        <v>5</v>
      </c>
      <c r="V142">
        <v>32920</v>
      </c>
      <c r="W142" s="6">
        <v>54.1</v>
      </c>
      <c r="X142" s="6">
        <v>-0.16700000000000001</v>
      </c>
      <c r="Y142" s="3">
        <v>19</v>
      </c>
      <c r="Z142" s="4">
        <v>1988</v>
      </c>
      <c r="AA142" s="5">
        <v>2020</v>
      </c>
    </row>
    <row r="143" spans="1:27" x14ac:dyDescent="0.35">
      <c r="A143" t="s">
        <v>294</v>
      </c>
      <c r="B143" s="1" t="s">
        <v>293</v>
      </c>
      <c r="C143" s="7" t="s">
        <v>20</v>
      </c>
      <c r="D143">
        <v>12</v>
      </c>
      <c r="E143" s="2" t="s">
        <v>2</v>
      </c>
      <c r="F143">
        <v>999</v>
      </c>
      <c r="G143">
        <v>0</v>
      </c>
      <c r="H143" t="s">
        <v>5</v>
      </c>
      <c r="I143" s="2" t="s">
        <v>2</v>
      </c>
      <c r="J143">
        <v>0</v>
      </c>
      <c r="K143">
        <v>0</v>
      </c>
      <c r="L143" t="s">
        <v>5</v>
      </c>
      <c r="M143">
        <v>121</v>
      </c>
      <c r="N143" s="2" t="s">
        <v>2</v>
      </c>
      <c r="O143">
        <v>14</v>
      </c>
      <c r="P143">
        <v>105</v>
      </c>
      <c r="Q143">
        <v>2</v>
      </c>
      <c r="R143">
        <v>0</v>
      </c>
      <c r="S143">
        <v>0</v>
      </c>
      <c r="T143">
        <v>0</v>
      </c>
      <c r="U143" t="s">
        <v>5</v>
      </c>
      <c r="V143">
        <v>33010</v>
      </c>
      <c r="W143" s="6">
        <v>53.267000000000003</v>
      </c>
      <c r="X143" s="6">
        <v>-4.367</v>
      </c>
      <c r="Y143" s="3">
        <v>62</v>
      </c>
      <c r="Z143" s="4">
        <v>2010</v>
      </c>
      <c r="AA143" s="5">
        <v>2020</v>
      </c>
    </row>
    <row r="144" spans="1:27" x14ac:dyDescent="0.35">
      <c r="A144" t="s">
        <v>296</v>
      </c>
      <c r="B144" s="1" t="s">
        <v>295</v>
      </c>
      <c r="C144" s="7" t="s">
        <v>20</v>
      </c>
      <c r="D144">
        <v>34</v>
      </c>
      <c r="E144" s="2" t="s">
        <v>2</v>
      </c>
      <c r="F144">
        <v>2814</v>
      </c>
      <c r="G144">
        <v>0</v>
      </c>
      <c r="H144" t="s">
        <v>5</v>
      </c>
      <c r="I144" s="2" t="s">
        <v>2</v>
      </c>
      <c r="J144">
        <v>0</v>
      </c>
      <c r="K144">
        <v>0</v>
      </c>
      <c r="L144" t="s">
        <v>5</v>
      </c>
      <c r="M144">
        <v>364</v>
      </c>
      <c r="N144" s="2" t="s">
        <v>2</v>
      </c>
      <c r="O144">
        <v>26</v>
      </c>
      <c r="P144">
        <v>332</v>
      </c>
      <c r="Q144">
        <v>6</v>
      </c>
      <c r="R144">
        <v>0</v>
      </c>
      <c r="S144">
        <v>0</v>
      </c>
      <c r="T144">
        <v>0</v>
      </c>
      <c r="U144" t="s">
        <v>5</v>
      </c>
      <c r="V144">
        <v>33020</v>
      </c>
      <c r="W144" s="6">
        <v>53.247999999999998</v>
      </c>
      <c r="X144" s="6">
        <v>-4.5350000000000001</v>
      </c>
      <c r="Y144" s="3">
        <v>11</v>
      </c>
      <c r="Z144" s="4">
        <v>1987</v>
      </c>
      <c r="AA144" s="5">
        <v>2020</v>
      </c>
    </row>
    <row r="145" spans="1:27" x14ac:dyDescent="0.35">
      <c r="A145" t="s">
        <v>298</v>
      </c>
      <c r="B145" s="1" t="s">
        <v>297</v>
      </c>
      <c r="C145" s="7" t="s">
        <v>20</v>
      </c>
      <c r="D145">
        <v>11</v>
      </c>
      <c r="E145" s="2" t="s">
        <v>2</v>
      </c>
      <c r="F145">
        <v>2862</v>
      </c>
      <c r="G145">
        <v>0</v>
      </c>
      <c r="H145" t="s">
        <v>5</v>
      </c>
      <c r="I145" s="2" t="s">
        <v>2</v>
      </c>
      <c r="J145">
        <v>0</v>
      </c>
      <c r="K145">
        <v>0</v>
      </c>
      <c r="L145" t="s">
        <v>5</v>
      </c>
      <c r="M145">
        <v>333</v>
      </c>
      <c r="N145" s="2" t="s">
        <v>2</v>
      </c>
      <c r="O145">
        <v>34</v>
      </c>
      <c r="P145">
        <v>293</v>
      </c>
      <c r="Q145">
        <v>6</v>
      </c>
      <c r="R145">
        <v>0</v>
      </c>
      <c r="S145">
        <v>0</v>
      </c>
      <c r="T145">
        <v>0</v>
      </c>
      <c r="U145" t="s">
        <v>5</v>
      </c>
      <c r="V145">
        <v>33030</v>
      </c>
      <c r="W145" s="6">
        <v>53.383000000000003</v>
      </c>
      <c r="X145" s="6">
        <v>-4.367</v>
      </c>
      <c r="Y145" s="3">
        <v>114</v>
      </c>
      <c r="Z145" s="4">
        <v>1989</v>
      </c>
      <c r="AA145" s="5">
        <v>1994</v>
      </c>
    </row>
    <row r="146" spans="1:27" x14ac:dyDescent="0.35">
      <c r="A146" t="s">
        <v>300</v>
      </c>
      <c r="B146" s="1" t="s">
        <v>299</v>
      </c>
      <c r="C146" s="7" t="s">
        <v>20</v>
      </c>
      <c r="D146">
        <v>22</v>
      </c>
      <c r="E146" s="2" t="s">
        <v>2</v>
      </c>
      <c r="F146">
        <v>3223</v>
      </c>
      <c r="G146">
        <v>0</v>
      </c>
      <c r="H146" t="s">
        <v>5</v>
      </c>
      <c r="I146" s="2" t="s">
        <v>2</v>
      </c>
      <c r="J146">
        <v>0</v>
      </c>
      <c r="K146">
        <v>0</v>
      </c>
      <c r="L146" t="s">
        <v>5</v>
      </c>
      <c r="M146">
        <v>357</v>
      </c>
      <c r="N146" s="2" t="s">
        <v>2</v>
      </c>
      <c r="O146">
        <v>55</v>
      </c>
      <c r="P146">
        <v>297</v>
      </c>
      <c r="Q146">
        <v>5</v>
      </c>
      <c r="R146">
        <v>0</v>
      </c>
      <c r="S146">
        <v>0</v>
      </c>
      <c r="T146">
        <v>0</v>
      </c>
      <c r="U146" t="s">
        <v>5</v>
      </c>
      <c r="V146">
        <v>33050</v>
      </c>
      <c r="W146" s="6">
        <v>53.1</v>
      </c>
      <c r="X146" s="6">
        <v>-3.9329999999999998</v>
      </c>
      <c r="Y146" s="3">
        <v>215</v>
      </c>
      <c r="Z146" s="4">
        <v>1995</v>
      </c>
      <c r="AA146" s="5">
        <v>2020</v>
      </c>
    </row>
    <row r="147" spans="1:27" x14ac:dyDescent="0.35">
      <c r="A147" t="s">
        <v>302</v>
      </c>
      <c r="B147" s="1" t="s">
        <v>301</v>
      </c>
      <c r="C147" s="7" t="s">
        <v>20</v>
      </c>
      <c r="D147">
        <v>32</v>
      </c>
      <c r="E147" s="2" t="s">
        <v>2</v>
      </c>
      <c r="F147">
        <v>2945</v>
      </c>
      <c r="G147">
        <v>0</v>
      </c>
      <c r="H147" t="s">
        <v>5</v>
      </c>
      <c r="I147" s="2" t="s">
        <v>2</v>
      </c>
      <c r="J147">
        <v>0</v>
      </c>
      <c r="K147">
        <v>0</v>
      </c>
      <c r="L147" t="s">
        <v>5</v>
      </c>
      <c r="M147">
        <v>361</v>
      </c>
      <c r="N147" s="2" t="s">
        <v>2</v>
      </c>
      <c r="O147">
        <v>43</v>
      </c>
      <c r="P147">
        <v>309</v>
      </c>
      <c r="Q147">
        <v>9</v>
      </c>
      <c r="R147">
        <v>0</v>
      </c>
      <c r="S147">
        <v>0</v>
      </c>
      <c r="T147">
        <v>0</v>
      </c>
      <c r="U147" t="s">
        <v>5</v>
      </c>
      <c r="V147">
        <v>33130</v>
      </c>
      <c r="W147" s="6">
        <v>53.25</v>
      </c>
      <c r="X147" s="6">
        <v>-3.5</v>
      </c>
      <c r="Y147" s="3">
        <v>76</v>
      </c>
      <c r="Z147" s="4">
        <v>1987</v>
      </c>
      <c r="AA147" s="5">
        <v>2020</v>
      </c>
    </row>
    <row r="148" spans="1:27" x14ac:dyDescent="0.35">
      <c r="A148" t="s">
        <v>304</v>
      </c>
      <c r="B148" s="1" t="s">
        <v>303</v>
      </c>
      <c r="C148" s="7" t="s">
        <v>20</v>
      </c>
      <c r="D148">
        <v>19</v>
      </c>
      <c r="E148" s="2" t="s">
        <v>2</v>
      </c>
      <c r="F148">
        <v>3203</v>
      </c>
      <c r="G148">
        <v>0</v>
      </c>
      <c r="H148" t="s">
        <v>5</v>
      </c>
      <c r="I148" s="2" t="s">
        <v>2</v>
      </c>
      <c r="J148">
        <v>0</v>
      </c>
      <c r="K148">
        <v>0</v>
      </c>
      <c r="L148" t="s">
        <v>5</v>
      </c>
      <c r="M148">
        <v>338</v>
      </c>
      <c r="N148" s="2" t="s">
        <v>2</v>
      </c>
      <c r="O148">
        <v>77</v>
      </c>
      <c r="P148">
        <v>252</v>
      </c>
      <c r="Q148">
        <v>9</v>
      </c>
      <c r="R148">
        <v>0</v>
      </c>
      <c r="S148">
        <v>0</v>
      </c>
      <c r="T148">
        <v>0</v>
      </c>
      <c r="U148" t="s">
        <v>5</v>
      </c>
      <c r="V148">
        <v>33140</v>
      </c>
      <c r="W148" s="6">
        <v>53.216999999999999</v>
      </c>
      <c r="X148" s="6">
        <v>-3.2170000000000001</v>
      </c>
      <c r="Y148" s="3">
        <v>263</v>
      </c>
      <c r="Z148" s="4">
        <v>1987</v>
      </c>
      <c r="AA148" s="5">
        <v>2004</v>
      </c>
    </row>
    <row r="149" spans="1:27" x14ac:dyDescent="0.35">
      <c r="A149" t="s">
        <v>306</v>
      </c>
      <c r="B149" s="1" t="s">
        <v>305</v>
      </c>
      <c r="C149" s="7" t="s">
        <v>20</v>
      </c>
      <c r="D149">
        <v>34</v>
      </c>
      <c r="E149" s="2" t="s">
        <v>2</v>
      </c>
      <c r="F149">
        <v>2824</v>
      </c>
      <c r="G149">
        <v>0</v>
      </c>
      <c r="H149" t="s">
        <v>5</v>
      </c>
      <c r="I149" s="2" t="s">
        <v>2</v>
      </c>
      <c r="J149">
        <v>0</v>
      </c>
      <c r="K149">
        <v>0</v>
      </c>
      <c r="L149" t="s">
        <v>5</v>
      </c>
      <c r="M149">
        <v>362</v>
      </c>
      <c r="N149" s="2" t="s">
        <v>2</v>
      </c>
      <c r="O149">
        <v>43</v>
      </c>
      <c r="P149">
        <v>305</v>
      </c>
      <c r="Q149">
        <v>14</v>
      </c>
      <c r="R149">
        <v>0</v>
      </c>
      <c r="S149">
        <v>0</v>
      </c>
      <c r="T149">
        <v>0</v>
      </c>
      <c r="U149" t="s">
        <v>5</v>
      </c>
      <c r="V149">
        <v>33160</v>
      </c>
      <c r="W149" s="6">
        <v>53.5</v>
      </c>
      <c r="X149" s="6">
        <v>-3.0670000000000002</v>
      </c>
      <c r="Y149" s="3">
        <v>9</v>
      </c>
      <c r="Z149" s="4">
        <v>1987</v>
      </c>
      <c r="AA149" s="5">
        <v>2020</v>
      </c>
    </row>
    <row r="150" spans="1:27" x14ac:dyDescent="0.35">
      <c r="A150" t="s">
        <v>308</v>
      </c>
      <c r="B150" s="1" t="s">
        <v>307</v>
      </c>
      <c r="C150" s="7" t="s">
        <v>20</v>
      </c>
      <c r="D150">
        <v>33</v>
      </c>
      <c r="E150" s="2" t="s">
        <v>2</v>
      </c>
      <c r="F150">
        <v>2850</v>
      </c>
      <c r="G150">
        <v>1</v>
      </c>
      <c r="H150" t="s">
        <v>5</v>
      </c>
      <c r="I150" s="2" t="s">
        <v>2</v>
      </c>
      <c r="J150">
        <v>0</v>
      </c>
      <c r="K150">
        <v>0</v>
      </c>
      <c r="L150" t="s">
        <v>5</v>
      </c>
      <c r="M150">
        <v>364</v>
      </c>
      <c r="N150" s="2" t="s">
        <v>2</v>
      </c>
      <c r="O150">
        <v>41</v>
      </c>
      <c r="P150">
        <v>307</v>
      </c>
      <c r="Q150">
        <v>15</v>
      </c>
      <c r="R150">
        <v>1</v>
      </c>
      <c r="S150">
        <v>0</v>
      </c>
      <c r="T150">
        <v>0</v>
      </c>
      <c r="U150" t="s">
        <v>5</v>
      </c>
      <c r="V150">
        <v>33180</v>
      </c>
      <c r="W150" s="6">
        <v>53.771999999999998</v>
      </c>
      <c r="X150" s="6">
        <v>-3.0289999999999999</v>
      </c>
      <c r="Y150" s="3">
        <v>10</v>
      </c>
      <c r="Z150" s="4">
        <v>1987</v>
      </c>
      <c r="AA150" s="5">
        <v>2020</v>
      </c>
    </row>
    <row r="151" spans="1:27" x14ac:dyDescent="0.35">
      <c r="A151" t="s">
        <v>310</v>
      </c>
      <c r="B151" s="1" t="s">
        <v>309</v>
      </c>
      <c r="C151" s="7" t="s">
        <v>20</v>
      </c>
      <c r="D151">
        <v>29</v>
      </c>
      <c r="E151" s="2" t="s">
        <v>2</v>
      </c>
      <c r="F151">
        <v>2886</v>
      </c>
      <c r="G151">
        <v>0</v>
      </c>
      <c r="H151" t="s">
        <v>5</v>
      </c>
      <c r="I151" s="2" t="s">
        <v>2</v>
      </c>
      <c r="J151">
        <v>0</v>
      </c>
      <c r="K151">
        <v>0</v>
      </c>
      <c r="L151" t="s">
        <v>5</v>
      </c>
      <c r="M151">
        <v>361</v>
      </c>
      <c r="N151" s="2" t="s">
        <v>2</v>
      </c>
      <c r="O151">
        <v>49</v>
      </c>
      <c r="P151">
        <v>298</v>
      </c>
      <c r="Q151">
        <v>14</v>
      </c>
      <c r="R151">
        <v>0</v>
      </c>
      <c r="S151">
        <v>0</v>
      </c>
      <c r="T151">
        <v>0</v>
      </c>
      <c r="U151" t="s">
        <v>5</v>
      </c>
      <c r="V151">
        <v>33210</v>
      </c>
      <c r="W151" s="6">
        <v>53.177999999999997</v>
      </c>
      <c r="X151" s="6">
        <v>-2.9780000000000002</v>
      </c>
      <c r="Y151" s="3">
        <v>14</v>
      </c>
      <c r="Z151" s="4">
        <v>1987</v>
      </c>
      <c r="AA151" s="5">
        <v>2020</v>
      </c>
    </row>
    <row r="152" spans="1:27" x14ac:dyDescent="0.35">
      <c r="A152" t="s">
        <v>312</v>
      </c>
      <c r="B152" s="1" t="s">
        <v>311</v>
      </c>
      <c r="C152" s="7" t="s">
        <v>20</v>
      </c>
      <c r="D152">
        <v>10</v>
      </c>
      <c r="E152" s="2" t="s">
        <v>2</v>
      </c>
      <c r="F152">
        <v>3132</v>
      </c>
      <c r="G152">
        <v>0</v>
      </c>
      <c r="H152" t="s">
        <v>5</v>
      </c>
      <c r="I152" s="2" t="s">
        <v>2</v>
      </c>
      <c r="J152">
        <v>0</v>
      </c>
      <c r="K152">
        <v>0</v>
      </c>
      <c r="L152" t="s">
        <v>5</v>
      </c>
      <c r="M152">
        <v>365</v>
      </c>
      <c r="N152" s="2" t="s">
        <v>2</v>
      </c>
      <c r="O152">
        <v>55</v>
      </c>
      <c r="P152">
        <v>299</v>
      </c>
      <c r="Q152">
        <v>11</v>
      </c>
      <c r="R152">
        <v>0</v>
      </c>
      <c r="S152">
        <v>0</v>
      </c>
      <c r="T152">
        <v>0</v>
      </c>
      <c r="U152" t="s">
        <v>5</v>
      </c>
      <c r="V152">
        <v>33220</v>
      </c>
      <c r="W152" s="6">
        <v>53.55</v>
      </c>
      <c r="X152" s="6">
        <v>-2.9169999999999998</v>
      </c>
      <c r="Y152" s="3">
        <v>56</v>
      </c>
      <c r="Z152" s="4">
        <v>1987</v>
      </c>
      <c r="AA152" s="5">
        <v>1995</v>
      </c>
    </row>
    <row r="153" spans="1:27" x14ac:dyDescent="0.35">
      <c r="A153" t="s">
        <v>314</v>
      </c>
      <c r="B153" s="1" t="s">
        <v>313</v>
      </c>
      <c r="C153" s="7" t="s">
        <v>20</v>
      </c>
      <c r="D153">
        <v>3</v>
      </c>
      <c r="E153" s="2" t="s">
        <v>2</v>
      </c>
      <c r="F153">
        <v>3127</v>
      </c>
      <c r="G153">
        <v>0</v>
      </c>
      <c r="H153" t="s">
        <v>5</v>
      </c>
      <c r="I153" s="2" t="s">
        <v>2</v>
      </c>
      <c r="J153">
        <v>0</v>
      </c>
      <c r="K153">
        <v>0</v>
      </c>
      <c r="L153" t="s">
        <v>5</v>
      </c>
      <c r="M153">
        <v>364</v>
      </c>
      <c r="N153" s="2" t="s">
        <v>2</v>
      </c>
      <c r="O153">
        <v>57</v>
      </c>
      <c r="P153">
        <v>298</v>
      </c>
      <c r="Q153">
        <v>10</v>
      </c>
      <c r="R153">
        <v>0</v>
      </c>
      <c r="S153">
        <v>0</v>
      </c>
      <c r="T153">
        <v>0</v>
      </c>
      <c r="U153" t="s">
        <v>5</v>
      </c>
      <c r="V153">
        <v>33230</v>
      </c>
      <c r="W153" s="6">
        <v>53.332999999999998</v>
      </c>
      <c r="X153" s="6">
        <v>-2.85</v>
      </c>
      <c r="Y153" s="3">
        <v>26</v>
      </c>
      <c r="Z153" s="4">
        <v>1987</v>
      </c>
      <c r="AA153" s="5">
        <v>1989</v>
      </c>
    </row>
    <row r="154" spans="1:27" x14ac:dyDescent="0.35">
      <c r="A154" t="s">
        <v>316</v>
      </c>
      <c r="B154" s="1" t="s">
        <v>315</v>
      </c>
      <c r="C154" s="7" t="s">
        <v>20</v>
      </c>
      <c r="D154">
        <v>29</v>
      </c>
      <c r="E154" s="2" t="s">
        <v>2</v>
      </c>
      <c r="F154">
        <v>2811</v>
      </c>
      <c r="G154">
        <v>0</v>
      </c>
      <c r="H154" t="s">
        <v>5</v>
      </c>
      <c r="I154" s="2" t="s">
        <v>2</v>
      </c>
      <c r="J154">
        <v>0</v>
      </c>
      <c r="K154">
        <v>0</v>
      </c>
      <c r="L154" t="s">
        <v>5</v>
      </c>
      <c r="M154">
        <v>363</v>
      </c>
      <c r="N154" s="2" t="s">
        <v>2</v>
      </c>
      <c r="O154">
        <v>44</v>
      </c>
      <c r="P154">
        <v>302</v>
      </c>
      <c r="Q154">
        <v>17</v>
      </c>
      <c r="R154">
        <v>0</v>
      </c>
      <c r="S154">
        <v>0</v>
      </c>
      <c r="T154">
        <v>0</v>
      </c>
      <c r="U154" t="s">
        <v>5</v>
      </c>
      <c r="V154">
        <v>33233</v>
      </c>
      <c r="W154" s="6">
        <v>53.334000000000003</v>
      </c>
      <c r="X154" s="6">
        <v>-2.85</v>
      </c>
      <c r="Y154" s="3">
        <v>24</v>
      </c>
      <c r="Z154" s="4">
        <v>1991</v>
      </c>
      <c r="AA154" s="5">
        <v>2020</v>
      </c>
    </row>
    <row r="155" spans="1:27" x14ac:dyDescent="0.35">
      <c r="A155" t="s">
        <v>318</v>
      </c>
      <c r="B155" s="1" t="s">
        <v>317</v>
      </c>
      <c r="C155" s="7" t="s">
        <v>20</v>
      </c>
      <c r="D155">
        <v>15</v>
      </c>
      <c r="E155" s="2" t="s">
        <v>2</v>
      </c>
      <c r="F155">
        <v>3535</v>
      </c>
      <c r="G155">
        <v>0</v>
      </c>
      <c r="H155" t="s">
        <v>5</v>
      </c>
      <c r="I155" s="2" t="s">
        <v>2</v>
      </c>
      <c r="J155">
        <v>0</v>
      </c>
      <c r="K155">
        <v>0</v>
      </c>
      <c r="L155" t="s">
        <v>5</v>
      </c>
      <c r="M155">
        <v>362</v>
      </c>
      <c r="N155" s="2" t="s">
        <v>2</v>
      </c>
      <c r="O155">
        <v>93</v>
      </c>
      <c r="P155">
        <v>261</v>
      </c>
      <c r="Q155">
        <v>8</v>
      </c>
      <c r="R155">
        <v>0</v>
      </c>
      <c r="S155">
        <v>0</v>
      </c>
      <c r="T155">
        <v>0</v>
      </c>
      <c r="U155" t="s">
        <v>5</v>
      </c>
      <c r="V155">
        <v>33300</v>
      </c>
      <c r="W155" s="6">
        <v>53.133000000000003</v>
      </c>
      <c r="X155" s="6">
        <v>-1.9830000000000001</v>
      </c>
      <c r="Y155" s="3">
        <v>299</v>
      </c>
      <c r="Z155" s="4">
        <v>2005</v>
      </c>
      <c r="AA155" s="5">
        <v>2020</v>
      </c>
    </row>
    <row r="156" spans="1:27" x14ac:dyDescent="0.35">
      <c r="A156" t="s">
        <v>320</v>
      </c>
      <c r="B156" s="1" t="s">
        <v>319</v>
      </c>
      <c r="C156" s="7" t="s">
        <v>20</v>
      </c>
      <c r="D156">
        <v>34</v>
      </c>
      <c r="E156" s="2" t="s">
        <v>2</v>
      </c>
      <c r="F156">
        <v>3037</v>
      </c>
      <c r="G156">
        <v>0</v>
      </c>
      <c r="H156" t="s">
        <v>5</v>
      </c>
      <c r="I156" s="2" t="s">
        <v>2</v>
      </c>
      <c r="J156">
        <v>0</v>
      </c>
      <c r="K156">
        <v>0</v>
      </c>
      <c r="L156" t="s">
        <v>5</v>
      </c>
      <c r="M156">
        <v>364</v>
      </c>
      <c r="N156" s="2" t="s">
        <v>2</v>
      </c>
      <c r="O156">
        <v>56</v>
      </c>
      <c r="P156">
        <v>293</v>
      </c>
      <c r="Q156">
        <v>15</v>
      </c>
      <c r="R156">
        <v>0</v>
      </c>
      <c r="S156">
        <v>0</v>
      </c>
      <c r="T156">
        <v>0</v>
      </c>
      <c r="U156" t="s">
        <v>5</v>
      </c>
      <c r="V156">
        <v>33340</v>
      </c>
      <c r="W156" s="6">
        <v>53.353999999999999</v>
      </c>
      <c r="X156" s="6">
        <v>-2.2749999999999999</v>
      </c>
      <c r="Y156" s="3">
        <v>78</v>
      </c>
      <c r="Z156" s="4">
        <v>1987</v>
      </c>
      <c r="AA156" s="5">
        <v>2020</v>
      </c>
    </row>
    <row r="157" spans="1:27" x14ac:dyDescent="0.35">
      <c r="A157" t="s">
        <v>322</v>
      </c>
      <c r="B157" s="1" t="s">
        <v>321</v>
      </c>
      <c r="C157" s="7" t="s">
        <v>20</v>
      </c>
      <c r="D157">
        <v>11</v>
      </c>
      <c r="E157" s="2" t="s">
        <v>2</v>
      </c>
      <c r="F157">
        <v>3605</v>
      </c>
      <c r="G157">
        <v>0</v>
      </c>
      <c r="H157" t="s">
        <v>5</v>
      </c>
      <c r="I157" s="2" t="s">
        <v>2</v>
      </c>
      <c r="J157">
        <v>0</v>
      </c>
      <c r="K157">
        <v>0</v>
      </c>
      <c r="L157" t="s">
        <v>5</v>
      </c>
      <c r="M157">
        <v>362</v>
      </c>
      <c r="N157" s="2" t="s">
        <v>2</v>
      </c>
      <c r="O157">
        <v>95</v>
      </c>
      <c r="P157">
        <v>260</v>
      </c>
      <c r="Q157">
        <v>7</v>
      </c>
      <c r="R157">
        <v>0</v>
      </c>
      <c r="S157">
        <v>0</v>
      </c>
      <c r="T157">
        <v>0</v>
      </c>
      <c r="U157" t="s">
        <v>5</v>
      </c>
      <c r="V157">
        <v>33380</v>
      </c>
      <c r="W157" s="6">
        <v>53.033000000000001</v>
      </c>
      <c r="X157" s="6">
        <v>-2.0830000000000002</v>
      </c>
      <c r="Y157" s="3">
        <v>228</v>
      </c>
      <c r="Z157" s="4">
        <v>1987</v>
      </c>
      <c r="AA157" s="5">
        <v>1996</v>
      </c>
    </row>
    <row r="158" spans="1:27" x14ac:dyDescent="0.35">
      <c r="A158" t="s">
        <v>324</v>
      </c>
      <c r="B158" s="1" t="s">
        <v>323</v>
      </c>
      <c r="C158" s="7" t="s">
        <v>266</v>
      </c>
      <c r="D158">
        <v>0</v>
      </c>
      <c r="E158" s="2" t="s">
        <v>2</v>
      </c>
      <c r="F158">
        <v>4027</v>
      </c>
      <c r="G158">
        <v>0</v>
      </c>
      <c r="H158" t="s">
        <v>5</v>
      </c>
      <c r="I158" s="2" t="s">
        <v>2</v>
      </c>
      <c r="J158" t="s">
        <v>21</v>
      </c>
      <c r="K158" t="s">
        <v>21</v>
      </c>
      <c r="L158" t="s">
        <v>5</v>
      </c>
      <c r="M158">
        <v>334</v>
      </c>
      <c r="N158" s="2" t="s">
        <v>2</v>
      </c>
      <c r="O158" t="s">
        <v>21</v>
      </c>
      <c r="P158">
        <v>331</v>
      </c>
      <c r="Q158">
        <v>3</v>
      </c>
      <c r="R158">
        <v>0</v>
      </c>
      <c r="S158" t="s">
        <v>21</v>
      </c>
      <c r="T158" t="s">
        <v>21</v>
      </c>
      <c r="U158" t="s">
        <v>5</v>
      </c>
      <c r="V158">
        <v>33400</v>
      </c>
      <c r="W158" s="6">
        <v>53.533000000000001</v>
      </c>
      <c r="X158" s="6">
        <v>-1.883</v>
      </c>
      <c r="Y158" s="3">
        <v>522</v>
      </c>
      <c r="Z158" s="4">
        <v>1987</v>
      </c>
      <c r="AA158" s="5">
        <v>1993</v>
      </c>
    </row>
    <row r="159" spans="1:27" x14ac:dyDescent="0.35">
      <c r="A159" t="s">
        <v>326</v>
      </c>
      <c r="B159" s="1" t="s">
        <v>325</v>
      </c>
      <c r="C159" s="7" t="s">
        <v>20</v>
      </c>
      <c r="D159">
        <v>9</v>
      </c>
      <c r="E159" s="2" t="s">
        <v>2</v>
      </c>
      <c r="F159">
        <v>3573</v>
      </c>
      <c r="G159">
        <v>1</v>
      </c>
      <c r="H159" t="s">
        <v>5</v>
      </c>
      <c r="I159" s="2" t="s">
        <v>2</v>
      </c>
      <c r="J159">
        <v>0</v>
      </c>
      <c r="K159">
        <v>0</v>
      </c>
      <c r="L159" t="s">
        <v>5</v>
      </c>
      <c r="M159">
        <v>328</v>
      </c>
      <c r="N159" s="2" t="s">
        <v>2</v>
      </c>
      <c r="O159">
        <v>113</v>
      </c>
      <c r="P159">
        <v>209</v>
      </c>
      <c r="Q159">
        <v>6</v>
      </c>
      <c r="R159">
        <v>0</v>
      </c>
      <c r="S159">
        <v>0</v>
      </c>
      <c r="T159">
        <v>0</v>
      </c>
      <c r="U159" t="s">
        <v>5</v>
      </c>
      <c r="V159">
        <v>33420</v>
      </c>
      <c r="W159" s="6">
        <v>53.533000000000001</v>
      </c>
      <c r="X159" s="6">
        <v>-1.867</v>
      </c>
      <c r="Y159" s="3">
        <v>524</v>
      </c>
      <c r="Z159" s="4">
        <v>1987</v>
      </c>
      <c r="AA159" s="5">
        <v>1993</v>
      </c>
    </row>
    <row r="160" spans="1:27" x14ac:dyDescent="0.35">
      <c r="A160" t="s">
        <v>328</v>
      </c>
      <c r="B160" s="1" t="s">
        <v>327</v>
      </c>
      <c r="C160" s="7" t="s">
        <v>20</v>
      </c>
      <c r="D160">
        <v>32</v>
      </c>
      <c r="E160" s="2" t="s">
        <v>2</v>
      </c>
      <c r="F160">
        <v>3525</v>
      </c>
      <c r="G160">
        <v>0</v>
      </c>
      <c r="H160" t="s">
        <v>5</v>
      </c>
      <c r="I160" s="2" t="s">
        <v>2</v>
      </c>
      <c r="J160">
        <v>0</v>
      </c>
      <c r="K160">
        <v>0</v>
      </c>
      <c r="L160" t="s">
        <v>5</v>
      </c>
      <c r="M160">
        <v>358</v>
      </c>
      <c r="N160" s="2" t="s">
        <v>2</v>
      </c>
      <c r="O160">
        <v>94</v>
      </c>
      <c r="P160">
        <v>258</v>
      </c>
      <c r="Q160">
        <v>6</v>
      </c>
      <c r="R160">
        <v>0</v>
      </c>
      <c r="S160">
        <v>0</v>
      </c>
      <c r="T160">
        <v>0</v>
      </c>
      <c r="U160" t="s">
        <v>5</v>
      </c>
      <c r="V160">
        <v>33440</v>
      </c>
      <c r="W160" s="6">
        <v>53.817</v>
      </c>
      <c r="X160" s="6">
        <v>-1.867</v>
      </c>
      <c r="Y160" s="3">
        <v>267</v>
      </c>
      <c r="Z160" s="4">
        <v>1987</v>
      </c>
      <c r="AA160" s="5">
        <v>2020</v>
      </c>
    </row>
    <row r="161" spans="1:27" x14ac:dyDescent="0.35">
      <c r="A161" t="s">
        <v>330</v>
      </c>
      <c r="B161" s="1" t="s">
        <v>329</v>
      </c>
      <c r="C161" s="7" t="s">
        <v>20</v>
      </c>
      <c r="D161">
        <v>19</v>
      </c>
      <c r="E161" s="2" t="s">
        <v>2</v>
      </c>
      <c r="F161">
        <v>3007</v>
      </c>
      <c r="G161">
        <v>0</v>
      </c>
      <c r="H161" t="s">
        <v>5</v>
      </c>
      <c r="I161" s="2" t="s">
        <v>2</v>
      </c>
      <c r="J161">
        <v>0</v>
      </c>
      <c r="K161">
        <v>0</v>
      </c>
      <c r="L161" t="s">
        <v>5</v>
      </c>
      <c r="M161">
        <v>312</v>
      </c>
      <c r="N161" s="2" t="s">
        <v>2</v>
      </c>
      <c r="O161">
        <v>77</v>
      </c>
      <c r="P161">
        <v>228</v>
      </c>
      <c r="Q161">
        <v>7</v>
      </c>
      <c r="R161">
        <v>0</v>
      </c>
      <c r="S161">
        <v>0</v>
      </c>
      <c r="T161">
        <v>0</v>
      </c>
      <c r="U161" t="s">
        <v>5</v>
      </c>
      <c r="V161">
        <v>33450</v>
      </c>
      <c r="W161" s="6">
        <v>53.616999999999997</v>
      </c>
      <c r="X161" s="6">
        <v>-1.667</v>
      </c>
      <c r="Y161" s="3">
        <v>259</v>
      </c>
      <c r="Z161" s="4">
        <v>1987</v>
      </c>
      <c r="AA161" s="5">
        <v>2008</v>
      </c>
    </row>
    <row r="162" spans="1:27" x14ac:dyDescent="0.35">
      <c r="A162" t="s">
        <v>332</v>
      </c>
      <c r="B162" s="1" t="s">
        <v>331</v>
      </c>
      <c r="C162" s="7" t="s">
        <v>20</v>
      </c>
      <c r="D162">
        <v>15</v>
      </c>
      <c r="E162" s="2" t="s">
        <v>2</v>
      </c>
      <c r="F162">
        <v>1550</v>
      </c>
      <c r="G162">
        <v>0</v>
      </c>
      <c r="H162" t="s">
        <v>5</v>
      </c>
      <c r="I162" s="2" t="s">
        <v>2</v>
      </c>
      <c r="J162">
        <v>0</v>
      </c>
      <c r="K162">
        <v>0</v>
      </c>
      <c r="L162" t="s">
        <v>5</v>
      </c>
      <c r="M162">
        <v>164</v>
      </c>
      <c r="N162" s="2" t="s">
        <v>2</v>
      </c>
      <c r="O162">
        <v>36</v>
      </c>
      <c r="P162">
        <v>124</v>
      </c>
      <c r="Q162">
        <v>4</v>
      </c>
      <c r="R162">
        <v>0</v>
      </c>
      <c r="S162">
        <v>0</v>
      </c>
      <c r="T162">
        <v>0</v>
      </c>
      <c r="U162" t="s">
        <v>5</v>
      </c>
      <c r="V162">
        <v>33460</v>
      </c>
      <c r="W162" s="6">
        <v>53.6</v>
      </c>
      <c r="X162" s="6">
        <v>-1.667</v>
      </c>
      <c r="Y162" s="3">
        <v>267</v>
      </c>
      <c r="Z162" s="4">
        <v>1987</v>
      </c>
      <c r="AA162" s="5">
        <v>2020</v>
      </c>
    </row>
    <row r="163" spans="1:27" x14ac:dyDescent="0.35">
      <c r="A163" t="s">
        <v>334</v>
      </c>
      <c r="B163" s="1" t="s">
        <v>333</v>
      </c>
      <c r="C163" s="7" t="s">
        <v>20</v>
      </c>
      <c r="D163">
        <v>23</v>
      </c>
      <c r="E163" s="2" t="s">
        <v>2</v>
      </c>
      <c r="F163">
        <v>3387</v>
      </c>
      <c r="G163">
        <v>0</v>
      </c>
      <c r="H163" t="s">
        <v>5</v>
      </c>
      <c r="I163" s="2" t="s">
        <v>2</v>
      </c>
      <c r="J163">
        <v>0</v>
      </c>
      <c r="K163">
        <v>0</v>
      </c>
      <c r="L163" t="s">
        <v>5</v>
      </c>
      <c r="M163">
        <v>362</v>
      </c>
      <c r="N163" s="2" t="s">
        <v>2</v>
      </c>
      <c r="O163">
        <v>79</v>
      </c>
      <c r="P163">
        <v>274</v>
      </c>
      <c r="Q163">
        <v>9</v>
      </c>
      <c r="R163">
        <v>0</v>
      </c>
      <c r="S163">
        <v>0</v>
      </c>
      <c r="T163">
        <v>0</v>
      </c>
      <c r="U163" t="s">
        <v>5</v>
      </c>
      <c r="V163">
        <v>33463</v>
      </c>
      <c r="W163" s="6">
        <v>53.866</v>
      </c>
      <c r="X163" s="6">
        <v>-1.661</v>
      </c>
      <c r="Y163" s="3">
        <v>208</v>
      </c>
      <c r="Z163" s="4">
        <v>1989</v>
      </c>
      <c r="AA163" s="5">
        <v>2020</v>
      </c>
    </row>
    <row r="164" spans="1:27" x14ac:dyDescent="0.35">
      <c r="A164" t="s">
        <v>336</v>
      </c>
      <c r="B164" s="1" t="s">
        <v>335</v>
      </c>
      <c r="C164" s="7" t="s">
        <v>174</v>
      </c>
      <c r="D164">
        <v>7</v>
      </c>
      <c r="E164" s="2" t="s">
        <v>2</v>
      </c>
      <c r="F164">
        <v>1736</v>
      </c>
      <c r="G164">
        <v>0</v>
      </c>
      <c r="H164" t="s">
        <v>5</v>
      </c>
      <c r="I164" s="2" t="s">
        <v>2</v>
      </c>
      <c r="J164">
        <v>0</v>
      </c>
      <c r="K164">
        <v>0</v>
      </c>
      <c r="L164" t="s">
        <v>5</v>
      </c>
      <c r="M164">
        <v>303</v>
      </c>
      <c r="N164" s="2" t="s">
        <v>2</v>
      </c>
      <c r="O164">
        <v>8</v>
      </c>
      <c r="P164">
        <v>282</v>
      </c>
      <c r="Q164">
        <v>13</v>
      </c>
      <c r="R164">
        <v>0</v>
      </c>
      <c r="S164">
        <v>0</v>
      </c>
      <c r="T164">
        <v>0</v>
      </c>
      <c r="U164" t="s">
        <v>5</v>
      </c>
      <c r="V164">
        <v>33464</v>
      </c>
      <c r="W164" s="6">
        <v>50.12</v>
      </c>
      <c r="X164" s="6">
        <v>-5.52</v>
      </c>
      <c r="Y164" s="3">
        <v>4</v>
      </c>
      <c r="Z164" s="4">
        <v>2006</v>
      </c>
      <c r="AA164" s="5">
        <v>2010</v>
      </c>
    </row>
    <row r="165" spans="1:27" x14ac:dyDescent="0.35">
      <c r="A165" t="s">
        <v>338</v>
      </c>
      <c r="B165" s="1" t="s">
        <v>337</v>
      </c>
      <c r="C165" s="7" t="s">
        <v>20</v>
      </c>
      <c r="D165">
        <v>11</v>
      </c>
      <c r="E165" s="2" t="s">
        <v>2</v>
      </c>
      <c r="F165">
        <v>2574</v>
      </c>
      <c r="G165">
        <v>0</v>
      </c>
      <c r="H165" t="s">
        <v>5</v>
      </c>
      <c r="I165" s="2" t="s">
        <v>2</v>
      </c>
      <c r="J165">
        <v>0</v>
      </c>
      <c r="K165">
        <v>0</v>
      </c>
      <c r="L165" t="s">
        <v>5</v>
      </c>
      <c r="M165">
        <v>361</v>
      </c>
      <c r="N165" s="2" t="s">
        <v>2</v>
      </c>
      <c r="O165">
        <v>18</v>
      </c>
      <c r="P165">
        <v>332</v>
      </c>
      <c r="Q165">
        <v>11</v>
      </c>
      <c r="R165">
        <v>0</v>
      </c>
      <c r="S165">
        <v>0</v>
      </c>
      <c r="T165">
        <v>0</v>
      </c>
      <c r="U165" t="s">
        <v>5</v>
      </c>
      <c r="V165">
        <v>33465</v>
      </c>
      <c r="W165" s="6">
        <v>50.433</v>
      </c>
      <c r="X165" s="6">
        <v>-4.9829999999999997</v>
      </c>
      <c r="Y165" s="3">
        <v>119</v>
      </c>
      <c r="Z165" s="4">
        <v>2010</v>
      </c>
      <c r="AA165" s="5">
        <v>2020</v>
      </c>
    </row>
    <row r="166" spans="1:27" x14ac:dyDescent="0.35">
      <c r="A166" t="s">
        <v>340</v>
      </c>
      <c r="B166" s="1" t="s">
        <v>339</v>
      </c>
      <c r="C166" s="7" t="s">
        <v>20</v>
      </c>
      <c r="D166">
        <v>17</v>
      </c>
      <c r="E166" s="2" t="s">
        <v>2</v>
      </c>
      <c r="F166">
        <v>2974</v>
      </c>
      <c r="G166">
        <v>0</v>
      </c>
      <c r="H166" t="s">
        <v>5</v>
      </c>
      <c r="I166" s="2" t="s">
        <v>2</v>
      </c>
      <c r="J166">
        <v>0</v>
      </c>
      <c r="K166">
        <v>0</v>
      </c>
      <c r="L166" t="s">
        <v>5</v>
      </c>
      <c r="M166">
        <v>364</v>
      </c>
      <c r="N166" s="2" t="s">
        <v>2</v>
      </c>
      <c r="O166">
        <v>53</v>
      </c>
      <c r="P166">
        <v>291</v>
      </c>
      <c r="Q166">
        <v>20</v>
      </c>
      <c r="R166">
        <v>0</v>
      </c>
      <c r="S166">
        <v>0</v>
      </c>
      <c r="T166">
        <v>0</v>
      </c>
      <c r="U166" t="s">
        <v>5</v>
      </c>
      <c r="V166">
        <v>33470</v>
      </c>
      <c r="W166" s="6">
        <v>53.8</v>
      </c>
      <c r="X166" s="6">
        <v>-1.55</v>
      </c>
      <c r="Y166" s="3">
        <v>47</v>
      </c>
      <c r="Z166" s="4">
        <v>1987</v>
      </c>
      <c r="AA166" s="5">
        <v>2002</v>
      </c>
    </row>
    <row r="167" spans="1:27" x14ac:dyDescent="0.35">
      <c r="A167" t="s">
        <v>342</v>
      </c>
      <c r="B167" s="1" t="s">
        <v>341</v>
      </c>
      <c r="C167" s="7" t="s">
        <v>174</v>
      </c>
      <c r="D167">
        <v>4</v>
      </c>
      <c r="E167" s="2" t="s">
        <v>2</v>
      </c>
      <c r="F167">
        <v>362</v>
      </c>
      <c r="G167">
        <v>0</v>
      </c>
      <c r="H167" t="s">
        <v>5</v>
      </c>
      <c r="I167" s="2" t="s">
        <v>2</v>
      </c>
      <c r="J167">
        <v>0</v>
      </c>
      <c r="K167">
        <v>0</v>
      </c>
      <c r="L167" t="s">
        <v>5</v>
      </c>
      <c r="M167">
        <v>51</v>
      </c>
      <c r="N167" s="2" t="s">
        <v>2</v>
      </c>
      <c r="O167">
        <v>5</v>
      </c>
      <c r="P167">
        <v>41</v>
      </c>
      <c r="Q167">
        <v>5</v>
      </c>
      <c r="R167">
        <v>0</v>
      </c>
      <c r="S167">
        <v>0</v>
      </c>
      <c r="T167">
        <v>0</v>
      </c>
      <c r="U167" t="s">
        <v>5</v>
      </c>
      <c r="V167">
        <v>33475</v>
      </c>
      <c r="W167" s="6">
        <v>53.393999999999998</v>
      </c>
      <c r="X167" s="6">
        <v>-1.3879999999999999</v>
      </c>
      <c r="Y167" s="3">
        <v>70</v>
      </c>
      <c r="Z167" s="4">
        <v>1999</v>
      </c>
      <c r="AA167" s="5">
        <v>2001</v>
      </c>
    </row>
    <row r="168" spans="1:27" x14ac:dyDescent="0.35">
      <c r="A168" t="s">
        <v>344</v>
      </c>
      <c r="B168" s="1" t="s">
        <v>343</v>
      </c>
      <c r="C168" s="7" t="s">
        <v>20</v>
      </c>
      <c r="D168">
        <v>9</v>
      </c>
      <c r="E168" s="2" t="s">
        <v>2</v>
      </c>
      <c r="F168">
        <v>916</v>
      </c>
      <c r="G168">
        <v>0</v>
      </c>
      <c r="H168" t="s">
        <v>5</v>
      </c>
      <c r="I168" s="2" t="s">
        <v>2</v>
      </c>
      <c r="J168">
        <v>0</v>
      </c>
      <c r="K168">
        <v>0</v>
      </c>
      <c r="L168" t="s">
        <v>5</v>
      </c>
      <c r="M168">
        <v>106</v>
      </c>
      <c r="N168" s="2" t="s">
        <v>2</v>
      </c>
      <c r="O168">
        <v>20</v>
      </c>
      <c r="P168">
        <v>82</v>
      </c>
      <c r="Q168">
        <v>4</v>
      </c>
      <c r="R168">
        <v>0</v>
      </c>
      <c r="S168">
        <v>0</v>
      </c>
      <c r="T168">
        <v>0</v>
      </c>
      <c r="U168" t="s">
        <v>5</v>
      </c>
      <c r="V168">
        <v>33480</v>
      </c>
      <c r="W168" s="6">
        <v>53.332999999999998</v>
      </c>
      <c r="X168" s="6">
        <v>-2.15</v>
      </c>
      <c r="Y168" s="3">
        <v>88</v>
      </c>
      <c r="Z168" s="4">
        <v>2005</v>
      </c>
      <c r="AA168" s="5">
        <v>2011</v>
      </c>
    </row>
    <row r="169" spans="1:27" x14ac:dyDescent="0.35">
      <c r="A169" t="s">
        <v>346</v>
      </c>
      <c r="B169" s="1" t="s">
        <v>345</v>
      </c>
      <c r="C169" s="7" t="s">
        <v>20</v>
      </c>
      <c r="D169">
        <v>8</v>
      </c>
      <c r="E169" s="2" t="s">
        <v>2</v>
      </c>
      <c r="F169">
        <v>2917</v>
      </c>
      <c r="G169">
        <v>0</v>
      </c>
      <c r="H169" t="s">
        <v>5</v>
      </c>
      <c r="I169" s="2" t="s">
        <v>2</v>
      </c>
      <c r="J169">
        <v>0</v>
      </c>
      <c r="K169">
        <v>0</v>
      </c>
      <c r="L169" t="s">
        <v>5</v>
      </c>
      <c r="M169">
        <v>360</v>
      </c>
      <c r="N169" s="2" t="s">
        <v>2</v>
      </c>
      <c r="O169">
        <v>52</v>
      </c>
      <c r="P169">
        <v>293</v>
      </c>
      <c r="Q169">
        <v>15</v>
      </c>
      <c r="R169">
        <v>0</v>
      </c>
      <c r="S169">
        <v>0</v>
      </c>
      <c r="T169">
        <v>0</v>
      </c>
      <c r="U169" t="s">
        <v>5</v>
      </c>
      <c r="V169">
        <v>33510</v>
      </c>
      <c r="W169" s="6">
        <v>53.366999999999997</v>
      </c>
      <c r="X169" s="6">
        <v>-2.383</v>
      </c>
      <c r="Y169" s="3">
        <v>35</v>
      </c>
      <c r="Z169" s="4">
        <v>2013</v>
      </c>
      <c r="AA169" s="5">
        <v>2020</v>
      </c>
    </row>
    <row r="170" spans="1:27" x14ac:dyDescent="0.35">
      <c r="A170" t="s">
        <v>348</v>
      </c>
      <c r="B170" s="1" t="s">
        <v>347</v>
      </c>
      <c r="C170" s="7" t="s">
        <v>20</v>
      </c>
      <c r="D170">
        <v>34</v>
      </c>
      <c r="E170" s="2" t="s">
        <v>2</v>
      </c>
      <c r="F170">
        <v>3111</v>
      </c>
      <c r="G170">
        <v>0</v>
      </c>
      <c r="H170" t="s">
        <v>5</v>
      </c>
      <c r="I170" s="2" t="s">
        <v>2</v>
      </c>
      <c r="J170">
        <v>0</v>
      </c>
      <c r="K170">
        <v>0</v>
      </c>
      <c r="L170" t="s">
        <v>5</v>
      </c>
      <c r="M170">
        <v>364</v>
      </c>
      <c r="N170" s="2" t="s">
        <v>2</v>
      </c>
      <c r="O170">
        <v>67</v>
      </c>
      <c r="P170">
        <v>280</v>
      </c>
      <c r="Q170">
        <v>17</v>
      </c>
      <c r="R170">
        <v>0</v>
      </c>
      <c r="S170">
        <v>0</v>
      </c>
      <c r="T170">
        <v>0</v>
      </c>
      <c r="U170" t="s">
        <v>5</v>
      </c>
      <c r="V170">
        <v>33540</v>
      </c>
      <c r="W170" s="6">
        <v>53</v>
      </c>
      <c r="X170" s="6">
        <v>-1.25</v>
      </c>
      <c r="Y170" s="3">
        <v>117</v>
      </c>
      <c r="Z170" s="4">
        <v>1987</v>
      </c>
      <c r="AA170" s="5">
        <v>2020</v>
      </c>
    </row>
    <row r="171" spans="1:27" x14ac:dyDescent="0.35">
      <c r="A171" t="s">
        <v>350</v>
      </c>
      <c r="B171" s="1" t="s">
        <v>349</v>
      </c>
      <c r="C171" s="7" t="s">
        <v>20</v>
      </c>
      <c r="D171">
        <v>27</v>
      </c>
      <c r="E171" s="2" t="s">
        <v>2</v>
      </c>
      <c r="F171">
        <v>3021</v>
      </c>
      <c r="G171">
        <v>0</v>
      </c>
      <c r="H171" t="s">
        <v>5</v>
      </c>
      <c r="I171" s="2" t="s">
        <v>2</v>
      </c>
      <c r="J171">
        <v>0</v>
      </c>
      <c r="K171">
        <v>0</v>
      </c>
      <c r="L171" t="s">
        <v>5</v>
      </c>
      <c r="M171">
        <v>363</v>
      </c>
      <c r="N171" s="2" t="s">
        <v>2</v>
      </c>
      <c r="O171">
        <v>63</v>
      </c>
      <c r="P171">
        <v>285</v>
      </c>
      <c r="Q171">
        <v>15</v>
      </c>
      <c r="R171">
        <v>0</v>
      </c>
      <c r="S171">
        <v>0</v>
      </c>
      <c r="T171">
        <v>0</v>
      </c>
      <c r="U171" t="s">
        <v>5</v>
      </c>
      <c r="V171">
        <v>33550</v>
      </c>
      <c r="W171" s="6">
        <v>53.834000000000003</v>
      </c>
      <c r="X171" s="6">
        <v>-1.196</v>
      </c>
      <c r="Y171" s="3">
        <v>9</v>
      </c>
      <c r="Z171" s="4">
        <v>2002</v>
      </c>
      <c r="AA171" s="5">
        <v>2013</v>
      </c>
    </row>
    <row r="172" spans="1:27" x14ac:dyDescent="0.35">
      <c r="A172" t="s">
        <v>352</v>
      </c>
      <c r="B172" s="1" t="s">
        <v>351</v>
      </c>
      <c r="C172" s="7" t="s">
        <v>20</v>
      </c>
      <c r="D172">
        <v>9</v>
      </c>
      <c r="E172" s="2" t="s">
        <v>2</v>
      </c>
      <c r="F172">
        <v>3153</v>
      </c>
      <c r="G172">
        <v>0</v>
      </c>
      <c r="H172" t="s">
        <v>5</v>
      </c>
      <c r="I172" s="2" t="s">
        <v>2</v>
      </c>
      <c r="J172">
        <v>0</v>
      </c>
      <c r="K172">
        <v>0</v>
      </c>
      <c r="L172" t="s">
        <v>5</v>
      </c>
      <c r="M172">
        <v>365</v>
      </c>
      <c r="N172" s="2" t="s">
        <v>2</v>
      </c>
      <c r="O172">
        <v>63</v>
      </c>
      <c r="P172">
        <v>288</v>
      </c>
      <c r="Q172">
        <v>14</v>
      </c>
      <c r="R172">
        <v>0</v>
      </c>
      <c r="S172">
        <v>0</v>
      </c>
      <c r="T172">
        <v>0</v>
      </c>
      <c r="U172" t="s">
        <v>5</v>
      </c>
      <c r="V172">
        <v>33600</v>
      </c>
      <c r="W172" s="6">
        <v>53.482999999999997</v>
      </c>
      <c r="X172" s="6">
        <v>-1</v>
      </c>
      <c r="Y172" s="3">
        <v>17</v>
      </c>
      <c r="Z172" s="4">
        <v>1987</v>
      </c>
      <c r="AA172" s="5">
        <v>1994</v>
      </c>
    </row>
    <row r="173" spans="1:27" x14ac:dyDescent="0.35">
      <c r="A173" t="s">
        <v>354</v>
      </c>
      <c r="B173" s="1" t="s">
        <v>353</v>
      </c>
      <c r="C173" s="7" t="s">
        <v>20</v>
      </c>
      <c r="D173">
        <v>28</v>
      </c>
      <c r="E173" s="2" t="s">
        <v>2</v>
      </c>
      <c r="F173">
        <v>2415</v>
      </c>
      <c r="G173">
        <v>0</v>
      </c>
      <c r="H173" t="s">
        <v>5</v>
      </c>
      <c r="I173" s="2" t="s">
        <v>2</v>
      </c>
      <c r="J173">
        <v>0</v>
      </c>
      <c r="K173">
        <v>0</v>
      </c>
      <c r="L173" t="s">
        <v>5</v>
      </c>
      <c r="M173">
        <v>286</v>
      </c>
      <c r="N173" s="2" t="s">
        <v>2</v>
      </c>
      <c r="O173">
        <v>55</v>
      </c>
      <c r="P173">
        <v>217</v>
      </c>
      <c r="Q173">
        <v>14</v>
      </c>
      <c r="R173">
        <v>0</v>
      </c>
      <c r="S173">
        <v>0</v>
      </c>
      <c r="T173">
        <v>0</v>
      </c>
      <c r="U173" t="s">
        <v>5</v>
      </c>
      <c r="V173">
        <v>33730</v>
      </c>
      <c r="W173" s="6">
        <v>53.308</v>
      </c>
      <c r="X173" s="6">
        <v>-0.55100000000000005</v>
      </c>
      <c r="Y173" s="3">
        <v>62</v>
      </c>
      <c r="Z173" s="4">
        <v>2002</v>
      </c>
      <c r="AA173" s="5">
        <v>2020</v>
      </c>
    </row>
    <row r="174" spans="1:27" x14ac:dyDescent="0.35">
      <c r="A174" t="s">
        <v>356</v>
      </c>
      <c r="B174" s="1" t="s">
        <v>355</v>
      </c>
      <c r="C174" s="7" t="s">
        <v>20</v>
      </c>
      <c r="D174">
        <v>31</v>
      </c>
      <c r="E174" s="2" t="s">
        <v>2</v>
      </c>
      <c r="F174">
        <v>2863</v>
      </c>
      <c r="G174">
        <v>1</v>
      </c>
      <c r="H174" t="s">
        <v>5</v>
      </c>
      <c r="I174" s="2" t="s">
        <v>2</v>
      </c>
      <c r="J174">
        <v>0</v>
      </c>
      <c r="K174">
        <v>0</v>
      </c>
      <c r="L174" t="s">
        <v>5</v>
      </c>
      <c r="M174">
        <v>363</v>
      </c>
      <c r="N174" s="2" t="s">
        <v>2</v>
      </c>
      <c r="O174">
        <v>57</v>
      </c>
      <c r="P174">
        <v>279</v>
      </c>
      <c r="Q174">
        <v>26</v>
      </c>
      <c r="R174">
        <v>1</v>
      </c>
      <c r="S174">
        <v>0</v>
      </c>
      <c r="T174">
        <v>0</v>
      </c>
      <c r="U174" t="s">
        <v>5</v>
      </c>
      <c r="V174">
        <v>33735</v>
      </c>
      <c r="W174" s="6">
        <v>53.573999999999998</v>
      </c>
      <c r="X174" s="6">
        <v>-0.35099999999999998</v>
      </c>
      <c r="Y174" s="3">
        <v>37</v>
      </c>
      <c r="Z174" s="4">
        <v>1987</v>
      </c>
      <c r="AA174" s="5">
        <v>2020</v>
      </c>
    </row>
    <row r="175" spans="1:27" x14ac:dyDescent="0.35">
      <c r="A175" t="s">
        <v>358</v>
      </c>
      <c r="B175" s="1" t="s">
        <v>357</v>
      </c>
      <c r="C175" s="7" t="s">
        <v>20</v>
      </c>
      <c r="D175">
        <v>34</v>
      </c>
      <c r="E175" s="2" t="s">
        <v>2</v>
      </c>
      <c r="F175">
        <v>3050</v>
      </c>
      <c r="G175">
        <v>0</v>
      </c>
      <c r="H175" t="s">
        <v>5</v>
      </c>
      <c r="I175" s="2" t="s">
        <v>2</v>
      </c>
      <c r="J175">
        <v>0</v>
      </c>
      <c r="K175">
        <v>0</v>
      </c>
      <c r="L175" t="s">
        <v>5</v>
      </c>
      <c r="M175">
        <v>364</v>
      </c>
      <c r="N175" s="2" t="s">
        <v>2</v>
      </c>
      <c r="O175">
        <v>65</v>
      </c>
      <c r="P175">
        <v>279</v>
      </c>
      <c r="Q175">
        <v>20</v>
      </c>
      <c r="R175">
        <v>0</v>
      </c>
      <c r="S175">
        <v>0</v>
      </c>
      <c r="T175">
        <v>0</v>
      </c>
      <c r="U175" t="s">
        <v>5</v>
      </c>
      <c r="V175">
        <v>33770</v>
      </c>
      <c r="W175" s="6">
        <v>53.165999999999997</v>
      </c>
      <c r="X175" s="6">
        <v>-0.52400000000000002</v>
      </c>
      <c r="Y175" s="3">
        <v>70</v>
      </c>
      <c r="Z175" s="4">
        <v>1987</v>
      </c>
      <c r="AA175" s="5">
        <v>2020</v>
      </c>
    </row>
    <row r="176" spans="1:27" x14ac:dyDescent="0.35">
      <c r="A176" t="s">
        <v>360</v>
      </c>
      <c r="B176" s="1" t="s">
        <v>359</v>
      </c>
      <c r="C176" s="7" t="s">
        <v>20</v>
      </c>
      <c r="D176">
        <v>34</v>
      </c>
      <c r="E176" s="2" t="s">
        <v>2</v>
      </c>
      <c r="F176">
        <v>3042</v>
      </c>
      <c r="G176">
        <v>0</v>
      </c>
      <c r="H176" t="s">
        <v>5</v>
      </c>
      <c r="I176" s="2" t="s">
        <v>2</v>
      </c>
      <c r="J176">
        <v>0</v>
      </c>
      <c r="K176">
        <v>0</v>
      </c>
      <c r="L176" t="s">
        <v>5</v>
      </c>
      <c r="M176">
        <v>361</v>
      </c>
      <c r="N176" s="2" t="s">
        <v>2</v>
      </c>
      <c r="O176">
        <v>67</v>
      </c>
      <c r="P176">
        <v>276</v>
      </c>
      <c r="Q176">
        <v>18</v>
      </c>
      <c r="R176">
        <v>0</v>
      </c>
      <c r="S176">
        <v>0</v>
      </c>
      <c r="T176">
        <v>0</v>
      </c>
      <c r="U176" t="s">
        <v>5</v>
      </c>
      <c r="V176">
        <v>33790</v>
      </c>
      <c r="W176" s="6">
        <v>53.03</v>
      </c>
      <c r="X176" s="6">
        <v>-0.48299999999999998</v>
      </c>
      <c r="Y176" s="3">
        <v>66</v>
      </c>
      <c r="Z176" s="4">
        <v>1992</v>
      </c>
      <c r="AA176" s="5">
        <v>2020</v>
      </c>
    </row>
    <row r="177" spans="1:27" x14ac:dyDescent="0.35">
      <c r="A177" t="s">
        <v>362</v>
      </c>
      <c r="B177" s="1" t="s">
        <v>361</v>
      </c>
      <c r="C177" s="7" t="s">
        <v>20</v>
      </c>
      <c r="D177">
        <v>17</v>
      </c>
      <c r="E177" s="2" t="s">
        <v>2</v>
      </c>
      <c r="F177">
        <v>3013</v>
      </c>
      <c r="G177">
        <v>0</v>
      </c>
      <c r="H177" t="s">
        <v>5</v>
      </c>
      <c r="I177" s="2" t="s">
        <v>2</v>
      </c>
      <c r="J177">
        <v>0</v>
      </c>
      <c r="K177">
        <v>0</v>
      </c>
      <c r="L177" t="s">
        <v>5</v>
      </c>
      <c r="M177">
        <v>361</v>
      </c>
      <c r="N177" s="2" t="s">
        <v>2</v>
      </c>
      <c r="O177">
        <v>61</v>
      </c>
      <c r="P177">
        <v>287</v>
      </c>
      <c r="Q177">
        <v>13</v>
      </c>
      <c r="R177">
        <v>0</v>
      </c>
      <c r="S177">
        <v>0</v>
      </c>
      <c r="T177">
        <v>0</v>
      </c>
      <c r="U177" t="s">
        <v>5</v>
      </c>
      <c r="V177">
        <v>33820</v>
      </c>
      <c r="W177" s="6">
        <v>53.866999999999997</v>
      </c>
      <c r="X177" s="6">
        <v>-0.433</v>
      </c>
      <c r="Y177" s="3">
        <v>7</v>
      </c>
      <c r="Z177" s="4">
        <v>2004</v>
      </c>
      <c r="AA177" s="5">
        <v>2020</v>
      </c>
    </row>
    <row r="178" spans="1:27" x14ac:dyDescent="0.35">
      <c r="A178" t="s">
        <v>364</v>
      </c>
      <c r="B178" s="1" t="s">
        <v>363</v>
      </c>
      <c r="C178" s="7" t="s">
        <v>20</v>
      </c>
      <c r="D178">
        <v>22</v>
      </c>
      <c r="E178" s="2" t="s">
        <v>2</v>
      </c>
      <c r="F178">
        <v>2200</v>
      </c>
      <c r="G178">
        <v>0</v>
      </c>
      <c r="H178" t="s">
        <v>5</v>
      </c>
      <c r="I178" s="2" t="s">
        <v>2</v>
      </c>
      <c r="J178">
        <v>0</v>
      </c>
      <c r="K178">
        <v>0</v>
      </c>
      <c r="L178" t="s">
        <v>5</v>
      </c>
      <c r="M178">
        <v>256</v>
      </c>
      <c r="N178" s="2" t="s">
        <v>2</v>
      </c>
      <c r="O178">
        <v>44</v>
      </c>
      <c r="P178">
        <v>203</v>
      </c>
      <c r="Q178">
        <v>9</v>
      </c>
      <c r="R178">
        <v>0</v>
      </c>
      <c r="S178">
        <v>0</v>
      </c>
      <c r="T178">
        <v>0</v>
      </c>
      <c r="U178" t="s">
        <v>5</v>
      </c>
      <c r="V178">
        <v>33840</v>
      </c>
      <c r="W178" s="6">
        <v>53.866999999999997</v>
      </c>
      <c r="X178" s="6">
        <v>-0.433</v>
      </c>
      <c r="Y178" s="3">
        <v>6</v>
      </c>
      <c r="Z178" s="4">
        <v>1987</v>
      </c>
      <c r="AA178" s="5">
        <v>2020</v>
      </c>
    </row>
    <row r="179" spans="1:27" x14ac:dyDescent="0.35">
      <c r="A179" t="s">
        <v>366</v>
      </c>
      <c r="B179" s="1" t="s">
        <v>365</v>
      </c>
      <c r="C179" s="7" t="s">
        <v>20</v>
      </c>
      <c r="D179">
        <v>26</v>
      </c>
      <c r="E179" s="2" t="s">
        <v>2</v>
      </c>
      <c r="F179">
        <v>3024</v>
      </c>
      <c r="G179">
        <v>0</v>
      </c>
      <c r="H179" t="s">
        <v>5</v>
      </c>
      <c r="I179" s="2" t="s">
        <v>2</v>
      </c>
      <c r="J179">
        <v>0</v>
      </c>
      <c r="K179">
        <v>0</v>
      </c>
      <c r="L179" t="s">
        <v>5</v>
      </c>
      <c r="M179">
        <v>363</v>
      </c>
      <c r="N179" s="2" t="s">
        <v>2</v>
      </c>
      <c r="O179">
        <v>60</v>
      </c>
      <c r="P179">
        <v>291</v>
      </c>
      <c r="Q179">
        <v>12</v>
      </c>
      <c r="R179">
        <v>0</v>
      </c>
      <c r="S179">
        <v>0</v>
      </c>
      <c r="T179">
        <v>0</v>
      </c>
      <c r="U179" t="s">
        <v>5</v>
      </c>
      <c r="V179">
        <v>33850</v>
      </c>
      <c r="W179" s="6">
        <v>53.466999999999999</v>
      </c>
      <c r="X179" s="6">
        <v>6.7000000000000004E-2</v>
      </c>
      <c r="Y179" s="3">
        <v>8</v>
      </c>
      <c r="Z179" s="4">
        <v>1993</v>
      </c>
      <c r="AA179" s="5">
        <v>2020</v>
      </c>
    </row>
    <row r="180" spans="1:27" x14ac:dyDescent="0.35">
      <c r="A180" t="s">
        <v>368</v>
      </c>
      <c r="B180" s="1" t="s">
        <v>367</v>
      </c>
      <c r="C180" s="7" t="s">
        <v>20</v>
      </c>
      <c r="D180">
        <v>8</v>
      </c>
      <c r="E180" s="2" t="s">
        <v>2</v>
      </c>
      <c r="F180">
        <v>2928</v>
      </c>
      <c r="G180">
        <v>0</v>
      </c>
      <c r="H180" t="s">
        <v>5</v>
      </c>
      <c r="I180" s="2" t="s">
        <v>2</v>
      </c>
      <c r="J180">
        <v>0</v>
      </c>
      <c r="K180">
        <v>0</v>
      </c>
      <c r="L180" t="s">
        <v>5</v>
      </c>
      <c r="M180">
        <v>362</v>
      </c>
      <c r="N180" s="2" t="s">
        <v>2</v>
      </c>
      <c r="O180">
        <v>54</v>
      </c>
      <c r="P180">
        <v>294</v>
      </c>
      <c r="Q180">
        <v>14</v>
      </c>
      <c r="R180">
        <v>0</v>
      </c>
      <c r="S180">
        <v>0</v>
      </c>
      <c r="T180">
        <v>0</v>
      </c>
      <c r="U180" t="s">
        <v>5</v>
      </c>
      <c r="V180">
        <v>33851</v>
      </c>
      <c r="W180" s="6">
        <v>53.475000000000001</v>
      </c>
      <c r="X180" s="6">
        <v>0.152</v>
      </c>
      <c r="Y180" s="3">
        <v>3</v>
      </c>
      <c r="Z180" s="4">
        <v>2012</v>
      </c>
      <c r="AA180" s="5">
        <v>2020</v>
      </c>
    </row>
    <row r="181" spans="1:27" x14ac:dyDescent="0.35">
      <c r="A181" t="s">
        <v>370</v>
      </c>
      <c r="B181" s="1" t="s">
        <v>369</v>
      </c>
      <c r="C181" s="7" t="s">
        <v>266</v>
      </c>
      <c r="D181">
        <v>0</v>
      </c>
      <c r="E181" s="2" t="s">
        <v>2</v>
      </c>
      <c r="F181">
        <v>2770</v>
      </c>
      <c r="G181">
        <v>0</v>
      </c>
      <c r="H181" t="s">
        <v>5</v>
      </c>
      <c r="I181" s="2" t="s">
        <v>2</v>
      </c>
      <c r="J181" t="s">
        <v>21</v>
      </c>
      <c r="K181" t="s">
        <v>21</v>
      </c>
      <c r="L181" t="s">
        <v>5</v>
      </c>
      <c r="M181">
        <v>350</v>
      </c>
      <c r="N181" s="2" t="s">
        <v>2</v>
      </c>
      <c r="O181" t="s">
        <v>21</v>
      </c>
      <c r="P181">
        <v>331</v>
      </c>
      <c r="Q181">
        <v>19</v>
      </c>
      <c r="R181">
        <v>0</v>
      </c>
      <c r="S181" t="s">
        <v>21</v>
      </c>
      <c r="T181" t="s">
        <v>21</v>
      </c>
      <c r="U181" t="s">
        <v>5</v>
      </c>
      <c r="V181">
        <v>33860</v>
      </c>
      <c r="W181" s="6">
        <v>53.5</v>
      </c>
      <c r="X181" s="6">
        <v>6.7000000000000004E-2</v>
      </c>
      <c r="Y181" s="3">
        <v>3</v>
      </c>
      <c r="Z181" s="4">
        <v>1990</v>
      </c>
      <c r="AA181" s="5">
        <v>1990</v>
      </c>
    </row>
    <row r="182" spans="1:27" x14ac:dyDescent="0.35">
      <c r="A182" t="s">
        <v>372</v>
      </c>
      <c r="B182" s="1" t="s">
        <v>371</v>
      </c>
      <c r="C182" s="7" t="s">
        <v>20</v>
      </c>
      <c r="D182">
        <v>9</v>
      </c>
      <c r="E182" s="2" t="s">
        <v>2</v>
      </c>
      <c r="F182">
        <v>3131</v>
      </c>
      <c r="G182">
        <v>0</v>
      </c>
      <c r="H182" t="s">
        <v>5</v>
      </c>
      <c r="I182" s="2" t="s">
        <v>2</v>
      </c>
      <c r="J182">
        <v>0</v>
      </c>
      <c r="K182">
        <v>0</v>
      </c>
      <c r="L182" t="s">
        <v>5</v>
      </c>
      <c r="M182">
        <v>363</v>
      </c>
      <c r="N182" s="2" t="s">
        <v>2</v>
      </c>
      <c r="O182">
        <v>64</v>
      </c>
      <c r="P182">
        <v>289</v>
      </c>
      <c r="Q182">
        <v>10</v>
      </c>
      <c r="R182">
        <v>0</v>
      </c>
      <c r="S182">
        <v>0</v>
      </c>
      <c r="T182">
        <v>0</v>
      </c>
      <c r="U182" t="s">
        <v>5</v>
      </c>
      <c r="V182">
        <v>33870</v>
      </c>
      <c r="W182" s="6">
        <v>53.667000000000002</v>
      </c>
      <c r="X182" s="6">
        <v>0.11700000000000001</v>
      </c>
      <c r="Y182" s="3">
        <v>10</v>
      </c>
      <c r="Z182" s="4">
        <v>1989</v>
      </c>
      <c r="AA182" s="5">
        <v>1996</v>
      </c>
    </row>
    <row r="183" spans="1:27" x14ac:dyDescent="0.35">
      <c r="A183" t="s">
        <v>374</v>
      </c>
      <c r="B183" s="1" t="s">
        <v>373</v>
      </c>
      <c r="C183" s="7" t="s">
        <v>20</v>
      </c>
      <c r="D183">
        <v>4</v>
      </c>
      <c r="E183" s="2" t="s">
        <v>2</v>
      </c>
      <c r="F183">
        <v>2375</v>
      </c>
      <c r="G183">
        <v>0</v>
      </c>
      <c r="H183" t="s">
        <v>5</v>
      </c>
      <c r="I183" s="2" t="s">
        <v>2</v>
      </c>
      <c r="J183">
        <v>0</v>
      </c>
      <c r="K183">
        <v>0</v>
      </c>
      <c r="L183" t="s">
        <v>5</v>
      </c>
      <c r="M183">
        <v>243</v>
      </c>
      <c r="N183" s="2" t="s">
        <v>2</v>
      </c>
      <c r="O183">
        <v>64</v>
      </c>
      <c r="P183">
        <v>171</v>
      </c>
      <c r="Q183">
        <v>8</v>
      </c>
      <c r="R183">
        <v>0</v>
      </c>
      <c r="S183">
        <v>0</v>
      </c>
      <c r="T183">
        <v>0</v>
      </c>
      <c r="U183" t="s">
        <v>5</v>
      </c>
      <c r="V183">
        <v>33880</v>
      </c>
      <c r="W183" s="6">
        <v>53.45</v>
      </c>
      <c r="X183" s="6">
        <v>-0.2</v>
      </c>
      <c r="Y183" s="3">
        <v>108</v>
      </c>
      <c r="Z183" s="4">
        <v>1987</v>
      </c>
      <c r="AA183" s="5">
        <v>1991</v>
      </c>
    </row>
    <row r="184" spans="1:27" x14ac:dyDescent="0.35">
      <c r="A184" t="s">
        <v>376</v>
      </c>
      <c r="B184" s="1" t="s">
        <v>375</v>
      </c>
      <c r="C184" s="7" t="s">
        <v>20</v>
      </c>
      <c r="D184">
        <v>34</v>
      </c>
      <c r="E184" s="2" t="s">
        <v>2</v>
      </c>
      <c r="F184">
        <v>2952</v>
      </c>
      <c r="G184">
        <v>0</v>
      </c>
      <c r="H184" t="s">
        <v>5</v>
      </c>
      <c r="I184" s="2" t="s">
        <v>2</v>
      </c>
      <c r="J184">
        <v>0</v>
      </c>
      <c r="K184">
        <v>0</v>
      </c>
      <c r="L184" t="s">
        <v>5</v>
      </c>
      <c r="M184">
        <v>361</v>
      </c>
      <c r="N184" s="2" t="s">
        <v>2</v>
      </c>
      <c r="O184">
        <v>63</v>
      </c>
      <c r="P184">
        <v>276</v>
      </c>
      <c r="Q184">
        <v>22</v>
      </c>
      <c r="R184">
        <v>0</v>
      </c>
      <c r="S184">
        <v>0</v>
      </c>
      <c r="T184">
        <v>0</v>
      </c>
      <c r="U184" t="s">
        <v>5</v>
      </c>
      <c r="V184">
        <v>33910</v>
      </c>
      <c r="W184" s="6">
        <v>53.093000000000004</v>
      </c>
      <c r="X184" s="6">
        <v>-0.16600000000000001</v>
      </c>
      <c r="Y184" s="3">
        <v>8</v>
      </c>
      <c r="Z184" s="4">
        <v>1987</v>
      </c>
      <c r="AA184" s="5">
        <v>2020</v>
      </c>
    </row>
    <row r="185" spans="1:27" x14ac:dyDescent="0.35">
      <c r="A185" t="s">
        <v>378</v>
      </c>
      <c r="B185" s="1" t="s">
        <v>377</v>
      </c>
      <c r="C185" s="7" t="s">
        <v>20</v>
      </c>
      <c r="D185">
        <v>28</v>
      </c>
      <c r="E185" s="2" t="s">
        <v>2</v>
      </c>
      <c r="F185">
        <v>3011</v>
      </c>
      <c r="G185">
        <v>0</v>
      </c>
      <c r="H185" t="s">
        <v>5</v>
      </c>
      <c r="I185" s="2" t="s">
        <v>2</v>
      </c>
      <c r="J185">
        <v>0</v>
      </c>
      <c r="K185">
        <v>0</v>
      </c>
      <c r="L185" t="s">
        <v>5</v>
      </c>
      <c r="M185">
        <v>359</v>
      </c>
      <c r="N185" s="2" t="s">
        <v>2</v>
      </c>
      <c r="O185">
        <v>64</v>
      </c>
      <c r="P185">
        <v>280</v>
      </c>
      <c r="Q185">
        <v>15</v>
      </c>
      <c r="R185">
        <v>0</v>
      </c>
      <c r="S185">
        <v>0</v>
      </c>
      <c r="T185">
        <v>0</v>
      </c>
      <c r="U185" t="s">
        <v>5</v>
      </c>
      <c r="V185">
        <v>33920</v>
      </c>
      <c r="W185" s="6">
        <v>53.082999999999998</v>
      </c>
      <c r="X185" s="6">
        <v>0.26700000000000002</v>
      </c>
      <c r="Y185" s="3">
        <v>5</v>
      </c>
      <c r="Z185" s="4">
        <v>1987</v>
      </c>
      <c r="AA185" s="5">
        <v>2020</v>
      </c>
    </row>
    <row r="186" spans="1:27" x14ac:dyDescent="0.35">
      <c r="A186" t="s">
        <v>380</v>
      </c>
      <c r="B186" s="1" t="s">
        <v>379</v>
      </c>
      <c r="C186" s="7" t="s">
        <v>20</v>
      </c>
      <c r="D186">
        <v>2</v>
      </c>
      <c r="E186" s="2" t="s">
        <v>2</v>
      </c>
      <c r="F186">
        <v>2842</v>
      </c>
      <c r="G186">
        <v>0</v>
      </c>
      <c r="H186" t="s">
        <v>5</v>
      </c>
      <c r="I186" s="2" t="s">
        <v>2</v>
      </c>
      <c r="J186">
        <v>0</v>
      </c>
      <c r="K186">
        <v>0</v>
      </c>
      <c r="L186" t="s">
        <v>5</v>
      </c>
      <c r="M186">
        <v>363</v>
      </c>
      <c r="N186" s="2" t="s">
        <v>2</v>
      </c>
      <c r="O186">
        <v>28</v>
      </c>
      <c r="P186">
        <v>315</v>
      </c>
      <c r="Q186">
        <v>16</v>
      </c>
      <c r="R186">
        <v>4</v>
      </c>
      <c r="S186">
        <v>0</v>
      </c>
      <c r="T186">
        <v>0</v>
      </c>
      <c r="U186" t="s">
        <v>5</v>
      </c>
      <c r="V186">
        <v>33961</v>
      </c>
      <c r="W186" s="6">
        <v>53.567</v>
      </c>
      <c r="X186" s="6">
        <v>0.11700000000000001</v>
      </c>
      <c r="Y186" s="3">
        <v>7</v>
      </c>
      <c r="Z186" s="4">
        <v>2018</v>
      </c>
      <c r="AA186" s="5">
        <v>2020</v>
      </c>
    </row>
    <row r="187" spans="1:27" x14ac:dyDescent="0.35">
      <c r="A187" t="s">
        <v>382</v>
      </c>
      <c r="B187" s="1" t="s">
        <v>381</v>
      </c>
      <c r="C187" s="7" t="s">
        <v>20</v>
      </c>
      <c r="D187">
        <v>20</v>
      </c>
      <c r="E187" s="2" t="s">
        <v>2</v>
      </c>
      <c r="F187">
        <v>2852</v>
      </c>
      <c r="G187">
        <v>0</v>
      </c>
      <c r="H187" t="s">
        <v>5</v>
      </c>
      <c r="I187" s="2" t="s">
        <v>2</v>
      </c>
      <c r="J187">
        <v>0</v>
      </c>
      <c r="K187">
        <v>0</v>
      </c>
      <c r="L187" t="s">
        <v>5</v>
      </c>
      <c r="M187">
        <v>361</v>
      </c>
      <c r="N187" s="2" t="s">
        <v>2</v>
      </c>
      <c r="O187">
        <v>24</v>
      </c>
      <c r="P187">
        <v>333</v>
      </c>
      <c r="Q187">
        <v>4</v>
      </c>
      <c r="R187">
        <v>0</v>
      </c>
      <c r="S187">
        <v>0</v>
      </c>
      <c r="T187">
        <v>0</v>
      </c>
      <c r="U187" t="s">
        <v>5</v>
      </c>
      <c r="V187">
        <v>34050</v>
      </c>
      <c r="W187" s="6">
        <v>52.783000000000001</v>
      </c>
      <c r="X187" s="6">
        <v>-4.7329999999999997</v>
      </c>
      <c r="Y187" s="3">
        <v>94</v>
      </c>
      <c r="Z187" s="4">
        <v>1995</v>
      </c>
      <c r="AA187" s="5">
        <v>2020</v>
      </c>
    </row>
    <row r="188" spans="1:27" x14ac:dyDescent="0.35">
      <c r="A188" t="s">
        <v>384</v>
      </c>
      <c r="B188" s="1" t="s">
        <v>383</v>
      </c>
      <c r="C188" s="7" t="s">
        <v>20</v>
      </c>
      <c r="D188">
        <v>14</v>
      </c>
      <c r="E188" s="2" t="s">
        <v>2</v>
      </c>
      <c r="F188">
        <v>2771</v>
      </c>
      <c r="G188">
        <v>0</v>
      </c>
      <c r="H188" t="s">
        <v>5</v>
      </c>
      <c r="I188" s="2" t="s">
        <v>2</v>
      </c>
      <c r="J188">
        <v>0</v>
      </c>
      <c r="K188">
        <v>0</v>
      </c>
      <c r="L188" t="s">
        <v>5</v>
      </c>
      <c r="M188">
        <v>362</v>
      </c>
      <c r="N188" s="2" t="s">
        <v>2</v>
      </c>
      <c r="O188">
        <v>55</v>
      </c>
      <c r="P188">
        <v>282</v>
      </c>
      <c r="Q188">
        <v>24</v>
      </c>
      <c r="R188">
        <v>1</v>
      </c>
      <c r="S188">
        <v>0</v>
      </c>
      <c r="T188">
        <v>0</v>
      </c>
      <c r="U188" t="s">
        <v>5</v>
      </c>
      <c r="V188">
        <v>34054</v>
      </c>
      <c r="W188" s="6">
        <v>53.475000000000001</v>
      </c>
      <c r="X188" s="6">
        <v>-1.004</v>
      </c>
      <c r="Y188" s="3">
        <v>17</v>
      </c>
      <c r="Z188" s="4">
        <v>2006</v>
      </c>
      <c r="AA188" s="5">
        <v>2020</v>
      </c>
    </row>
    <row r="189" spans="1:27" x14ac:dyDescent="0.35">
      <c r="A189" t="s">
        <v>386</v>
      </c>
      <c r="B189" s="1" t="s">
        <v>385</v>
      </c>
      <c r="C189" s="7" t="s">
        <v>174</v>
      </c>
      <c r="D189">
        <v>3</v>
      </c>
      <c r="E189" s="2" t="s">
        <v>2</v>
      </c>
      <c r="F189">
        <v>693</v>
      </c>
      <c r="G189">
        <v>0</v>
      </c>
      <c r="H189" t="s">
        <v>5</v>
      </c>
      <c r="I189" s="2" t="s">
        <v>2</v>
      </c>
      <c r="J189">
        <v>0</v>
      </c>
      <c r="K189">
        <v>0</v>
      </c>
      <c r="L189" t="s">
        <v>5</v>
      </c>
      <c r="M189">
        <v>120</v>
      </c>
      <c r="N189" s="2" t="s">
        <v>2</v>
      </c>
      <c r="O189">
        <v>6</v>
      </c>
      <c r="P189">
        <v>97</v>
      </c>
      <c r="Q189">
        <v>15</v>
      </c>
      <c r="R189">
        <v>2</v>
      </c>
      <c r="S189">
        <v>0</v>
      </c>
      <c r="T189">
        <v>0</v>
      </c>
      <c r="U189" t="s">
        <v>5</v>
      </c>
      <c r="V189">
        <v>34055</v>
      </c>
      <c r="W189" s="6">
        <v>52.65</v>
      </c>
      <c r="X189" s="6">
        <v>-1.7829999999999999</v>
      </c>
      <c r="Y189" s="3">
        <v>2</v>
      </c>
      <c r="Z189" s="4">
        <v>2014</v>
      </c>
      <c r="AA189" s="5">
        <v>2014</v>
      </c>
    </row>
    <row r="190" spans="1:27" x14ac:dyDescent="0.35">
      <c r="A190" t="s">
        <v>388</v>
      </c>
      <c r="B190" s="1" t="s">
        <v>387</v>
      </c>
      <c r="C190" s="7" t="s">
        <v>20</v>
      </c>
      <c r="D190">
        <v>3</v>
      </c>
      <c r="E190" s="2" t="s">
        <v>2</v>
      </c>
      <c r="F190">
        <v>2401</v>
      </c>
      <c r="G190">
        <v>1</v>
      </c>
      <c r="H190" t="s">
        <v>5</v>
      </c>
      <c r="I190" s="2" t="s">
        <v>2</v>
      </c>
      <c r="J190">
        <v>0</v>
      </c>
      <c r="K190">
        <v>0</v>
      </c>
      <c r="L190" t="s">
        <v>5</v>
      </c>
      <c r="M190">
        <v>329</v>
      </c>
      <c r="N190" s="2" t="s">
        <v>2</v>
      </c>
      <c r="O190">
        <v>24</v>
      </c>
      <c r="P190">
        <v>295</v>
      </c>
      <c r="Q190">
        <v>9</v>
      </c>
      <c r="R190">
        <v>1</v>
      </c>
      <c r="S190">
        <v>0</v>
      </c>
      <c r="T190">
        <v>0</v>
      </c>
      <c r="U190" t="s">
        <v>5</v>
      </c>
      <c r="V190">
        <v>34070</v>
      </c>
      <c r="W190" s="6">
        <v>52.8</v>
      </c>
      <c r="X190" s="6">
        <v>-4.117</v>
      </c>
      <c r="Y190" s="3">
        <v>9</v>
      </c>
      <c r="Z190" s="4">
        <v>2002</v>
      </c>
      <c r="AA190" s="5">
        <v>2004</v>
      </c>
    </row>
    <row r="191" spans="1:27" x14ac:dyDescent="0.35">
      <c r="A191" t="s">
        <v>390</v>
      </c>
      <c r="B191" s="1" t="s">
        <v>389</v>
      </c>
      <c r="C191" s="7" t="s">
        <v>20</v>
      </c>
      <c r="D191">
        <v>17</v>
      </c>
      <c r="E191" s="2" t="s">
        <v>2</v>
      </c>
      <c r="F191">
        <v>2972</v>
      </c>
      <c r="G191">
        <v>0</v>
      </c>
      <c r="H191" t="s">
        <v>5</v>
      </c>
      <c r="I191" s="2" t="s">
        <v>2</v>
      </c>
      <c r="J191">
        <v>0</v>
      </c>
      <c r="K191">
        <v>0</v>
      </c>
      <c r="L191" t="s">
        <v>5</v>
      </c>
      <c r="M191">
        <v>305</v>
      </c>
      <c r="N191" s="2" t="s">
        <v>2</v>
      </c>
      <c r="O191">
        <v>80</v>
      </c>
      <c r="P191">
        <v>218</v>
      </c>
      <c r="Q191">
        <v>7</v>
      </c>
      <c r="R191">
        <v>0</v>
      </c>
      <c r="S191">
        <v>0</v>
      </c>
      <c r="T191">
        <v>0</v>
      </c>
      <c r="U191" t="s">
        <v>5</v>
      </c>
      <c r="V191">
        <v>34080</v>
      </c>
      <c r="W191" s="6">
        <v>52.95</v>
      </c>
      <c r="X191" s="6">
        <v>-3.4169999999999998</v>
      </c>
      <c r="Y191" s="3">
        <v>227</v>
      </c>
      <c r="Z191" s="4">
        <v>1996</v>
      </c>
      <c r="AA191" s="5">
        <v>1997</v>
      </c>
    </row>
    <row r="192" spans="1:27" x14ac:dyDescent="0.35">
      <c r="A192" t="s">
        <v>392</v>
      </c>
      <c r="B192" s="1" t="s">
        <v>391</v>
      </c>
      <c r="C192" s="7" t="s">
        <v>20</v>
      </c>
      <c r="D192">
        <v>9</v>
      </c>
      <c r="E192" s="2" t="s">
        <v>2</v>
      </c>
      <c r="F192">
        <v>3211</v>
      </c>
      <c r="G192">
        <v>0</v>
      </c>
      <c r="H192" t="s">
        <v>5</v>
      </c>
      <c r="I192" s="2" t="s">
        <v>2</v>
      </c>
      <c r="J192">
        <v>0</v>
      </c>
      <c r="K192">
        <v>0</v>
      </c>
      <c r="L192" t="s">
        <v>5</v>
      </c>
      <c r="M192">
        <v>360</v>
      </c>
      <c r="N192" s="2" t="s">
        <v>2</v>
      </c>
      <c r="O192">
        <v>63</v>
      </c>
      <c r="P192">
        <v>291</v>
      </c>
      <c r="Q192">
        <v>6</v>
      </c>
      <c r="R192">
        <v>0</v>
      </c>
      <c r="S192">
        <v>0</v>
      </c>
      <c r="T192">
        <v>0</v>
      </c>
      <c r="U192" t="s">
        <v>5</v>
      </c>
      <c r="V192">
        <v>34090</v>
      </c>
      <c r="W192" s="6">
        <v>52.9</v>
      </c>
      <c r="X192" s="6">
        <v>-3.5830000000000002</v>
      </c>
      <c r="Y192" s="3">
        <v>163</v>
      </c>
      <c r="Z192" s="4">
        <v>2012</v>
      </c>
      <c r="AA192" s="5">
        <v>2020</v>
      </c>
    </row>
    <row r="193" spans="1:27" x14ac:dyDescent="0.35">
      <c r="A193" t="s">
        <v>394</v>
      </c>
      <c r="B193" s="1" t="s">
        <v>393</v>
      </c>
      <c r="C193" s="7" t="s">
        <v>20</v>
      </c>
      <c r="D193">
        <v>25</v>
      </c>
      <c r="E193" s="2" t="s">
        <v>2</v>
      </c>
      <c r="F193">
        <v>3579</v>
      </c>
      <c r="G193">
        <v>0</v>
      </c>
      <c r="H193" t="s">
        <v>5</v>
      </c>
      <c r="I193" s="2" t="s">
        <v>2</v>
      </c>
      <c r="J193">
        <v>0</v>
      </c>
      <c r="K193">
        <v>0</v>
      </c>
      <c r="L193" t="s">
        <v>5</v>
      </c>
      <c r="M193">
        <v>357</v>
      </c>
      <c r="N193" s="2" t="s">
        <v>2</v>
      </c>
      <c r="O193">
        <v>89</v>
      </c>
      <c r="P193">
        <v>264</v>
      </c>
      <c r="Q193">
        <v>4</v>
      </c>
      <c r="R193">
        <v>0</v>
      </c>
      <c r="S193">
        <v>0</v>
      </c>
      <c r="T193">
        <v>0</v>
      </c>
      <c r="U193" t="s">
        <v>5</v>
      </c>
      <c r="V193">
        <v>34100</v>
      </c>
      <c r="W193" s="6">
        <v>52.75</v>
      </c>
      <c r="X193" s="6">
        <v>-3.4670000000000001</v>
      </c>
      <c r="Y193" s="3">
        <v>359</v>
      </c>
      <c r="Z193" s="4">
        <v>1995</v>
      </c>
      <c r="AA193" s="5">
        <v>2020</v>
      </c>
    </row>
    <row r="194" spans="1:27" x14ac:dyDescent="0.35">
      <c r="A194" t="s">
        <v>396</v>
      </c>
      <c r="B194" s="1" t="s">
        <v>395</v>
      </c>
      <c r="C194" s="7" t="s">
        <v>20</v>
      </c>
      <c r="D194">
        <v>34</v>
      </c>
      <c r="E194" s="2" t="s">
        <v>2</v>
      </c>
      <c r="F194">
        <v>3086</v>
      </c>
      <c r="G194">
        <v>0</v>
      </c>
      <c r="H194" t="s">
        <v>5</v>
      </c>
      <c r="I194" s="2" t="s">
        <v>2</v>
      </c>
      <c r="J194">
        <v>0</v>
      </c>
      <c r="K194">
        <v>0</v>
      </c>
      <c r="L194" t="s">
        <v>5</v>
      </c>
      <c r="M194">
        <v>364</v>
      </c>
      <c r="N194" s="2" t="s">
        <v>2</v>
      </c>
      <c r="O194">
        <v>63</v>
      </c>
      <c r="P194">
        <v>288</v>
      </c>
      <c r="Q194">
        <v>13</v>
      </c>
      <c r="R194">
        <v>0</v>
      </c>
      <c r="S194">
        <v>0</v>
      </c>
      <c r="T194">
        <v>0</v>
      </c>
      <c r="U194" t="s">
        <v>5</v>
      </c>
      <c r="V194">
        <v>34140</v>
      </c>
      <c r="W194" s="6">
        <v>52.798000000000002</v>
      </c>
      <c r="X194" s="6">
        <v>-2.6680000000000001</v>
      </c>
      <c r="Y194" s="3">
        <v>76</v>
      </c>
      <c r="Z194" s="4">
        <v>1987</v>
      </c>
      <c r="AA194" s="5">
        <v>2020</v>
      </c>
    </row>
    <row r="195" spans="1:27" x14ac:dyDescent="0.35">
      <c r="A195" t="s">
        <v>398</v>
      </c>
      <c r="B195" s="1" t="s">
        <v>397</v>
      </c>
      <c r="C195" s="7" t="s">
        <v>20</v>
      </c>
      <c r="D195">
        <v>3</v>
      </c>
      <c r="E195" s="2" t="s">
        <v>2</v>
      </c>
      <c r="F195">
        <v>2827</v>
      </c>
      <c r="G195">
        <v>0</v>
      </c>
      <c r="H195" t="s">
        <v>5</v>
      </c>
      <c r="I195" s="2" t="s">
        <v>2</v>
      </c>
      <c r="J195">
        <v>0</v>
      </c>
      <c r="K195">
        <v>0</v>
      </c>
      <c r="L195" t="s">
        <v>5</v>
      </c>
      <c r="M195">
        <v>338</v>
      </c>
      <c r="N195" s="2" t="s">
        <v>2</v>
      </c>
      <c r="O195">
        <v>56</v>
      </c>
      <c r="P195">
        <v>270</v>
      </c>
      <c r="Q195">
        <v>12</v>
      </c>
      <c r="R195">
        <v>0</v>
      </c>
      <c r="S195">
        <v>0</v>
      </c>
      <c r="T195">
        <v>0</v>
      </c>
      <c r="U195" t="s">
        <v>5</v>
      </c>
      <c r="V195">
        <v>34150</v>
      </c>
      <c r="W195" s="6">
        <v>52.8</v>
      </c>
      <c r="X195" s="6">
        <v>-2.6829999999999998</v>
      </c>
      <c r="Y195" s="3">
        <v>74</v>
      </c>
      <c r="Z195" s="4">
        <v>1989</v>
      </c>
      <c r="AA195" s="5">
        <v>1992</v>
      </c>
    </row>
    <row r="196" spans="1:27" x14ac:dyDescent="0.35">
      <c r="A196" t="s">
        <v>400</v>
      </c>
      <c r="B196" s="1" t="s">
        <v>399</v>
      </c>
      <c r="C196" s="7" t="s">
        <v>20</v>
      </c>
      <c r="D196">
        <v>27</v>
      </c>
      <c r="E196" s="2" t="s">
        <v>2</v>
      </c>
      <c r="F196">
        <v>3020</v>
      </c>
      <c r="G196">
        <v>0</v>
      </c>
      <c r="H196" t="s">
        <v>5</v>
      </c>
      <c r="I196" s="2" t="s">
        <v>2</v>
      </c>
      <c r="J196">
        <v>0</v>
      </c>
      <c r="K196">
        <v>0</v>
      </c>
      <c r="L196" t="s">
        <v>5</v>
      </c>
      <c r="M196">
        <v>364</v>
      </c>
      <c r="N196" s="2" t="s">
        <v>2</v>
      </c>
      <c r="O196">
        <v>60</v>
      </c>
      <c r="P196">
        <v>284</v>
      </c>
      <c r="Q196">
        <v>19</v>
      </c>
      <c r="R196">
        <v>1</v>
      </c>
      <c r="S196">
        <v>0</v>
      </c>
      <c r="T196">
        <v>0</v>
      </c>
      <c r="U196" t="s">
        <v>5</v>
      </c>
      <c r="V196">
        <v>34185</v>
      </c>
      <c r="W196" s="6">
        <v>52.831000000000003</v>
      </c>
      <c r="X196" s="6">
        <v>-1.3280000000000001</v>
      </c>
      <c r="Y196" s="3">
        <v>93</v>
      </c>
      <c r="Z196" s="4">
        <v>1987</v>
      </c>
      <c r="AA196" s="5">
        <v>2020</v>
      </c>
    </row>
    <row r="197" spans="1:27" x14ac:dyDescent="0.35">
      <c r="A197" t="s">
        <v>402</v>
      </c>
      <c r="B197" s="1" t="s">
        <v>401</v>
      </c>
      <c r="C197" s="7" t="s">
        <v>20</v>
      </c>
      <c r="D197">
        <v>25</v>
      </c>
      <c r="E197" s="2" t="s">
        <v>2</v>
      </c>
      <c r="F197">
        <v>3137</v>
      </c>
      <c r="G197">
        <v>0</v>
      </c>
      <c r="H197" t="s">
        <v>5</v>
      </c>
      <c r="I197" s="2" t="s">
        <v>2</v>
      </c>
      <c r="J197">
        <v>0</v>
      </c>
      <c r="K197">
        <v>0</v>
      </c>
      <c r="L197" t="s">
        <v>5</v>
      </c>
      <c r="M197">
        <v>358</v>
      </c>
      <c r="N197" s="2" t="s">
        <v>2</v>
      </c>
      <c r="O197">
        <v>74</v>
      </c>
      <c r="P197">
        <v>267</v>
      </c>
      <c r="Q197">
        <v>17</v>
      </c>
      <c r="R197">
        <v>0</v>
      </c>
      <c r="S197">
        <v>0</v>
      </c>
      <c r="T197">
        <v>0</v>
      </c>
      <c r="U197" t="s">
        <v>5</v>
      </c>
      <c r="V197">
        <v>34530</v>
      </c>
      <c r="W197" s="6">
        <v>52.735999999999997</v>
      </c>
      <c r="X197" s="6">
        <v>-0.64900000000000002</v>
      </c>
      <c r="Y197" s="3">
        <v>140</v>
      </c>
      <c r="Z197" s="4">
        <v>1993</v>
      </c>
      <c r="AA197" s="5">
        <v>2011</v>
      </c>
    </row>
    <row r="198" spans="1:27" x14ac:dyDescent="0.35">
      <c r="A198" t="s">
        <v>404</v>
      </c>
      <c r="B198" s="1" t="s">
        <v>403</v>
      </c>
      <c r="C198" s="7" t="s">
        <v>20</v>
      </c>
      <c r="D198">
        <v>6</v>
      </c>
      <c r="E198" s="2" t="s">
        <v>2</v>
      </c>
      <c r="F198">
        <v>2835</v>
      </c>
      <c r="G198">
        <v>2</v>
      </c>
      <c r="H198" t="s">
        <v>5</v>
      </c>
      <c r="I198" s="2" t="s">
        <v>2</v>
      </c>
      <c r="J198">
        <v>0</v>
      </c>
      <c r="K198">
        <v>0</v>
      </c>
      <c r="L198" t="s">
        <v>5</v>
      </c>
      <c r="M198">
        <v>344</v>
      </c>
      <c r="N198" s="2" t="s">
        <v>2</v>
      </c>
      <c r="O198">
        <v>59</v>
      </c>
      <c r="P198">
        <v>267</v>
      </c>
      <c r="Q198">
        <v>18</v>
      </c>
      <c r="R198">
        <v>0</v>
      </c>
      <c r="S198">
        <v>0</v>
      </c>
      <c r="T198">
        <v>0</v>
      </c>
      <c r="U198" t="s">
        <v>5</v>
      </c>
      <c r="V198">
        <v>34610</v>
      </c>
      <c r="W198" s="6">
        <v>52.616999999999997</v>
      </c>
      <c r="X198" s="6">
        <v>-0.48299999999999998</v>
      </c>
      <c r="Y198" s="3">
        <v>75</v>
      </c>
      <c r="Z198" s="4">
        <v>1988</v>
      </c>
      <c r="AA198" s="5">
        <v>1992</v>
      </c>
    </row>
    <row r="199" spans="1:27" x14ac:dyDescent="0.35">
      <c r="A199" t="s">
        <v>406</v>
      </c>
      <c r="B199" s="1" t="s">
        <v>405</v>
      </c>
      <c r="C199" s="7" t="s">
        <v>20</v>
      </c>
      <c r="D199">
        <v>33</v>
      </c>
      <c r="E199" s="2" t="s">
        <v>2</v>
      </c>
      <c r="F199">
        <v>2994</v>
      </c>
      <c r="G199">
        <v>0</v>
      </c>
      <c r="H199" t="s">
        <v>5</v>
      </c>
      <c r="I199" s="2" t="s">
        <v>2</v>
      </c>
      <c r="J199">
        <v>0</v>
      </c>
      <c r="K199">
        <v>0</v>
      </c>
      <c r="L199" t="s">
        <v>5</v>
      </c>
      <c r="M199">
        <v>362</v>
      </c>
      <c r="N199" s="2" t="s">
        <v>2</v>
      </c>
      <c r="O199">
        <v>64</v>
      </c>
      <c r="P199">
        <v>278</v>
      </c>
      <c r="Q199">
        <v>20</v>
      </c>
      <c r="R199">
        <v>0</v>
      </c>
      <c r="S199">
        <v>0</v>
      </c>
      <c r="T199">
        <v>0</v>
      </c>
      <c r="U199" t="s">
        <v>5</v>
      </c>
      <c r="V199">
        <v>34620</v>
      </c>
      <c r="W199" s="6">
        <v>52.613</v>
      </c>
      <c r="X199" s="6">
        <v>-0.47599999999999998</v>
      </c>
      <c r="Y199" s="3">
        <v>83</v>
      </c>
      <c r="Z199" s="4">
        <v>1993</v>
      </c>
      <c r="AA199" s="5">
        <v>2020</v>
      </c>
    </row>
    <row r="200" spans="1:27" x14ac:dyDescent="0.35">
      <c r="A200" t="s">
        <v>408</v>
      </c>
      <c r="B200" s="1" t="s">
        <v>407</v>
      </c>
      <c r="C200" s="7" t="s">
        <v>20</v>
      </c>
      <c r="D200">
        <v>27</v>
      </c>
      <c r="E200" s="2" t="s">
        <v>2</v>
      </c>
      <c r="F200">
        <v>2969</v>
      </c>
      <c r="G200">
        <v>0</v>
      </c>
      <c r="H200" t="s">
        <v>5</v>
      </c>
      <c r="I200" s="2" t="s">
        <v>2</v>
      </c>
      <c r="J200">
        <v>0</v>
      </c>
      <c r="K200">
        <v>0</v>
      </c>
      <c r="L200" t="s">
        <v>5</v>
      </c>
      <c r="M200">
        <v>360</v>
      </c>
      <c r="N200" s="2" t="s">
        <v>2</v>
      </c>
      <c r="O200">
        <v>64</v>
      </c>
      <c r="P200">
        <v>277</v>
      </c>
      <c r="Q200">
        <v>18</v>
      </c>
      <c r="R200">
        <v>1</v>
      </c>
      <c r="S200">
        <v>0</v>
      </c>
      <c r="T200">
        <v>0</v>
      </c>
      <c r="U200" t="s">
        <v>5</v>
      </c>
      <c r="V200">
        <v>34690</v>
      </c>
      <c r="W200" s="6">
        <v>52.866999999999997</v>
      </c>
      <c r="X200" s="6">
        <v>0.15</v>
      </c>
      <c r="Y200" s="3">
        <v>3</v>
      </c>
      <c r="Z200" s="4">
        <v>1987</v>
      </c>
      <c r="AA200" s="5">
        <v>2020</v>
      </c>
    </row>
    <row r="201" spans="1:27" x14ac:dyDescent="0.35">
      <c r="A201" t="s">
        <v>410</v>
      </c>
      <c r="B201" s="1" t="s">
        <v>409</v>
      </c>
      <c r="C201" s="7" t="s">
        <v>20</v>
      </c>
      <c r="D201">
        <v>34</v>
      </c>
      <c r="E201" s="2" t="s">
        <v>2</v>
      </c>
      <c r="F201">
        <v>2988</v>
      </c>
      <c r="G201">
        <v>1</v>
      </c>
      <c r="H201" t="s">
        <v>5</v>
      </c>
      <c r="I201" s="2" t="s">
        <v>2</v>
      </c>
      <c r="J201">
        <v>0</v>
      </c>
      <c r="K201">
        <v>0</v>
      </c>
      <c r="L201" t="s">
        <v>5</v>
      </c>
      <c r="M201">
        <v>364</v>
      </c>
      <c r="N201" s="2" t="s">
        <v>2</v>
      </c>
      <c r="O201">
        <v>68</v>
      </c>
      <c r="P201">
        <v>271</v>
      </c>
      <c r="Q201">
        <v>24</v>
      </c>
      <c r="R201">
        <v>1</v>
      </c>
      <c r="S201">
        <v>0</v>
      </c>
      <c r="T201">
        <v>0</v>
      </c>
      <c r="U201" t="s">
        <v>5</v>
      </c>
      <c r="V201">
        <v>34820</v>
      </c>
      <c r="W201" s="6">
        <v>52.648000000000003</v>
      </c>
      <c r="X201" s="6">
        <v>0.55100000000000005</v>
      </c>
      <c r="Y201" s="3">
        <v>23</v>
      </c>
      <c r="Z201" s="4">
        <v>1987</v>
      </c>
      <c r="AA201" s="5">
        <v>2020</v>
      </c>
    </row>
    <row r="202" spans="1:27" x14ac:dyDescent="0.35">
      <c r="A202" t="s">
        <v>412</v>
      </c>
      <c r="B202" s="1" t="s">
        <v>411</v>
      </c>
      <c r="C202" s="7" t="s">
        <v>20</v>
      </c>
      <c r="D202">
        <v>33</v>
      </c>
      <c r="E202" s="2" t="s">
        <v>2</v>
      </c>
      <c r="F202">
        <v>2882</v>
      </c>
      <c r="G202">
        <v>0</v>
      </c>
      <c r="H202" t="s">
        <v>5</v>
      </c>
      <c r="I202" s="2" t="s">
        <v>2</v>
      </c>
      <c r="J202">
        <v>0</v>
      </c>
      <c r="K202">
        <v>0</v>
      </c>
      <c r="L202" t="s">
        <v>5</v>
      </c>
      <c r="M202">
        <v>361</v>
      </c>
      <c r="N202" s="2" t="s">
        <v>2</v>
      </c>
      <c r="O202">
        <v>52</v>
      </c>
      <c r="P202">
        <v>291</v>
      </c>
      <c r="Q202">
        <v>18</v>
      </c>
      <c r="R202">
        <v>0</v>
      </c>
      <c r="S202">
        <v>0</v>
      </c>
      <c r="T202">
        <v>0</v>
      </c>
      <c r="U202" t="s">
        <v>5</v>
      </c>
      <c r="V202">
        <v>34880</v>
      </c>
      <c r="W202" s="6">
        <v>52.95</v>
      </c>
      <c r="X202" s="6">
        <v>1.133</v>
      </c>
      <c r="Y202" s="3">
        <v>20</v>
      </c>
      <c r="Z202" s="4">
        <v>1987</v>
      </c>
      <c r="AA202" s="5">
        <v>2020</v>
      </c>
    </row>
    <row r="203" spans="1:27" x14ac:dyDescent="0.35">
      <c r="A203" t="s">
        <v>414</v>
      </c>
      <c r="B203" s="1" t="s">
        <v>413</v>
      </c>
      <c r="C203" s="7" t="s">
        <v>20</v>
      </c>
      <c r="D203">
        <v>31</v>
      </c>
      <c r="E203" s="2" t="s">
        <v>2</v>
      </c>
      <c r="F203">
        <v>2747</v>
      </c>
      <c r="G203">
        <v>1</v>
      </c>
      <c r="H203" t="s">
        <v>5</v>
      </c>
      <c r="I203" s="2" t="s">
        <v>2</v>
      </c>
      <c r="J203">
        <v>0</v>
      </c>
      <c r="K203">
        <v>0</v>
      </c>
      <c r="L203" t="s">
        <v>5</v>
      </c>
      <c r="M203">
        <v>361</v>
      </c>
      <c r="N203" s="2" t="s">
        <v>2</v>
      </c>
      <c r="O203">
        <v>51</v>
      </c>
      <c r="P203">
        <v>279</v>
      </c>
      <c r="Q203">
        <v>30</v>
      </c>
      <c r="R203">
        <v>1</v>
      </c>
      <c r="S203">
        <v>0</v>
      </c>
      <c r="T203">
        <v>0</v>
      </c>
      <c r="U203" t="s">
        <v>5</v>
      </c>
      <c r="V203">
        <v>34920</v>
      </c>
      <c r="W203" s="6">
        <v>52.676000000000002</v>
      </c>
      <c r="X203" s="6">
        <v>1.2829999999999999</v>
      </c>
      <c r="Y203" s="3">
        <v>36</v>
      </c>
      <c r="Z203" s="4">
        <v>1988</v>
      </c>
      <c r="AA203" s="5">
        <v>2020</v>
      </c>
    </row>
    <row r="204" spans="1:27" x14ac:dyDescent="0.35">
      <c r="A204" t="s">
        <v>416</v>
      </c>
      <c r="B204" s="1" t="s">
        <v>415</v>
      </c>
      <c r="C204" s="7" t="s">
        <v>266</v>
      </c>
      <c r="D204">
        <v>0</v>
      </c>
      <c r="E204" s="2" t="s">
        <v>2</v>
      </c>
      <c r="F204">
        <v>2994</v>
      </c>
      <c r="G204">
        <v>0</v>
      </c>
      <c r="H204" t="s">
        <v>5</v>
      </c>
      <c r="I204" s="2" t="s">
        <v>2</v>
      </c>
      <c r="J204" t="s">
        <v>21</v>
      </c>
      <c r="K204" t="s">
        <v>21</v>
      </c>
      <c r="L204" t="s">
        <v>5</v>
      </c>
      <c r="M204">
        <v>354</v>
      </c>
      <c r="N204" s="2" t="s">
        <v>2</v>
      </c>
      <c r="O204" t="s">
        <v>21</v>
      </c>
      <c r="P204">
        <v>329</v>
      </c>
      <c r="Q204">
        <v>12</v>
      </c>
      <c r="R204">
        <v>13</v>
      </c>
      <c r="S204" t="s">
        <v>21</v>
      </c>
      <c r="T204" t="s">
        <v>21</v>
      </c>
      <c r="U204" t="s">
        <v>5</v>
      </c>
      <c r="V204">
        <v>34925</v>
      </c>
      <c r="W204" s="6">
        <v>52.683</v>
      </c>
      <c r="X204" s="6">
        <v>1.2829999999999999</v>
      </c>
      <c r="Y204" s="3">
        <v>37</v>
      </c>
      <c r="Z204" s="4">
        <v>1987</v>
      </c>
      <c r="AA204" s="5">
        <v>1987</v>
      </c>
    </row>
    <row r="205" spans="1:27" x14ac:dyDescent="0.35">
      <c r="A205" t="s">
        <v>418</v>
      </c>
      <c r="B205" s="1" t="s">
        <v>417</v>
      </c>
      <c r="C205" s="7" t="s">
        <v>20</v>
      </c>
      <c r="D205">
        <v>20</v>
      </c>
      <c r="E205" s="2" t="s">
        <v>2</v>
      </c>
      <c r="F205">
        <v>3001</v>
      </c>
      <c r="G205">
        <v>0</v>
      </c>
      <c r="H205" t="s">
        <v>5</v>
      </c>
      <c r="I205" s="2" t="s">
        <v>2</v>
      </c>
      <c r="J205">
        <v>0</v>
      </c>
      <c r="K205">
        <v>0</v>
      </c>
      <c r="L205" t="s">
        <v>5</v>
      </c>
      <c r="M205">
        <v>364</v>
      </c>
      <c r="N205" s="2" t="s">
        <v>2</v>
      </c>
      <c r="O205">
        <v>59</v>
      </c>
      <c r="P205">
        <v>285</v>
      </c>
      <c r="Q205">
        <v>20</v>
      </c>
      <c r="R205">
        <v>0</v>
      </c>
      <c r="S205">
        <v>0</v>
      </c>
      <c r="T205">
        <v>0</v>
      </c>
      <c r="U205" t="s">
        <v>5</v>
      </c>
      <c r="V205">
        <v>34950</v>
      </c>
      <c r="W205" s="6">
        <v>52.755000000000003</v>
      </c>
      <c r="X205" s="6">
        <v>1.3580000000000001</v>
      </c>
      <c r="Y205" s="3">
        <v>20</v>
      </c>
      <c r="Z205" s="4">
        <v>1987</v>
      </c>
      <c r="AA205" s="5">
        <v>2005</v>
      </c>
    </row>
    <row r="206" spans="1:27" x14ac:dyDescent="0.35">
      <c r="A206" t="s">
        <v>420</v>
      </c>
      <c r="B206" s="1" t="s">
        <v>419</v>
      </c>
      <c r="C206" s="7" t="s">
        <v>20</v>
      </c>
      <c r="D206">
        <v>15</v>
      </c>
      <c r="E206" s="2" t="s">
        <v>2</v>
      </c>
      <c r="F206">
        <v>3023</v>
      </c>
      <c r="G206">
        <v>0</v>
      </c>
      <c r="H206" t="s">
        <v>5</v>
      </c>
      <c r="I206" s="2" t="s">
        <v>2</v>
      </c>
      <c r="J206">
        <v>0</v>
      </c>
      <c r="K206">
        <v>0</v>
      </c>
      <c r="L206" t="s">
        <v>5</v>
      </c>
      <c r="M206">
        <v>365</v>
      </c>
      <c r="N206" s="2" t="s">
        <v>2</v>
      </c>
      <c r="O206">
        <v>58</v>
      </c>
      <c r="P206">
        <v>291</v>
      </c>
      <c r="Q206">
        <v>16</v>
      </c>
      <c r="R206">
        <v>0</v>
      </c>
      <c r="S206">
        <v>0</v>
      </c>
      <c r="T206">
        <v>0</v>
      </c>
      <c r="U206" t="s">
        <v>5</v>
      </c>
      <c r="V206">
        <v>34960</v>
      </c>
      <c r="W206" s="6">
        <v>52.683</v>
      </c>
      <c r="X206" s="6">
        <v>1.6830000000000001</v>
      </c>
      <c r="Y206" s="3">
        <v>14</v>
      </c>
      <c r="Z206" s="4">
        <v>1987</v>
      </c>
      <c r="AA206" s="5">
        <v>2000</v>
      </c>
    </row>
    <row r="207" spans="1:27" x14ac:dyDescent="0.35">
      <c r="A207" t="s">
        <v>422</v>
      </c>
      <c r="B207" s="1" t="s">
        <v>421</v>
      </c>
      <c r="C207" s="7" t="s">
        <v>20</v>
      </c>
      <c r="D207">
        <v>34</v>
      </c>
      <c r="E207" s="2" t="s">
        <v>2</v>
      </c>
      <c r="F207">
        <v>3013</v>
      </c>
      <c r="G207">
        <v>0</v>
      </c>
      <c r="H207" t="s">
        <v>5</v>
      </c>
      <c r="I207" s="2" t="s">
        <v>2</v>
      </c>
      <c r="J207">
        <v>0</v>
      </c>
      <c r="K207">
        <v>0</v>
      </c>
      <c r="L207" t="s">
        <v>5</v>
      </c>
      <c r="M207">
        <v>364</v>
      </c>
      <c r="N207" s="2" t="s">
        <v>2</v>
      </c>
      <c r="O207">
        <v>36</v>
      </c>
      <c r="P207">
        <v>323</v>
      </c>
      <c r="Q207">
        <v>5</v>
      </c>
      <c r="R207">
        <v>0</v>
      </c>
      <c r="S207">
        <v>0</v>
      </c>
      <c r="T207">
        <v>0</v>
      </c>
      <c r="U207" t="s">
        <v>5</v>
      </c>
      <c r="V207">
        <v>35020</v>
      </c>
      <c r="W207" s="6">
        <v>52.133000000000003</v>
      </c>
      <c r="X207" s="6">
        <v>-4.5670000000000002</v>
      </c>
      <c r="Y207" s="3">
        <v>134</v>
      </c>
      <c r="Z207" s="4">
        <v>1987</v>
      </c>
      <c r="AA207" s="5">
        <v>2020</v>
      </c>
    </row>
    <row r="208" spans="1:27" x14ac:dyDescent="0.35">
      <c r="A208" t="s">
        <v>424</v>
      </c>
      <c r="B208" s="1" t="s">
        <v>423</v>
      </c>
      <c r="C208" s="7" t="s">
        <v>20</v>
      </c>
      <c r="D208">
        <v>31</v>
      </c>
      <c r="E208" s="2" t="s">
        <v>2</v>
      </c>
      <c r="F208">
        <v>2910</v>
      </c>
      <c r="G208">
        <v>0</v>
      </c>
      <c r="H208" t="s">
        <v>5</v>
      </c>
      <c r="I208" s="2" t="s">
        <v>2</v>
      </c>
      <c r="J208">
        <v>0</v>
      </c>
      <c r="K208">
        <v>0</v>
      </c>
      <c r="L208" t="s">
        <v>5</v>
      </c>
      <c r="M208">
        <v>353</v>
      </c>
      <c r="N208" s="2" t="s">
        <v>2</v>
      </c>
      <c r="O208">
        <v>47</v>
      </c>
      <c r="P208">
        <v>297</v>
      </c>
      <c r="Q208">
        <v>9</v>
      </c>
      <c r="R208">
        <v>0</v>
      </c>
      <c r="S208">
        <v>0</v>
      </c>
      <c r="T208">
        <v>0</v>
      </c>
      <c r="U208" t="s">
        <v>5</v>
      </c>
      <c r="V208">
        <v>35030</v>
      </c>
      <c r="W208" s="6">
        <v>52.35</v>
      </c>
      <c r="X208" s="6">
        <v>-3.95</v>
      </c>
      <c r="Y208" s="3">
        <v>62</v>
      </c>
      <c r="Z208" s="4">
        <v>1987</v>
      </c>
      <c r="AA208" s="5">
        <v>2020</v>
      </c>
    </row>
    <row r="209" spans="1:27" x14ac:dyDescent="0.35">
      <c r="A209" t="s">
        <v>426</v>
      </c>
      <c r="B209" s="1" t="s">
        <v>425</v>
      </c>
      <c r="C209" s="7" t="s">
        <v>20</v>
      </c>
      <c r="D209">
        <v>31</v>
      </c>
      <c r="E209" s="2" t="s">
        <v>2</v>
      </c>
      <c r="F209">
        <v>3478</v>
      </c>
      <c r="G209">
        <v>0</v>
      </c>
      <c r="H209" t="s">
        <v>5</v>
      </c>
      <c r="I209" s="2" t="s">
        <v>2</v>
      </c>
      <c r="J209">
        <v>0</v>
      </c>
      <c r="K209">
        <v>0</v>
      </c>
      <c r="L209" t="s">
        <v>5</v>
      </c>
      <c r="M209">
        <v>351</v>
      </c>
      <c r="N209" s="2" t="s">
        <v>2</v>
      </c>
      <c r="O209">
        <v>85</v>
      </c>
      <c r="P209">
        <v>263</v>
      </c>
      <c r="Q209">
        <v>4</v>
      </c>
      <c r="R209">
        <v>0</v>
      </c>
      <c r="S209">
        <v>0</v>
      </c>
      <c r="T209">
        <v>0</v>
      </c>
      <c r="U209" t="s">
        <v>5</v>
      </c>
      <c r="V209">
        <v>35070</v>
      </c>
      <c r="W209" s="6">
        <v>52.067</v>
      </c>
      <c r="X209" s="6">
        <v>-3.617</v>
      </c>
      <c r="Y209" s="3">
        <v>307</v>
      </c>
      <c r="Z209" s="4">
        <v>1987</v>
      </c>
      <c r="AA209" s="5">
        <v>2020</v>
      </c>
    </row>
    <row r="210" spans="1:27" x14ac:dyDescent="0.35">
      <c r="A210" t="s">
        <v>428</v>
      </c>
      <c r="B210" s="1" t="s">
        <v>427</v>
      </c>
      <c r="C210" s="7" t="s">
        <v>20</v>
      </c>
      <c r="D210">
        <v>11</v>
      </c>
      <c r="E210" s="2" t="s">
        <v>2</v>
      </c>
      <c r="F210">
        <v>3057</v>
      </c>
      <c r="G210">
        <v>0</v>
      </c>
      <c r="H210" t="s">
        <v>5</v>
      </c>
      <c r="I210" s="2" t="s">
        <v>2</v>
      </c>
      <c r="J210">
        <v>0</v>
      </c>
      <c r="K210">
        <v>0</v>
      </c>
      <c r="L210" t="s">
        <v>5</v>
      </c>
      <c r="M210">
        <v>343</v>
      </c>
      <c r="N210" s="2" t="s">
        <v>2</v>
      </c>
      <c r="O210">
        <v>71</v>
      </c>
      <c r="P210">
        <v>257</v>
      </c>
      <c r="Q210">
        <v>15</v>
      </c>
      <c r="R210">
        <v>0</v>
      </c>
      <c r="S210">
        <v>0</v>
      </c>
      <c r="T210">
        <v>0</v>
      </c>
      <c r="U210" t="s">
        <v>5</v>
      </c>
      <c r="V210">
        <v>35110</v>
      </c>
      <c r="W210" s="6">
        <v>52.433</v>
      </c>
      <c r="X210" s="6">
        <v>-3.117</v>
      </c>
      <c r="Y210" s="3">
        <v>215</v>
      </c>
      <c r="Z210" s="4">
        <v>1987</v>
      </c>
      <c r="AA210" s="5">
        <v>1996</v>
      </c>
    </row>
    <row r="211" spans="1:27" x14ac:dyDescent="0.35">
      <c r="A211" t="s">
        <v>430</v>
      </c>
      <c r="B211" s="1" t="s">
        <v>429</v>
      </c>
      <c r="C211" s="7" t="s">
        <v>20</v>
      </c>
      <c r="D211">
        <v>24</v>
      </c>
      <c r="E211" s="2" t="s">
        <v>2</v>
      </c>
      <c r="F211">
        <v>3035</v>
      </c>
      <c r="G211">
        <v>0</v>
      </c>
      <c r="H211" t="s">
        <v>5</v>
      </c>
      <c r="I211" s="2" t="s">
        <v>2</v>
      </c>
      <c r="J211">
        <v>0</v>
      </c>
      <c r="K211">
        <v>0</v>
      </c>
      <c r="L211" t="s">
        <v>5</v>
      </c>
      <c r="M211">
        <v>361</v>
      </c>
      <c r="N211" s="2" t="s">
        <v>2</v>
      </c>
      <c r="O211">
        <v>61</v>
      </c>
      <c r="P211">
        <v>286</v>
      </c>
      <c r="Q211">
        <v>13</v>
      </c>
      <c r="R211">
        <v>1</v>
      </c>
      <c r="S211">
        <v>0</v>
      </c>
      <c r="T211">
        <v>0</v>
      </c>
      <c r="U211" t="s">
        <v>5</v>
      </c>
      <c r="V211">
        <v>35200</v>
      </c>
      <c r="W211" s="6">
        <v>52.25</v>
      </c>
      <c r="X211" s="6">
        <v>-2.883</v>
      </c>
      <c r="Y211" s="3">
        <v>99</v>
      </c>
      <c r="Z211" s="4">
        <v>1993</v>
      </c>
      <c r="AA211" s="5">
        <v>2020</v>
      </c>
    </row>
    <row r="212" spans="1:27" x14ac:dyDescent="0.35">
      <c r="A212" t="s">
        <v>432</v>
      </c>
      <c r="B212" s="1" t="s">
        <v>431</v>
      </c>
      <c r="C212" s="7" t="s">
        <v>20</v>
      </c>
      <c r="D212">
        <v>18</v>
      </c>
      <c r="E212" s="2" t="s">
        <v>2</v>
      </c>
      <c r="F212">
        <v>2978</v>
      </c>
      <c r="G212">
        <v>0</v>
      </c>
      <c r="H212" t="s">
        <v>5</v>
      </c>
      <c r="I212" s="2" t="s">
        <v>2</v>
      </c>
      <c r="J212">
        <v>0</v>
      </c>
      <c r="K212">
        <v>0</v>
      </c>
      <c r="L212" t="s">
        <v>5</v>
      </c>
      <c r="M212">
        <v>355</v>
      </c>
      <c r="N212" s="2" t="s">
        <v>2</v>
      </c>
      <c r="O212">
        <v>59</v>
      </c>
      <c r="P212">
        <v>280</v>
      </c>
      <c r="Q212">
        <v>16</v>
      </c>
      <c r="R212">
        <v>0</v>
      </c>
      <c r="S212">
        <v>0</v>
      </c>
      <c r="T212">
        <v>0</v>
      </c>
      <c r="U212" t="s">
        <v>5</v>
      </c>
      <c r="V212">
        <v>35210</v>
      </c>
      <c r="W212" s="6">
        <v>52.033000000000001</v>
      </c>
      <c r="X212" s="6">
        <v>-2.85</v>
      </c>
      <c r="Y212" s="3">
        <v>78</v>
      </c>
      <c r="Z212" s="4">
        <v>1987</v>
      </c>
      <c r="AA212" s="5">
        <v>1997</v>
      </c>
    </row>
    <row r="213" spans="1:27" x14ac:dyDescent="0.35">
      <c r="A213" t="s">
        <v>434</v>
      </c>
      <c r="B213" s="1" t="s">
        <v>433</v>
      </c>
      <c r="C213" s="7" t="s">
        <v>20</v>
      </c>
      <c r="D213">
        <v>20</v>
      </c>
      <c r="E213" s="2" t="s">
        <v>2</v>
      </c>
      <c r="F213">
        <v>1679</v>
      </c>
      <c r="G213">
        <v>0</v>
      </c>
      <c r="H213" t="s">
        <v>5</v>
      </c>
      <c r="I213" s="2" t="s">
        <v>2</v>
      </c>
      <c r="J213">
        <v>0</v>
      </c>
      <c r="K213">
        <v>0</v>
      </c>
      <c r="L213" t="s">
        <v>5</v>
      </c>
      <c r="M213">
        <v>209</v>
      </c>
      <c r="N213" s="2" t="s">
        <v>2</v>
      </c>
      <c r="O213">
        <v>33</v>
      </c>
      <c r="P213">
        <v>166</v>
      </c>
      <c r="Q213">
        <v>10</v>
      </c>
      <c r="R213">
        <v>0</v>
      </c>
      <c r="S213">
        <v>0</v>
      </c>
      <c r="T213">
        <v>0</v>
      </c>
      <c r="U213" t="s">
        <v>5</v>
      </c>
      <c r="V213">
        <v>35220</v>
      </c>
      <c r="W213" s="6">
        <v>52.082999999999998</v>
      </c>
      <c r="X213" s="6">
        <v>-2.8</v>
      </c>
      <c r="Y213" s="3">
        <v>76</v>
      </c>
      <c r="Z213" s="4">
        <v>2002</v>
      </c>
      <c r="AA213" s="5">
        <v>2020</v>
      </c>
    </row>
    <row r="214" spans="1:27" x14ac:dyDescent="0.35">
      <c r="A214" t="s">
        <v>436</v>
      </c>
      <c r="B214" s="1" t="s">
        <v>435</v>
      </c>
      <c r="C214" s="7" t="s">
        <v>20</v>
      </c>
      <c r="D214">
        <v>6</v>
      </c>
      <c r="E214" s="2" t="s">
        <v>2</v>
      </c>
      <c r="F214">
        <v>2424</v>
      </c>
      <c r="G214">
        <v>1</v>
      </c>
      <c r="H214" t="s">
        <v>5</v>
      </c>
      <c r="I214" s="2" t="s">
        <v>2</v>
      </c>
      <c r="J214">
        <v>0</v>
      </c>
      <c r="K214">
        <v>0</v>
      </c>
      <c r="L214" t="s">
        <v>5</v>
      </c>
      <c r="M214">
        <v>352</v>
      </c>
      <c r="N214" s="2" t="s">
        <v>2</v>
      </c>
      <c r="O214">
        <v>38</v>
      </c>
      <c r="P214">
        <v>275</v>
      </c>
      <c r="Q214">
        <v>37</v>
      </c>
      <c r="R214">
        <v>2</v>
      </c>
      <c r="S214">
        <v>0</v>
      </c>
      <c r="T214">
        <v>0</v>
      </c>
      <c r="U214" t="s">
        <v>5</v>
      </c>
      <c r="V214">
        <v>35260</v>
      </c>
      <c r="W214" s="6">
        <v>52.2</v>
      </c>
      <c r="X214" s="6">
        <v>-2.2170000000000001</v>
      </c>
      <c r="Y214" s="3">
        <v>25</v>
      </c>
      <c r="Z214" s="4">
        <v>1998</v>
      </c>
      <c r="AA214" s="5">
        <v>2002</v>
      </c>
    </row>
    <row r="215" spans="1:27" x14ac:dyDescent="0.35">
      <c r="A215" t="s">
        <v>438</v>
      </c>
      <c r="B215" s="1" t="s">
        <v>437</v>
      </c>
      <c r="C215" s="7" t="s">
        <v>20</v>
      </c>
      <c r="D215">
        <v>22</v>
      </c>
      <c r="E215" s="2" t="s">
        <v>2</v>
      </c>
      <c r="F215">
        <v>2664</v>
      </c>
      <c r="G215">
        <v>1</v>
      </c>
      <c r="H215" t="s">
        <v>5</v>
      </c>
      <c r="I215" s="2" t="s">
        <v>2</v>
      </c>
      <c r="J215">
        <v>0</v>
      </c>
      <c r="K215">
        <v>0</v>
      </c>
      <c r="L215" t="s">
        <v>5</v>
      </c>
      <c r="M215">
        <v>361</v>
      </c>
      <c r="N215" s="2" t="s">
        <v>2</v>
      </c>
      <c r="O215">
        <v>48</v>
      </c>
      <c r="P215">
        <v>277</v>
      </c>
      <c r="Q215">
        <v>34</v>
      </c>
      <c r="R215">
        <v>2</v>
      </c>
      <c r="S215">
        <v>0</v>
      </c>
      <c r="T215">
        <v>0</v>
      </c>
      <c r="U215" t="s">
        <v>5</v>
      </c>
      <c r="V215">
        <v>35270</v>
      </c>
      <c r="W215" s="6">
        <v>52.116999999999997</v>
      </c>
      <c r="X215" s="6">
        <v>-2.2999999999999998</v>
      </c>
      <c r="Y215" s="3">
        <v>44</v>
      </c>
      <c r="Z215" s="4">
        <v>1987</v>
      </c>
      <c r="AA215" s="5">
        <v>2008</v>
      </c>
    </row>
    <row r="216" spans="1:27" x14ac:dyDescent="0.35">
      <c r="A216" t="s">
        <v>440</v>
      </c>
      <c r="B216" s="1" t="s">
        <v>439</v>
      </c>
      <c r="C216" s="7" t="s">
        <v>20</v>
      </c>
      <c r="D216">
        <v>29</v>
      </c>
      <c r="E216" s="2" t="s">
        <v>2</v>
      </c>
      <c r="F216">
        <v>2853</v>
      </c>
      <c r="G216">
        <v>0</v>
      </c>
      <c r="H216" t="s">
        <v>5</v>
      </c>
      <c r="I216" s="2" t="s">
        <v>2</v>
      </c>
      <c r="J216">
        <v>0</v>
      </c>
      <c r="K216">
        <v>0</v>
      </c>
      <c r="L216" t="s">
        <v>5</v>
      </c>
      <c r="M216">
        <v>358</v>
      </c>
      <c r="N216" s="2" t="s">
        <v>2</v>
      </c>
      <c r="O216">
        <v>55</v>
      </c>
      <c r="P216">
        <v>281</v>
      </c>
      <c r="Q216">
        <v>21</v>
      </c>
      <c r="R216">
        <v>1</v>
      </c>
      <c r="S216">
        <v>0</v>
      </c>
      <c r="T216">
        <v>0</v>
      </c>
      <c r="U216" t="s">
        <v>5</v>
      </c>
      <c r="V216">
        <v>35290</v>
      </c>
      <c r="W216" s="6">
        <v>52.15</v>
      </c>
      <c r="X216" s="6">
        <v>-2.0329999999999999</v>
      </c>
      <c r="Y216" s="3">
        <v>31</v>
      </c>
      <c r="Z216" s="4">
        <v>1987</v>
      </c>
      <c r="AA216" s="5">
        <v>2020</v>
      </c>
    </row>
    <row r="217" spans="1:27" x14ac:dyDescent="0.35">
      <c r="A217" t="s">
        <v>442</v>
      </c>
      <c r="B217" s="1" t="s">
        <v>441</v>
      </c>
      <c r="C217" s="7" t="s">
        <v>20</v>
      </c>
      <c r="D217">
        <v>34</v>
      </c>
      <c r="E217" s="2" t="s">
        <v>2</v>
      </c>
      <c r="F217">
        <v>3014</v>
      </c>
      <c r="G217">
        <v>0</v>
      </c>
      <c r="H217" t="s">
        <v>5</v>
      </c>
      <c r="I217" s="2" t="s">
        <v>2</v>
      </c>
      <c r="J217">
        <v>0</v>
      </c>
      <c r="K217">
        <v>0</v>
      </c>
      <c r="L217" t="s">
        <v>5</v>
      </c>
      <c r="M217">
        <v>364</v>
      </c>
      <c r="N217" s="2" t="s">
        <v>2</v>
      </c>
      <c r="O217">
        <v>60</v>
      </c>
      <c r="P217">
        <v>284</v>
      </c>
      <c r="Q217">
        <v>20</v>
      </c>
      <c r="R217">
        <v>0</v>
      </c>
      <c r="S217">
        <v>0</v>
      </c>
      <c r="T217">
        <v>0</v>
      </c>
      <c r="U217" t="s">
        <v>5</v>
      </c>
      <c r="V217">
        <v>35340</v>
      </c>
      <c r="W217" s="6">
        <v>52.454000000000001</v>
      </c>
      <c r="X217" s="6">
        <v>-1.748</v>
      </c>
      <c r="Y217" s="3">
        <v>100</v>
      </c>
      <c r="Z217" s="4">
        <v>1987</v>
      </c>
      <c r="AA217" s="5">
        <v>2020</v>
      </c>
    </row>
    <row r="218" spans="1:27" x14ac:dyDescent="0.35">
      <c r="A218" t="s">
        <v>444</v>
      </c>
      <c r="B218" s="1" t="s">
        <v>443</v>
      </c>
      <c r="C218" s="7" t="s">
        <v>20</v>
      </c>
      <c r="D218">
        <v>19</v>
      </c>
      <c r="E218" s="2" t="s">
        <v>2</v>
      </c>
      <c r="F218">
        <v>2965</v>
      </c>
      <c r="G218">
        <v>0</v>
      </c>
      <c r="H218" t="s">
        <v>5</v>
      </c>
      <c r="I218" s="2" t="s">
        <v>2</v>
      </c>
      <c r="J218">
        <v>0</v>
      </c>
      <c r="K218">
        <v>0</v>
      </c>
      <c r="L218" t="s">
        <v>5</v>
      </c>
      <c r="M218">
        <v>362</v>
      </c>
      <c r="N218" s="2" t="s">
        <v>2</v>
      </c>
      <c r="O218">
        <v>60</v>
      </c>
      <c r="P218">
        <v>284</v>
      </c>
      <c r="Q218">
        <v>18</v>
      </c>
      <c r="R218">
        <v>0</v>
      </c>
      <c r="S218">
        <v>0</v>
      </c>
      <c r="T218">
        <v>0</v>
      </c>
      <c r="U218" t="s">
        <v>5</v>
      </c>
      <c r="V218">
        <v>35350</v>
      </c>
      <c r="W218" s="6">
        <v>52.482999999999997</v>
      </c>
      <c r="X218" s="6">
        <v>-1.6830000000000001</v>
      </c>
      <c r="Y218" s="3">
        <v>96</v>
      </c>
      <c r="Z218" s="4">
        <v>2002</v>
      </c>
      <c r="AA218" s="5">
        <v>2020</v>
      </c>
    </row>
    <row r="219" spans="1:27" x14ac:dyDescent="0.35">
      <c r="A219" t="s">
        <v>446</v>
      </c>
      <c r="B219" s="1" t="s">
        <v>445</v>
      </c>
      <c r="C219" s="7" t="s">
        <v>20</v>
      </c>
      <c r="D219">
        <v>20</v>
      </c>
      <c r="E219" s="2" t="s">
        <v>2</v>
      </c>
      <c r="F219">
        <v>2480</v>
      </c>
      <c r="G219">
        <v>3</v>
      </c>
      <c r="H219" t="s">
        <v>5</v>
      </c>
      <c r="I219" s="2" t="s">
        <v>2</v>
      </c>
      <c r="J219">
        <v>0</v>
      </c>
      <c r="K219">
        <v>0</v>
      </c>
      <c r="L219" t="s">
        <v>5</v>
      </c>
      <c r="M219">
        <v>331</v>
      </c>
      <c r="N219" s="2" t="s">
        <v>2</v>
      </c>
      <c r="O219">
        <v>42</v>
      </c>
      <c r="P219">
        <v>259</v>
      </c>
      <c r="Q219">
        <v>25</v>
      </c>
      <c r="R219">
        <v>5</v>
      </c>
      <c r="S219">
        <v>0</v>
      </c>
      <c r="T219">
        <v>0</v>
      </c>
      <c r="U219" t="s">
        <v>5</v>
      </c>
      <c r="V219">
        <v>35413</v>
      </c>
      <c r="W219" s="6">
        <v>52.37</v>
      </c>
      <c r="X219" s="6">
        <v>-1.48</v>
      </c>
      <c r="Y219" s="3">
        <v>81</v>
      </c>
      <c r="Z219" s="4">
        <v>1992</v>
      </c>
      <c r="AA219" s="5">
        <v>2016</v>
      </c>
    </row>
    <row r="220" spans="1:27" x14ac:dyDescent="0.35">
      <c r="A220" t="s">
        <v>448</v>
      </c>
      <c r="B220" s="1" t="s">
        <v>447</v>
      </c>
      <c r="C220" s="7" t="s">
        <v>20</v>
      </c>
      <c r="D220">
        <v>29</v>
      </c>
      <c r="E220" s="2" t="s">
        <v>2</v>
      </c>
      <c r="F220">
        <v>3048</v>
      </c>
      <c r="G220">
        <v>0</v>
      </c>
      <c r="H220" t="s">
        <v>5</v>
      </c>
      <c r="I220" s="2" t="s">
        <v>2</v>
      </c>
      <c r="J220">
        <v>0</v>
      </c>
      <c r="K220">
        <v>0</v>
      </c>
      <c r="L220" t="s">
        <v>5</v>
      </c>
      <c r="M220">
        <v>360</v>
      </c>
      <c r="N220" s="2" t="s">
        <v>2</v>
      </c>
      <c r="O220">
        <v>65</v>
      </c>
      <c r="P220">
        <v>277</v>
      </c>
      <c r="Q220">
        <v>17</v>
      </c>
      <c r="R220">
        <v>1</v>
      </c>
      <c r="S220">
        <v>0</v>
      </c>
      <c r="T220">
        <v>0</v>
      </c>
      <c r="U220" t="s">
        <v>5</v>
      </c>
      <c r="V220">
        <v>35440</v>
      </c>
      <c r="W220" s="6">
        <v>52.366999999999997</v>
      </c>
      <c r="X220" s="6">
        <v>-1.333</v>
      </c>
      <c r="Y220" s="3">
        <v>106</v>
      </c>
      <c r="Z220" s="4">
        <v>1987</v>
      </c>
      <c r="AA220" s="5">
        <v>2020</v>
      </c>
    </row>
    <row r="221" spans="1:27" x14ac:dyDescent="0.35">
      <c r="A221" t="s">
        <v>450</v>
      </c>
      <c r="B221" s="1" t="s">
        <v>449</v>
      </c>
      <c r="C221" s="7" t="s">
        <v>20</v>
      </c>
      <c r="D221">
        <v>26</v>
      </c>
      <c r="E221" s="2" t="s">
        <v>2</v>
      </c>
      <c r="F221">
        <v>2284</v>
      </c>
      <c r="G221">
        <v>11</v>
      </c>
      <c r="H221" t="s">
        <v>5</v>
      </c>
      <c r="I221" s="2" t="s">
        <v>2</v>
      </c>
      <c r="J221">
        <v>0</v>
      </c>
      <c r="K221">
        <v>0</v>
      </c>
      <c r="L221" t="s">
        <v>5</v>
      </c>
      <c r="M221">
        <v>348</v>
      </c>
      <c r="N221" s="2" t="s">
        <v>2</v>
      </c>
      <c r="O221">
        <v>37</v>
      </c>
      <c r="P221">
        <v>256</v>
      </c>
      <c r="Q221">
        <v>48</v>
      </c>
      <c r="R221">
        <v>7</v>
      </c>
      <c r="S221">
        <v>0</v>
      </c>
      <c r="T221">
        <v>1</v>
      </c>
      <c r="U221" t="s">
        <v>5</v>
      </c>
      <c r="V221">
        <v>35573</v>
      </c>
      <c r="W221" s="6">
        <v>52.072000000000003</v>
      </c>
      <c r="X221" s="6">
        <v>-0.61699999999999999</v>
      </c>
      <c r="Y221" s="3">
        <v>109</v>
      </c>
      <c r="Z221" s="4">
        <v>1992</v>
      </c>
      <c r="AA221" s="5">
        <v>2020</v>
      </c>
    </row>
    <row r="222" spans="1:27" x14ac:dyDescent="0.35">
      <c r="A222" t="s">
        <v>452</v>
      </c>
      <c r="B222" s="1" t="s">
        <v>451</v>
      </c>
      <c r="C222" s="7" t="s">
        <v>20</v>
      </c>
      <c r="D222">
        <v>31</v>
      </c>
      <c r="E222" s="2" t="s">
        <v>2</v>
      </c>
      <c r="F222">
        <v>2954</v>
      </c>
      <c r="G222">
        <v>1</v>
      </c>
      <c r="H222" t="s">
        <v>5</v>
      </c>
      <c r="I222" s="2" t="s">
        <v>2</v>
      </c>
      <c r="J222">
        <v>0</v>
      </c>
      <c r="K222">
        <v>0</v>
      </c>
      <c r="L222" t="s">
        <v>5</v>
      </c>
      <c r="M222">
        <v>357</v>
      </c>
      <c r="N222" s="2" t="s">
        <v>2</v>
      </c>
      <c r="O222">
        <v>60</v>
      </c>
      <c r="P222">
        <v>276</v>
      </c>
      <c r="Q222">
        <v>20</v>
      </c>
      <c r="R222">
        <v>1</v>
      </c>
      <c r="S222">
        <v>0</v>
      </c>
      <c r="T222">
        <v>0</v>
      </c>
      <c r="U222" t="s">
        <v>5</v>
      </c>
      <c r="V222">
        <v>35600</v>
      </c>
      <c r="W222" s="6">
        <v>52.216999999999999</v>
      </c>
      <c r="X222" s="6">
        <v>-0.48299999999999998</v>
      </c>
      <c r="Y222" s="3">
        <v>84</v>
      </c>
      <c r="Z222" s="4">
        <v>1988</v>
      </c>
      <c r="AA222" s="5">
        <v>2020</v>
      </c>
    </row>
    <row r="223" spans="1:27" x14ac:dyDescent="0.35">
      <c r="A223" t="s">
        <v>454</v>
      </c>
      <c r="B223" s="1" t="s">
        <v>453</v>
      </c>
      <c r="C223" s="7" t="s">
        <v>20</v>
      </c>
      <c r="D223">
        <v>2</v>
      </c>
      <c r="E223" s="2" t="s">
        <v>2</v>
      </c>
      <c r="F223">
        <v>3283</v>
      </c>
      <c r="G223">
        <v>0</v>
      </c>
      <c r="H223" t="s">
        <v>5</v>
      </c>
      <c r="I223" s="2" t="s">
        <v>2</v>
      </c>
      <c r="J223">
        <v>0</v>
      </c>
      <c r="K223">
        <v>0</v>
      </c>
      <c r="L223" t="s">
        <v>5</v>
      </c>
      <c r="M223">
        <v>365</v>
      </c>
      <c r="N223" s="2" t="s">
        <v>2</v>
      </c>
      <c r="O223">
        <v>71</v>
      </c>
      <c r="P223">
        <v>271</v>
      </c>
      <c r="Q223">
        <v>23</v>
      </c>
      <c r="R223">
        <v>0</v>
      </c>
      <c r="S223">
        <v>0</v>
      </c>
      <c r="T223">
        <v>0</v>
      </c>
      <c r="U223" t="s">
        <v>5</v>
      </c>
      <c r="V223">
        <v>35621</v>
      </c>
      <c r="W223" s="6">
        <v>52.366999999999997</v>
      </c>
      <c r="X223" s="6">
        <v>-0.217</v>
      </c>
      <c r="Y223" s="3">
        <v>49</v>
      </c>
      <c r="Z223" s="4">
        <v>1987</v>
      </c>
      <c r="AA223" s="5">
        <v>1987</v>
      </c>
    </row>
    <row r="224" spans="1:27" x14ac:dyDescent="0.35">
      <c r="A224" t="s">
        <v>456</v>
      </c>
      <c r="B224" s="1" t="s">
        <v>455</v>
      </c>
      <c r="C224" s="7" t="s">
        <v>20</v>
      </c>
      <c r="D224">
        <v>9</v>
      </c>
      <c r="E224" s="2" t="s">
        <v>2</v>
      </c>
      <c r="F224">
        <v>2847</v>
      </c>
      <c r="G224">
        <v>1</v>
      </c>
      <c r="H224" t="s">
        <v>5</v>
      </c>
      <c r="I224" s="2" t="s">
        <v>2</v>
      </c>
      <c r="J224">
        <v>0</v>
      </c>
      <c r="K224">
        <v>0</v>
      </c>
      <c r="L224" t="s">
        <v>5</v>
      </c>
      <c r="M224">
        <v>348</v>
      </c>
      <c r="N224" s="2" t="s">
        <v>2</v>
      </c>
      <c r="O224">
        <v>54</v>
      </c>
      <c r="P224">
        <v>268</v>
      </c>
      <c r="Q224">
        <v>25</v>
      </c>
      <c r="R224">
        <v>1</v>
      </c>
      <c r="S224">
        <v>0</v>
      </c>
      <c r="T224">
        <v>0</v>
      </c>
      <c r="U224" t="s">
        <v>5</v>
      </c>
      <c r="V224">
        <v>35623</v>
      </c>
      <c r="W224" s="6">
        <v>52.366999999999997</v>
      </c>
      <c r="X224" s="6">
        <v>-0.217</v>
      </c>
      <c r="Y224" s="3">
        <v>49</v>
      </c>
      <c r="Z224" s="4">
        <v>1987</v>
      </c>
      <c r="AA224" s="5">
        <v>1994</v>
      </c>
    </row>
    <row r="225" spans="1:27" x14ac:dyDescent="0.35">
      <c r="A225" t="s">
        <v>458</v>
      </c>
      <c r="B225" s="1" t="s">
        <v>457</v>
      </c>
      <c r="C225" s="7" t="s">
        <v>20</v>
      </c>
      <c r="D225">
        <v>21</v>
      </c>
      <c r="E225" s="2" t="s">
        <v>2</v>
      </c>
      <c r="F225">
        <v>1664</v>
      </c>
      <c r="G225">
        <v>3</v>
      </c>
      <c r="H225" t="s">
        <v>5</v>
      </c>
      <c r="I225" s="2" t="s">
        <v>2</v>
      </c>
      <c r="J225">
        <v>0</v>
      </c>
      <c r="K225">
        <v>0</v>
      </c>
      <c r="L225" t="s">
        <v>5</v>
      </c>
      <c r="M225">
        <v>217</v>
      </c>
      <c r="N225" s="2" t="s">
        <v>2</v>
      </c>
      <c r="O225">
        <v>34</v>
      </c>
      <c r="P225">
        <v>161</v>
      </c>
      <c r="Q225">
        <v>21</v>
      </c>
      <c r="R225">
        <v>1</v>
      </c>
      <c r="S225">
        <v>0</v>
      </c>
      <c r="T225">
        <v>0</v>
      </c>
      <c r="U225" t="s">
        <v>5</v>
      </c>
      <c r="V225">
        <v>35660</v>
      </c>
      <c r="W225" s="6">
        <v>52.356999999999999</v>
      </c>
      <c r="X225" s="6">
        <v>-0.108</v>
      </c>
      <c r="Y225" s="3">
        <v>41</v>
      </c>
      <c r="Z225" s="4">
        <v>1987</v>
      </c>
      <c r="AA225" s="5">
        <v>2011</v>
      </c>
    </row>
    <row r="226" spans="1:27" x14ac:dyDescent="0.35">
      <c r="A226" t="s">
        <v>460</v>
      </c>
      <c r="B226" s="1" t="s">
        <v>459</v>
      </c>
      <c r="C226" s="7" t="s">
        <v>20</v>
      </c>
      <c r="D226">
        <v>16</v>
      </c>
      <c r="E226" s="2" t="s">
        <v>2</v>
      </c>
      <c r="F226">
        <v>3163</v>
      </c>
      <c r="G226">
        <v>0</v>
      </c>
      <c r="H226" t="s">
        <v>5</v>
      </c>
      <c r="I226" s="2" t="s">
        <v>2</v>
      </c>
      <c r="J226">
        <v>0</v>
      </c>
      <c r="K226">
        <v>0</v>
      </c>
      <c r="L226" t="s">
        <v>5</v>
      </c>
      <c r="M226">
        <v>363</v>
      </c>
      <c r="N226" s="2" t="s">
        <v>2</v>
      </c>
      <c r="O226">
        <v>43</v>
      </c>
      <c r="P226">
        <v>319</v>
      </c>
      <c r="Q226">
        <v>1</v>
      </c>
      <c r="R226">
        <v>0</v>
      </c>
      <c r="S226">
        <v>0</v>
      </c>
      <c r="T226">
        <v>0</v>
      </c>
      <c r="U226" t="s">
        <v>5</v>
      </c>
      <c r="V226">
        <v>35661</v>
      </c>
      <c r="W226" s="6">
        <v>55.682000000000002</v>
      </c>
      <c r="X226" s="6">
        <v>-6.2569999999999997</v>
      </c>
      <c r="Y226" s="3">
        <v>17</v>
      </c>
      <c r="Z226" s="4">
        <v>2007</v>
      </c>
      <c r="AA226" s="5">
        <v>2020</v>
      </c>
    </row>
    <row r="227" spans="1:27" x14ac:dyDescent="0.35">
      <c r="A227" t="s">
        <v>462</v>
      </c>
      <c r="B227" s="1" t="s">
        <v>461</v>
      </c>
      <c r="C227" s="7" t="s">
        <v>20</v>
      </c>
      <c r="D227">
        <v>28</v>
      </c>
      <c r="E227" s="2" t="s">
        <v>2</v>
      </c>
      <c r="F227">
        <v>2329</v>
      </c>
      <c r="G227">
        <v>11</v>
      </c>
      <c r="H227" t="s">
        <v>5</v>
      </c>
      <c r="I227" s="2" t="s">
        <v>2</v>
      </c>
      <c r="J227">
        <v>0</v>
      </c>
      <c r="K227">
        <v>0</v>
      </c>
      <c r="L227" t="s">
        <v>5</v>
      </c>
      <c r="M227">
        <v>347</v>
      </c>
      <c r="N227" s="2" t="s">
        <v>2</v>
      </c>
      <c r="O227">
        <v>39</v>
      </c>
      <c r="P227">
        <v>254</v>
      </c>
      <c r="Q227">
        <v>47</v>
      </c>
      <c r="R227">
        <v>6</v>
      </c>
      <c r="S227">
        <v>0</v>
      </c>
      <c r="T227">
        <v>1</v>
      </c>
      <c r="U227" t="s">
        <v>5</v>
      </c>
      <c r="V227">
        <v>35715</v>
      </c>
      <c r="W227" s="6">
        <v>52.204999999999998</v>
      </c>
      <c r="X227" s="6">
        <v>0.17499999999999999</v>
      </c>
      <c r="Y227" s="3">
        <v>14</v>
      </c>
      <c r="Z227" s="4">
        <v>1987</v>
      </c>
      <c r="AA227" s="5">
        <v>2020</v>
      </c>
    </row>
    <row r="228" spans="1:27" x14ac:dyDescent="0.35">
      <c r="A228" t="s">
        <v>464</v>
      </c>
      <c r="B228" s="1" t="s">
        <v>463</v>
      </c>
      <c r="C228" s="7" t="s">
        <v>20</v>
      </c>
      <c r="D228">
        <v>2</v>
      </c>
      <c r="E228" s="2" t="s">
        <v>2</v>
      </c>
      <c r="F228">
        <v>3270</v>
      </c>
      <c r="G228">
        <v>0</v>
      </c>
      <c r="H228" t="s">
        <v>5</v>
      </c>
      <c r="I228" s="2" t="s">
        <v>2</v>
      </c>
      <c r="J228">
        <v>0</v>
      </c>
      <c r="K228">
        <v>0</v>
      </c>
      <c r="L228" t="s">
        <v>5</v>
      </c>
      <c r="M228">
        <v>365</v>
      </c>
      <c r="N228" s="2" t="s">
        <v>2</v>
      </c>
      <c r="O228">
        <v>66</v>
      </c>
      <c r="P228">
        <v>280</v>
      </c>
      <c r="Q228">
        <v>18</v>
      </c>
      <c r="R228">
        <v>1</v>
      </c>
      <c r="S228">
        <v>0</v>
      </c>
      <c r="T228">
        <v>0</v>
      </c>
      <c r="U228" t="s">
        <v>5</v>
      </c>
      <c r="V228">
        <v>35771</v>
      </c>
      <c r="W228" s="6">
        <v>52.366999999999997</v>
      </c>
      <c r="X228" s="6">
        <v>0.48299999999999998</v>
      </c>
      <c r="Y228" s="3">
        <v>10</v>
      </c>
      <c r="Z228" s="4">
        <v>1987</v>
      </c>
      <c r="AA228" s="5">
        <v>1987</v>
      </c>
    </row>
    <row r="229" spans="1:27" x14ac:dyDescent="0.35">
      <c r="A229" t="s">
        <v>464</v>
      </c>
      <c r="B229" s="1" t="s">
        <v>465</v>
      </c>
      <c r="C229" s="7" t="s">
        <v>20</v>
      </c>
      <c r="D229">
        <v>9</v>
      </c>
      <c r="E229" s="2" t="s">
        <v>2</v>
      </c>
      <c r="F229">
        <v>2829</v>
      </c>
      <c r="G229">
        <v>1</v>
      </c>
      <c r="H229" t="s">
        <v>5</v>
      </c>
      <c r="I229" s="2" t="s">
        <v>2</v>
      </c>
      <c r="J229">
        <v>0</v>
      </c>
      <c r="K229">
        <v>0</v>
      </c>
      <c r="L229" t="s">
        <v>5</v>
      </c>
      <c r="M229">
        <v>365</v>
      </c>
      <c r="N229" s="2" t="s">
        <v>2</v>
      </c>
      <c r="O229">
        <v>48</v>
      </c>
      <c r="P229">
        <v>283</v>
      </c>
      <c r="Q229">
        <v>33</v>
      </c>
      <c r="R229">
        <v>1</v>
      </c>
      <c r="S229">
        <v>0</v>
      </c>
      <c r="T229">
        <v>0</v>
      </c>
      <c r="U229" t="s">
        <v>5</v>
      </c>
      <c r="V229">
        <v>35773</v>
      </c>
      <c r="W229" s="6">
        <v>52.366999999999997</v>
      </c>
      <c r="X229" s="6">
        <v>0.48299999999999998</v>
      </c>
      <c r="Y229" s="3">
        <v>10</v>
      </c>
      <c r="Z229" s="4">
        <v>1987</v>
      </c>
      <c r="AA229" s="5">
        <v>1994</v>
      </c>
    </row>
    <row r="230" spans="1:27" x14ac:dyDescent="0.35">
      <c r="A230" t="s">
        <v>467</v>
      </c>
      <c r="B230" s="1" t="s">
        <v>466</v>
      </c>
      <c r="C230" s="7" t="s">
        <v>20</v>
      </c>
      <c r="D230">
        <v>10</v>
      </c>
      <c r="E230" s="2" t="s">
        <v>2</v>
      </c>
      <c r="F230">
        <v>2128</v>
      </c>
      <c r="G230">
        <v>1</v>
      </c>
      <c r="H230" t="s">
        <v>5</v>
      </c>
      <c r="I230" s="2" t="s">
        <v>2</v>
      </c>
      <c r="J230">
        <v>0</v>
      </c>
      <c r="K230">
        <v>0</v>
      </c>
      <c r="L230" t="s">
        <v>5</v>
      </c>
      <c r="M230">
        <v>271</v>
      </c>
      <c r="N230" s="2" t="s">
        <v>2</v>
      </c>
      <c r="O230">
        <v>46</v>
      </c>
      <c r="P230">
        <v>202</v>
      </c>
      <c r="Q230">
        <v>22</v>
      </c>
      <c r="R230">
        <v>1</v>
      </c>
      <c r="S230">
        <v>0</v>
      </c>
      <c r="T230">
        <v>0</v>
      </c>
      <c r="U230" t="s">
        <v>5</v>
      </c>
      <c r="V230">
        <v>35830</v>
      </c>
      <c r="W230" s="6">
        <v>52.408999999999999</v>
      </c>
      <c r="X230" s="6">
        <v>0.56100000000000005</v>
      </c>
      <c r="Y230" s="3">
        <v>10</v>
      </c>
      <c r="Z230" s="4">
        <v>1996</v>
      </c>
      <c r="AA230" s="5">
        <v>2000</v>
      </c>
    </row>
    <row r="231" spans="1:27" x14ac:dyDescent="0.35">
      <c r="A231" t="s">
        <v>469</v>
      </c>
      <c r="B231" s="1" t="s">
        <v>468</v>
      </c>
      <c r="C231" s="7" t="s">
        <v>20</v>
      </c>
      <c r="D231">
        <v>2</v>
      </c>
      <c r="E231" s="2" t="s">
        <v>2</v>
      </c>
      <c r="F231">
        <v>3183</v>
      </c>
      <c r="G231">
        <v>0</v>
      </c>
      <c r="H231" t="s">
        <v>5</v>
      </c>
      <c r="I231" s="2" t="s">
        <v>2</v>
      </c>
      <c r="J231">
        <v>0</v>
      </c>
      <c r="K231">
        <v>0</v>
      </c>
      <c r="L231" t="s">
        <v>5</v>
      </c>
      <c r="M231">
        <v>364</v>
      </c>
      <c r="N231" s="2" t="s">
        <v>2</v>
      </c>
      <c r="O231">
        <v>63</v>
      </c>
      <c r="P231">
        <v>279</v>
      </c>
      <c r="Q231">
        <v>21</v>
      </c>
      <c r="R231">
        <v>1</v>
      </c>
      <c r="S231">
        <v>0</v>
      </c>
      <c r="T231">
        <v>0</v>
      </c>
      <c r="U231" t="s">
        <v>5</v>
      </c>
      <c r="V231">
        <v>35831</v>
      </c>
      <c r="W231" s="6">
        <v>52.4</v>
      </c>
      <c r="X231" s="6">
        <v>0.56699999999999995</v>
      </c>
      <c r="Y231" s="3">
        <v>10</v>
      </c>
      <c r="Z231" s="4">
        <v>1987</v>
      </c>
      <c r="AA231" s="5">
        <v>1987</v>
      </c>
    </row>
    <row r="232" spans="1:27" x14ac:dyDescent="0.35">
      <c r="A232" t="s">
        <v>469</v>
      </c>
      <c r="B232" s="1" t="s">
        <v>470</v>
      </c>
      <c r="C232" s="7" t="s">
        <v>20</v>
      </c>
      <c r="D232">
        <v>9</v>
      </c>
      <c r="E232" s="2" t="s">
        <v>2</v>
      </c>
      <c r="F232">
        <v>2754</v>
      </c>
      <c r="G232">
        <v>2</v>
      </c>
      <c r="H232" t="s">
        <v>5</v>
      </c>
      <c r="I232" s="2" t="s">
        <v>2</v>
      </c>
      <c r="J232">
        <v>0</v>
      </c>
      <c r="K232">
        <v>0</v>
      </c>
      <c r="L232" t="s">
        <v>5</v>
      </c>
      <c r="M232">
        <v>356</v>
      </c>
      <c r="N232" s="2" t="s">
        <v>2</v>
      </c>
      <c r="O232">
        <v>50</v>
      </c>
      <c r="P232">
        <v>275</v>
      </c>
      <c r="Q232">
        <v>30</v>
      </c>
      <c r="R232">
        <v>1</v>
      </c>
      <c r="S232">
        <v>0</v>
      </c>
      <c r="T232">
        <v>0</v>
      </c>
      <c r="U232" t="s">
        <v>5</v>
      </c>
      <c r="V232">
        <v>35833</v>
      </c>
      <c r="W232" s="6">
        <v>52.4</v>
      </c>
      <c r="X232" s="6">
        <v>0.56699999999999995</v>
      </c>
      <c r="Y232" s="3">
        <v>10</v>
      </c>
      <c r="Z232" s="4">
        <v>1987</v>
      </c>
      <c r="AA232" s="5">
        <v>1994</v>
      </c>
    </row>
    <row r="233" spans="1:27" x14ac:dyDescent="0.35">
      <c r="A233" t="s">
        <v>472</v>
      </c>
      <c r="B233" s="1" t="s">
        <v>471</v>
      </c>
      <c r="C233" s="7" t="s">
        <v>20</v>
      </c>
      <c r="D233">
        <v>15</v>
      </c>
      <c r="E233" s="2" t="s">
        <v>2</v>
      </c>
      <c r="F233">
        <v>2472</v>
      </c>
      <c r="G233">
        <v>0</v>
      </c>
      <c r="H233" t="s">
        <v>5</v>
      </c>
      <c r="I233" s="2" t="s">
        <v>2</v>
      </c>
      <c r="J233">
        <v>0</v>
      </c>
      <c r="K233">
        <v>0</v>
      </c>
      <c r="L233" t="s">
        <v>5</v>
      </c>
      <c r="M233">
        <v>300</v>
      </c>
      <c r="N233" s="2" t="s">
        <v>2</v>
      </c>
      <c r="O233">
        <v>54</v>
      </c>
      <c r="P233">
        <v>228</v>
      </c>
      <c r="Q233">
        <v>18</v>
      </c>
      <c r="R233">
        <v>0</v>
      </c>
      <c r="S233">
        <v>0</v>
      </c>
      <c r="T233">
        <v>0</v>
      </c>
      <c r="U233" t="s">
        <v>5</v>
      </c>
      <c r="V233">
        <v>35860</v>
      </c>
      <c r="W233" s="6">
        <v>52.332999999999998</v>
      </c>
      <c r="X233" s="6">
        <v>0.76700000000000002</v>
      </c>
      <c r="Y233" s="3">
        <v>53</v>
      </c>
      <c r="Z233" s="4">
        <v>1987</v>
      </c>
      <c r="AA233" s="5">
        <v>2002</v>
      </c>
    </row>
    <row r="234" spans="1:27" x14ac:dyDescent="0.35">
      <c r="A234" t="s">
        <v>474</v>
      </c>
      <c r="B234" s="1" t="s">
        <v>473</v>
      </c>
      <c r="C234" s="7" t="s">
        <v>20</v>
      </c>
      <c r="D234">
        <v>34</v>
      </c>
      <c r="E234" s="2" t="s">
        <v>2</v>
      </c>
      <c r="F234">
        <v>3032</v>
      </c>
      <c r="G234">
        <v>0</v>
      </c>
      <c r="H234" t="s">
        <v>5</v>
      </c>
      <c r="I234" s="2" t="s">
        <v>2</v>
      </c>
      <c r="J234">
        <v>0</v>
      </c>
      <c r="K234">
        <v>0</v>
      </c>
      <c r="L234" t="s">
        <v>5</v>
      </c>
      <c r="M234">
        <v>364</v>
      </c>
      <c r="N234" s="2" t="s">
        <v>2</v>
      </c>
      <c r="O234">
        <v>69</v>
      </c>
      <c r="P234">
        <v>272</v>
      </c>
      <c r="Q234">
        <v>22</v>
      </c>
      <c r="R234">
        <v>1</v>
      </c>
      <c r="S234">
        <v>0</v>
      </c>
      <c r="T234">
        <v>0</v>
      </c>
      <c r="U234" t="s">
        <v>5</v>
      </c>
      <c r="V234">
        <v>35900</v>
      </c>
      <c r="W234" s="6">
        <v>52.127000000000002</v>
      </c>
      <c r="X234" s="6">
        <v>0.95599999999999996</v>
      </c>
      <c r="Y234" s="3">
        <v>87</v>
      </c>
      <c r="Z234" s="4">
        <v>1987</v>
      </c>
      <c r="AA234" s="5">
        <v>2020</v>
      </c>
    </row>
    <row r="235" spans="1:27" x14ac:dyDescent="0.35">
      <c r="A235" t="s">
        <v>476</v>
      </c>
      <c r="B235" s="1" t="s">
        <v>475</v>
      </c>
      <c r="C235" s="7" t="s">
        <v>20</v>
      </c>
      <c r="D235">
        <v>2</v>
      </c>
      <c r="E235" s="2" t="s">
        <v>2</v>
      </c>
      <c r="F235">
        <v>2844</v>
      </c>
      <c r="G235">
        <v>0</v>
      </c>
      <c r="H235" t="s">
        <v>5</v>
      </c>
      <c r="I235" s="2" t="s">
        <v>2</v>
      </c>
      <c r="J235">
        <v>0</v>
      </c>
      <c r="K235">
        <v>0</v>
      </c>
      <c r="L235" t="s">
        <v>5</v>
      </c>
      <c r="M235">
        <v>354</v>
      </c>
      <c r="N235" s="2" t="s">
        <v>2</v>
      </c>
      <c r="O235">
        <v>36</v>
      </c>
      <c r="P235">
        <v>289</v>
      </c>
      <c r="Q235">
        <v>29</v>
      </c>
      <c r="R235">
        <v>0</v>
      </c>
      <c r="S235">
        <v>0</v>
      </c>
      <c r="T235">
        <v>0</v>
      </c>
      <c r="U235" t="s">
        <v>5</v>
      </c>
      <c r="V235">
        <v>35951</v>
      </c>
      <c r="W235" s="6">
        <v>52.082999999999998</v>
      </c>
      <c r="X235" s="6">
        <v>1.4</v>
      </c>
      <c r="Y235" s="3">
        <v>29</v>
      </c>
      <c r="Z235" s="4">
        <v>1987</v>
      </c>
      <c r="AA235" s="5">
        <v>1987</v>
      </c>
    </row>
    <row r="236" spans="1:27" x14ac:dyDescent="0.35">
      <c r="A236" t="s">
        <v>476</v>
      </c>
      <c r="B236" s="1" t="s">
        <v>477</v>
      </c>
      <c r="C236" s="7" t="s">
        <v>20</v>
      </c>
      <c r="D236">
        <v>6</v>
      </c>
      <c r="E236" s="2" t="s">
        <v>2</v>
      </c>
      <c r="F236">
        <v>2607</v>
      </c>
      <c r="G236">
        <v>0</v>
      </c>
      <c r="H236" t="s">
        <v>5</v>
      </c>
      <c r="I236" s="2" t="s">
        <v>2</v>
      </c>
      <c r="J236">
        <v>0</v>
      </c>
      <c r="K236">
        <v>0</v>
      </c>
      <c r="L236" t="s">
        <v>5</v>
      </c>
      <c r="M236">
        <v>350</v>
      </c>
      <c r="N236" s="2" t="s">
        <v>2</v>
      </c>
      <c r="O236">
        <v>26</v>
      </c>
      <c r="P236">
        <v>293</v>
      </c>
      <c r="Q236">
        <v>31</v>
      </c>
      <c r="R236">
        <v>0</v>
      </c>
      <c r="S236">
        <v>0</v>
      </c>
      <c r="T236">
        <v>0</v>
      </c>
      <c r="U236" t="s">
        <v>5</v>
      </c>
      <c r="V236">
        <v>35953</v>
      </c>
      <c r="W236" s="6">
        <v>52.082999999999998</v>
      </c>
      <c r="X236" s="6">
        <v>1.4</v>
      </c>
      <c r="Y236" s="3">
        <v>29</v>
      </c>
      <c r="Z236" s="4">
        <v>1987</v>
      </c>
      <c r="AA236" s="5">
        <v>1991</v>
      </c>
    </row>
    <row r="237" spans="1:27" x14ac:dyDescent="0.35">
      <c r="A237" t="s">
        <v>479</v>
      </c>
      <c r="B237" s="1" t="s">
        <v>478</v>
      </c>
      <c r="C237" s="7" t="s">
        <v>20</v>
      </c>
      <c r="D237">
        <v>2</v>
      </c>
      <c r="E237" s="2" t="s">
        <v>2</v>
      </c>
      <c r="F237">
        <v>3092</v>
      </c>
      <c r="G237">
        <v>0</v>
      </c>
      <c r="H237" t="s">
        <v>5</v>
      </c>
      <c r="I237" s="2" t="s">
        <v>2</v>
      </c>
      <c r="J237">
        <v>0</v>
      </c>
      <c r="K237">
        <v>0</v>
      </c>
      <c r="L237" t="s">
        <v>5</v>
      </c>
      <c r="M237">
        <v>365</v>
      </c>
      <c r="N237" s="2" t="s">
        <v>2</v>
      </c>
      <c r="O237">
        <v>37</v>
      </c>
      <c r="P237">
        <v>309</v>
      </c>
      <c r="Q237">
        <v>19</v>
      </c>
      <c r="R237">
        <v>0</v>
      </c>
      <c r="S237">
        <v>0</v>
      </c>
      <c r="T237">
        <v>0</v>
      </c>
      <c r="U237" t="s">
        <v>5</v>
      </c>
      <c r="V237">
        <v>35961</v>
      </c>
      <c r="W237" s="6">
        <v>52.133000000000003</v>
      </c>
      <c r="X237" s="6">
        <v>1.4330000000000001</v>
      </c>
      <c r="Y237" s="3">
        <v>26</v>
      </c>
      <c r="Z237" s="4">
        <v>1987</v>
      </c>
      <c r="AA237" s="5">
        <v>1987</v>
      </c>
    </row>
    <row r="238" spans="1:27" x14ac:dyDescent="0.35">
      <c r="A238" t="s">
        <v>479</v>
      </c>
      <c r="B238" s="1" t="s">
        <v>480</v>
      </c>
      <c r="C238" s="7" t="s">
        <v>20</v>
      </c>
      <c r="D238">
        <v>6</v>
      </c>
      <c r="E238" s="2" t="s">
        <v>2</v>
      </c>
      <c r="F238">
        <v>2545</v>
      </c>
      <c r="G238">
        <v>0</v>
      </c>
      <c r="H238" t="s">
        <v>5</v>
      </c>
      <c r="I238" s="2" t="s">
        <v>2</v>
      </c>
      <c r="J238">
        <v>0</v>
      </c>
      <c r="K238">
        <v>0</v>
      </c>
      <c r="L238" t="s">
        <v>5</v>
      </c>
      <c r="M238">
        <v>337</v>
      </c>
      <c r="N238" s="2" t="s">
        <v>2</v>
      </c>
      <c r="O238">
        <v>30</v>
      </c>
      <c r="P238">
        <v>277</v>
      </c>
      <c r="Q238">
        <v>30</v>
      </c>
      <c r="R238">
        <v>0</v>
      </c>
      <c r="S238">
        <v>0</v>
      </c>
      <c r="T238">
        <v>0</v>
      </c>
      <c r="U238" t="s">
        <v>5</v>
      </c>
      <c r="V238">
        <v>35963</v>
      </c>
      <c r="W238" s="6">
        <v>52.133000000000003</v>
      </c>
      <c r="X238" s="6">
        <v>1.4330000000000001</v>
      </c>
      <c r="Y238" s="3">
        <v>26</v>
      </c>
      <c r="Z238" s="4">
        <v>1987</v>
      </c>
      <c r="AA238" s="5">
        <v>1992</v>
      </c>
    </row>
    <row r="239" spans="1:27" x14ac:dyDescent="0.35">
      <c r="A239" t="s">
        <v>482</v>
      </c>
      <c r="B239" s="1" t="s">
        <v>481</v>
      </c>
      <c r="C239" s="7" t="s">
        <v>20</v>
      </c>
      <c r="D239">
        <v>6</v>
      </c>
      <c r="E239" s="2" t="s">
        <v>2</v>
      </c>
      <c r="F239">
        <v>3142</v>
      </c>
      <c r="G239">
        <v>0</v>
      </c>
      <c r="H239" t="s">
        <v>5</v>
      </c>
      <c r="I239" s="2" t="s">
        <v>2</v>
      </c>
      <c r="J239">
        <v>0</v>
      </c>
      <c r="K239">
        <v>0</v>
      </c>
      <c r="L239" t="s">
        <v>5</v>
      </c>
      <c r="M239">
        <v>364</v>
      </c>
      <c r="N239" s="2" t="s">
        <v>2</v>
      </c>
      <c r="O239">
        <v>44</v>
      </c>
      <c r="P239">
        <v>315</v>
      </c>
      <c r="Q239">
        <v>5</v>
      </c>
      <c r="R239">
        <v>0</v>
      </c>
      <c r="S239">
        <v>0</v>
      </c>
      <c r="T239">
        <v>0</v>
      </c>
      <c r="U239" t="s">
        <v>5</v>
      </c>
      <c r="V239">
        <v>36030</v>
      </c>
      <c r="W239" s="6">
        <v>51.883000000000003</v>
      </c>
      <c r="X239" s="6">
        <v>-5.117</v>
      </c>
      <c r="Y239" s="3">
        <v>111</v>
      </c>
      <c r="Z239" s="4">
        <v>1987</v>
      </c>
      <c r="AA239" s="5">
        <v>1991</v>
      </c>
    </row>
    <row r="240" spans="1:27" x14ac:dyDescent="0.35">
      <c r="A240" t="s">
        <v>484</v>
      </c>
      <c r="B240" s="1" t="s">
        <v>483</v>
      </c>
      <c r="C240" s="7" t="s">
        <v>20</v>
      </c>
      <c r="D240">
        <v>34</v>
      </c>
      <c r="E240" s="2" t="s">
        <v>2</v>
      </c>
      <c r="F240">
        <v>2690</v>
      </c>
      <c r="G240">
        <v>0</v>
      </c>
      <c r="H240" t="s">
        <v>5</v>
      </c>
      <c r="I240" s="2" t="s">
        <v>2</v>
      </c>
      <c r="J240">
        <v>0</v>
      </c>
      <c r="K240">
        <v>0</v>
      </c>
      <c r="L240" t="s">
        <v>5</v>
      </c>
      <c r="M240">
        <v>362</v>
      </c>
      <c r="N240" s="2" t="s">
        <v>2</v>
      </c>
      <c r="O240">
        <v>24</v>
      </c>
      <c r="P240">
        <v>331</v>
      </c>
      <c r="Q240">
        <v>7</v>
      </c>
      <c r="R240">
        <v>0</v>
      </c>
      <c r="S240">
        <v>0</v>
      </c>
      <c r="T240">
        <v>0</v>
      </c>
      <c r="U240" t="s">
        <v>5</v>
      </c>
      <c r="V240">
        <v>36040</v>
      </c>
      <c r="W240" s="6">
        <v>51.7</v>
      </c>
      <c r="X240" s="6">
        <v>-5.05</v>
      </c>
      <c r="Y240" s="3">
        <v>32</v>
      </c>
      <c r="Z240" s="4">
        <v>1987</v>
      </c>
      <c r="AA240" s="5">
        <v>2020</v>
      </c>
    </row>
    <row r="241" spans="1:27" x14ac:dyDescent="0.35">
      <c r="A241" t="s">
        <v>486</v>
      </c>
      <c r="B241" s="1" t="s">
        <v>485</v>
      </c>
      <c r="C241" s="7" t="s">
        <v>20</v>
      </c>
      <c r="D241">
        <v>27</v>
      </c>
      <c r="E241" s="2" t="s">
        <v>2</v>
      </c>
      <c r="F241">
        <v>2709</v>
      </c>
      <c r="G241">
        <v>0</v>
      </c>
      <c r="H241" t="s">
        <v>5</v>
      </c>
      <c r="I241" s="2" t="s">
        <v>2</v>
      </c>
      <c r="J241">
        <v>0</v>
      </c>
      <c r="K241">
        <v>0</v>
      </c>
      <c r="L241" t="s">
        <v>5</v>
      </c>
      <c r="M241">
        <v>359</v>
      </c>
      <c r="N241" s="2" t="s">
        <v>2</v>
      </c>
      <c r="O241">
        <v>36</v>
      </c>
      <c r="P241">
        <v>313</v>
      </c>
      <c r="Q241">
        <v>10</v>
      </c>
      <c r="R241">
        <v>0</v>
      </c>
      <c r="S241">
        <v>0</v>
      </c>
      <c r="T241">
        <v>0</v>
      </c>
      <c r="U241" t="s">
        <v>5</v>
      </c>
      <c r="V241">
        <v>36050</v>
      </c>
      <c r="W241" s="6">
        <v>51.716999999999999</v>
      </c>
      <c r="X241" s="6">
        <v>-4.367</v>
      </c>
      <c r="Y241" s="3">
        <v>3</v>
      </c>
      <c r="Z241" s="4">
        <v>1994</v>
      </c>
      <c r="AA241" s="5">
        <v>2020</v>
      </c>
    </row>
    <row r="242" spans="1:27" x14ac:dyDescent="0.35">
      <c r="A242" t="s">
        <v>488</v>
      </c>
      <c r="B242" s="1" t="s">
        <v>487</v>
      </c>
      <c r="C242" s="7" t="s">
        <v>20</v>
      </c>
      <c r="D242">
        <v>9</v>
      </c>
      <c r="E242" s="2" t="s">
        <v>2</v>
      </c>
      <c r="F242">
        <v>2826</v>
      </c>
      <c r="G242">
        <v>0</v>
      </c>
      <c r="H242" t="s">
        <v>5</v>
      </c>
      <c r="I242" s="2" t="s">
        <v>2</v>
      </c>
      <c r="J242">
        <v>0</v>
      </c>
      <c r="K242">
        <v>0</v>
      </c>
      <c r="L242" t="s">
        <v>5</v>
      </c>
      <c r="M242">
        <v>359</v>
      </c>
      <c r="N242" s="2" t="s">
        <v>2</v>
      </c>
      <c r="O242">
        <v>36</v>
      </c>
      <c r="P242">
        <v>313</v>
      </c>
      <c r="Q242">
        <v>10</v>
      </c>
      <c r="R242">
        <v>0</v>
      </c>
      <c r="S242">
        <v>0</v>
      </c>
      <c r="T242">
        <v>0</v>
      </c>
      <c r="U242" t="s">
        <v>5</v>
      </c>
      <c r="V242">
        <v>36080</v>
      </c>
      <c r="W242" s="6">
        <v>51.75</v>
      </c>
      <c r="X242" s="6">
        <v>-4.5170000000000003</v>
      </c>
      <c r="Y242" s="3">
        <v>5</v>
      </c>
      <c r="Z242" s="4">
        <v>1989</v>
      </c>
      <c r="AA242" s="5">
        <v>1998</v>
      </c>
    </row>
    <row r="243" spans="1:27" x14ac:dyDescent="0.35">
      <c r="A243" t="s">
        <v>490</v>
      </c>
      <c r="B243" s="1" t="s">
        <v>489</v>
      </c>
      <c r="C243" s="7" t="s">
        <v>20</v>
      </c>
      <c r="D243">
        <v>29</v>
      </c>
      <c r="E243" s="2" t="s">
        <v>2</v>
      </c>
      <c r="F243">
        <v>2283</v>
      </c>
      <c r="G243">
        <v>0</v>
      </c>
      <c r="H243" t="s">
        <v>5</v>
      </c>
      <c r="I243" s="2" t="s">
        <v>2</v>
      </c>
      <c r="J243">
        <v>0</v>
      </c>
      <c r="K243">
        <v>0</v>
      </c>
      <c r="L243" t="s">
        <v>5</v>
      </c>
      <c r="M243">
        <v>317</v>
      </c>
      <c r="N243" s="2" t="s">
        <v>2</v>
      </c>
      <c r="O243">
        <v>21</v>
      </c>
      <c r="P243">
        <v>285</v>
      </c>
      <c r="Q243">
        <v>11</v>
      </c>
      <c r="R243">
        <v>0</v>
      </c>
      <c r="S243">
        <v>0</v>
      </c>
      <c r="T243">
        <v>0</v>
      </c>
      <c r="U243" t="s">
        <v>5</v>
      </c>
      <c r="V243">
        <v>36090</v>
      </c>
      <c r="W243" s="6">
        <v>51.567</v>
      </c>
      <c r="X243" s="6">
        <v>-3.9830000000000001</v>
      </c>
      <c r="Y243" s="3">
        <v>32</v>
      </c>
      <c r="Z243" s="4">
        <v>1987</v>
      </c>
      <c r="AA243" s="5">
        <v>2020</v>
      </c>
    </row>
    <row r="244" spans="1:27" x14ac:dyDescent="0.35">
      <c r="A244" t="s">
        <v>492</v>
      </c>
      <c r="B244" s="1" t="s">
        <v>491</v>
      </c>
      <c r="C244" s="7" t="s">
        <v>266</v>
      </c>
      <c r="D244">
        <v>0</v>
      </c>
      <c r="E244" s="2" t="s">
        <v>2</v>
      </c>
      <c r="F244">
        <v>2144</v>
      </c>
      <c r="G244">
        <v>3</v>
      </c>
      <c r="H244" t="s">
        <v>5</v>
      </c>
      <c r="I244" s="2" t="s">
        <v>2</v>
      </c>
      <c r="J244" t="s">
        <v>21</v>
      </c>
      <c r="K244" t="s">
        <v>21</v>
      </c>
      <c r="L244" t="s">
        <v>5</v>
      </c>
      <c r="M244">
        <v>328</v>
      </c>
      <c r="N244" s="2" t="s">
        <v>2</v>
      </c>
      <c r="O244" t="s">
        <v>21</v>
      </c>
      <c r="P244">
        <v>295</v>
      </c>
      <c r="Q244">
        <v>14</v>
      </c>
      <c r="R244">
        <v>19</v>
      </c>
      <c r="S244" t="s">
        <v>21</v>
      </c>
      <c r="T244" t="s">
        <v>21</v>
      </c>
      <c r="U244" t="s">
        <v>5</v>
      </c>
      <c r="V244">
        <v>36095</v>
      </c>
      <c r="W244" s="6">
        <v>51.604999999999997</v>
      </c>
      <c r="X244" s="6">
        <v>-4.0679999999999996</v>
      </c>
      <c r="Y244" s="3">
        <v>91</v>
      </c>
      <c r="Z244" s="4">
        <v>1990</v>
      </c>
      <c r="AA244" s="5">
        <v>1991</v>
      </c>
    </row>
    <row r="245" spans="1:27" x14ac:dyDescent="0.35">
      <c r="A245" t="s">
        <v>494</v>
      </c>
      <c r="B245" s="1" t="s">
        <v>493</v>
      </c>
      <c r="C245" s="7" t="s">
        <v>20</v>
      </c>
      <c r="D245">
        <v>10</v>
      </c>
      <c r="E245" s="2" t="s">
        <v>2</v>
      </c>
      <c r="F245">
        <v>3198</v>
      </c>
      <c r="G245">
        <v>0</v>
      </c>
      <c r="H245" t="s">
        <v>5</v>
      </c>
      <c r="I245" s="2" t="s">
        <v>2</v>
      </c>
      <c r="J245">
        <v>0</v>
      </c>
      <c r="K245">
        <v>0</v>
      </c>
      <c r="L245" t="s">
        <v>5</v>
      </c>
      <c r="M245">
        <v>363</v>
      </c>
      <c r="N245" s="2" t="s">
        <v>2</v>
      </c>
      <c r="O245">
        <v>65</v>
      </c>
      <c r="P245">
        <v>284</v>
      </c>
      <c r="Q245">
        <v>14</v>
      </c>
      <c r="R245">
        <v>0</v>
      </c>
      <c r="S245">
        <v>0</v>
      </c>
      <c r="T245">
        <v>0</v>
      </c>
      <c r="U245" t="s">
        <v>5</v>
      </c>
      <c r="V245">
        <v>36140</v>
      </c>
      <c r="W245" s="6">
        <v>51.633000000000003</v>
      </c>
      <c r="X245" s="6">
        <v>-3.3</v>
      </c>
      <c r="Y245" s="3">
        <v>194</v>
      </c>
      <c r="Z245" s="4">
        <v>1987</v>
      </c>
      <c r="AA245" s="5">
        <v>1995</v>
      </c>
    </row>
    <row r="246" spans="1:27" x14ac:dyDescent="0.35">
      <c r="A246" t="s">
        <v>496</v>
      </c>
      <c r="B246" s="1" t="s">
        <v>495</v>
      </c>
      <c r="C246" s="7" t="s">
        <v>20</v>
      </c>
      <c r="D246">
        <v>16</v>
      </c>
      <c r="E246" s="2" t="s">
        <v>2</v>
      </c>
      <c r="F246">
        <v>1341</v>
      </c>
      <c r="G246">
        <v>0</v>
      </c>
      <c r="H246" t="s">
        <v>5</v>
      </c>
      <c r="I246" s="2" t="s">
        <v>2</v>
      </c>
      <c r="J246">
        <v>0</v>
      </c>
      <c r="K246">
        <v>0</v>
      </c>
      <c r="L246" t="s">
        <v>5</v>
      </c>
      <c r="M246">
        <v>181</v>
      </c>
      <c r="N246" s="2" t="s">
        <v>2</v>
      </c>
      <c r="O246">
        <v>21</v>
      </c>
      <c r="P246">
        <v>150</v>
      </c>
      <c r="Q246">
        <v>10</v>
      </c>
      <c r="R246">
        <v>0</v>
      </c>
      <c r="S246">
        <v>0</v>
      </c>
      <c r="T246">
        <v>0</v>
      </c>
      <c r="U246" t="s">
        <v>5</v>
      </c>
      <c r="V246">
        <v>36280</v>
      </c>
      <c r="W246" s="6">
        <v>51.517000000000003</v>
      </c>
      <c r="X246" s="6">
        <v>-2.5830000000000002</v>
      </c>
      <c r="Y246" s="3">
        <v>59</v>
      </c>
      <c r="Z246" s="4">
        <v>2002</v>
      </c>
      <c r="AA246" s="5">
        <v>2017</v>
      </c>
    </row>
    <row r="247" spans="1:27" x14ac:dyDescent="0.35">
      <c r="A247" t="s">
        <v>498</v>
      </c>
      <c r="B247" s="1" t="s">
        <v>497</v>
      </c>
      <c r="C247" s="7" t="s">
        <v>20</v>
      </c>
      <c r="D247">
        <v>18</v>
      </c>
      <c r="E247" s="2" t="s">
        <v>2</v>
      </c>
      <c r="F247">
        <v>1385</v>
      </c>
      <c r="G247">
        <v>1</v>
      </c>
      <c r="H247" t="s">
        <v>5</v>
      </c>
      <c r="I247" s="2" t="s">
        <v>2</v>
      </c>
      <c r="J247">
        <v>0</v>
      </c>
      <c r="K247">
        <v>0</v>
      </c>
      <c r="L247" t="s">
        <v>5</v>
      </c>
      <c r="M247">
        <v>202</v>
      </c>
      <c r="N247" s="2" t="s">
        <v>2</v>
      </c>
      <c r="O247">
        <v>23</v>
      </c>
      <c r="P247">
        <v>161</v>
      </c>
      <c r="Q247">
        <v>17</v>
      </c>
      <c r="R247">
        <v>1</v>
      </c>
      <c r="S247">
        <v>0</v>
      </c>
      <c r="T247">
        <v>0</v>
      </c>
      <c r="U247" t="s">
        <v>5</v>
      </c>
      <c r="V247">
        <v>36283</v>
      </c>
      <c r="W247" s="6">
        <v>51.518999999999998</v>
      </c>
      <c r="X247" s="6">
        <v>-2.5910000000000002</v>
      </c>
      <c r="Y247" s="3">
        <v>69</v>
      </c>
      <c r="Z247" s="4">
        <v>2004</v>
      </c>
      <c r="AA247" s="5">
        <v>2010</v>
      </c>
    </row>
    <row r="248" spans="1:27" x14ac:dyDescent="0.35">
      <c r="A248" t="s">
        <v>500</v>
      </c>
      <c r="B248" s="1" t="s">
        <v>499</v>
      </c>
      <c r="C248" s="7" t="s">
        <v>20</v>
      </c>
      <c r="D248">
        <v>21</v>
      </c>
      <c r="E248" s="2" t="s">
        <v>2</v>
      </c>
      <c r="F248">
        <v>2122</v>
      </c>
      <c r="G248">
        <v>11</v>
      </c>
      <c r="H248" t="s">
        <v>5</v>
      </c>
      <c r="I248" s="2" t="s">
        <v>2</v>
      </c>
      <c r="J248">
        <v>0</v>
      </c>
      <c r="K248">
        <v>0</v>
      </c>
      <c r="L248" t="s">
        <v>5</v>
      </c>
      <c r="M248">
        <v>345</v>
      </c>
      <c r="N248" s="2" t="s">
        <v>2</v>
      </c>
      <c r="O248">
        <v>27</v>
      </c>
      <c r="P248">
        <v>259</v>
      </c>
      <c r="Q248">
        <v>50</v>
      </c>
      <c r="R248">
        <v>9</v>
      </c>
      <c r="S248">
        <v>0</v>
      </c>
      <c r="T248">
        <v>1</v>
      </c>
      <c r="U248" t="s">
        <v>5</v>
      </c>
      <c r="V248">
        <v>36333</v>
      </c>
      <c r="W248" s="6">
        <v>51.893999999999998</v>
      </c>
      <c r="X248" s="6">
        <v>-2.1669999999999998</v>
      </c>
      <c r="Y248" s="3">
        <v>31</v>
      </c>
      <c r="Z248" s="4">
        <v>1992</v>
      </c>
      <c r="AA248" s="5">
        <v>2020</v>
      </c>
    </row>
    <row r="249" spans="1:27" x14ac:dyDescent="0.35">
      <c r="A249" t="s">
        <v>502</v>
      </c>
      <c r="B249" s="1" t="s">
        <v>501</v>
      </c>
      <c r="C249" s="7" t="s">
        <v>20</v>
      </c>
      <c r="D249">
        <v>32</v>
      </c>
      <c r="E249" s="2" t="s">
        <v>2</v>
      </c>
      <c r="F249">
        <v>2747</v>
      </c>
      <c r="G249">
        <v>1</v>
      </c>
      <c r="H249" t="s">
        <v>5</v>
      </c>
      <c r="I249" s="2" t="s">
        <v>2</v>
      </c>
      <c r="J249">
        <v>0</v>
      </c>
      <c r="K249">
        <v>0</v>
      </c>
      <c r="L249" t="s">
        <v>5</v>
      </c>
      <c r="M249">
        <v>350</v>
      </c>
      <c r="N249" s="2" t="s">
        <v>2</v>
      </c>
      <c r="O249">
        <v>50</v>
      </c>
      <c r="P249">
        <v>280</v>
      </c>
      <c r="Q249">
        <v>19</v>
      </c>
      <c r="R249">
        <v>1</v>
      </c>
      <c r="S249">
        <v>0</v>
      </c>
      <c r="T249">
        <v>0</v>
      </c>
      <c r="U249" t="s">
        <v>5</v>
      </c>
      <c r="V249">
        <v>36440</v>
      </c>
      <c r="W249" s="6">
        <v>51.682000000000002</v>
      </c>
      <c r="X249" s="6">
        <v>-1.79</v>
      </c>
      <c r="Y249" s="3">
        <v>87</v>
      </c>
      <c r="Z249" s="4">
        <v>1987</v>
      </c>
      <c r="AA249" s="5">
        <v>2020</v>
      </c>
    </row>
    <row r="250" spans="1:27" x14ac:dyDescent="0.35">
      <c r="A250" t="s">
        <v>504</v>
      </c>
      <c r="B250" s="1" t="s">
        <v>503</v>
      </c>
      <c r="C250" s="7" t="s">
        <v>20</v>
      </c>
      <c r="D250">
        <v>34</v>
      </c>
      <c r="E250" s="2" t="s">
        <v>2</v>
      </c>
      <c r="F250">
        <v>3236</v>
      </c>
      <c r="G250">
        <v>0</v>
      </c>
      <c r="H250" t="s">
        <v>5</v>
      </c>
      <c r="I250" s="2" t="s">
        <v>2</v>
      </c>
      <c r="J250">
        <v>0</v>
      </c>
      <c r="K250">
        <v>0</v>
      </c>
      <c r="L250" t="s">
        <v>5</v>
      </c>
      <c r="M250">
        <v>358</v>
      </c>
      <c r="N250" s="2" t="s">
        <v>2</v>
      </c>
      <c r="O250">
        <v>76</v>
      </c>
      <c r="P250">
        <v>271</v>
      </c>
      <c r="Q250">
        <v>11</v>
      </c>
      <c r="R250">
        <v>0</v>
      </c>
      <c r="S250">
        <v>0</v>
      </c>
      <c r="T250">
        <v>0</v>
      </c>
      <c r="U250" t="s">
        <v>5</v>
      </c>
      <c r="V250">
        <v>36470</v>
      </c>
      <c r="W250" s="6">
        <v>51.866999999999997</v>
      </c>
      <c r="X250" s="6">
        <v>-1.6830000000000001</v>
      </c>
      <c r="Y250" s="3">
        <v>210</v>
      </c>
      <c r="Z250" s="4">
        <v>1987</v>
      </c>
      <c r="AA250" s="5">
        <v>2020</v>
      </c>
    </row>
    <row r="251" spans="1:27" x14ac:dyDescent="0.35">
      <c r="A251" t="s">
        <v>506</v>
      </c>
      <c r="B251" s="1" t="s">
        <v>505</v>
      </c>
      <c r="C251" s="7" t="s">
        <v>20</v>
      </c>
      <c r="D251">
        <v>34</v>
      </c>
      <c r="E251" s="2" t="s">
        <v>2</v>
      </c>
      <c r="F251">
        <v>2905</v>
      </c>
      <c r="G251">
        <v>1</v>
      </c>
      <c r="H251" t="s">
        <v>5</v>
      </c>
      <c r="I251" s="2" t="s">
        <v>2</v>
      </c>
      <c r="J251">
        <v>0</v>
      </c>
      <c r="K251">
        <v>0</v>
      </c>
      <c r="L251" t="s">
        <v>5</v>
      </c>
      <c r="M251">
        <v>364</v>
      </c>
      <c r="N251" s="2" t="s">
        <v>2</v>
      </c>
      <c r="O251">
        <v>56</v>
      </c>
      <c r="P251">
        <v>285</v>
      </c>
      <c r="Q251">
        <v>22</v>
      </c>
      <c r="R251">
        <v>1</v>
      </c>
      <c r="S251">
        <v>0</v>
      </c>
      <c r="T251">
        <v>0</v>
      </c>
      <c r="U251" t="s">
        <v>5</v>
      </c>
      <c r="V251">
        <v>36490</v>
      </c>
      <c r="W251" s="6">
        <v>51.75</v>
      </c>
      <c r="X251" s="6">
        <v>-1.5840000000000001</v>
      </c>
      <c r="Y251" s="3">
        <v>88</v>
      </c>
      <c r="Z251" s="4">
        <v>1987</v>
      </c>
      <c r="AA251" s="5">
        <v>2020</v>
      </c>
    </row>
    <row r="252" spans="1:27" x14ac:dyDescent="0.35">
      <c r="A252" t="s">
        <v>508</v>
      </c>
      <c r="B252" s="1" t="s">
        <v>507</v>
      </c>
      <c r="C252" s="7" t="s">
        <v>20</v>
      </c>
      <c r="D252">
        <v>2</v>
      </c>
      <c r="E252" s="2" t="s">
        <v>2</v>
      </c>
      <c r="F252">
        <v>3318</v>
      </c>
      <c r="G252">
        <v>0</v>
      </c>
      <c r="H252" t="s">
        <v>5</v>
      </c>
      <c r="I252" s="2" t="s">
        <v>2</v>
      </c>
      <c r="J252">
        <v>0</v>
      </c>
      <c r="K252">
        <v>0</v>
      </c>
      <c r="L252" t="s">
        <v>5</v>
      </c>
      <c r="M252">
        <v>365</v>
      </c>
      <c r="N252" s="2" t="s">
        <v>2</v>
      </c>
      <c r="O252">
        <v>56</v>
      </c>
      <c r="P252">
        <v>297</v>
      </c>
      <c r="Q252">
        <v>12</v>
      </c>
      <c r="R252">
        <v>0</v>
      </c>
      <c r="S252">
        <v>0</v>
      </c>
      <c r="T252">
        <v>0</v>
      </c>
      <c r="U252" t="s">
        <v>5</v>
      </c>
      <c r="V252">
        <v>36551</v>
      </c>
      <c r="W252" s="6">
        <v>51.933</v>
      </c>
      <c r="X252" s="6">
        <v>-1.25</v>
      </c>
      <c r="Y252" s="3">
        <v>133</v>
      </c>
      <c r="Z252" s="4">
        <v>1987</v>
      </c>
      <c r="AA252" s="5">
        <v>1987</v>
      </c>
    </row>
    <row r="253" spans="1:27" x14ac:dyDescent="0.35">
      <c r="A253" t="s">
        <v>508</v>
      </c>
      <c r="B253" s="1" t="s">
        <v>509</v>
      </c>
      <c r="C253" s="7" t="s">
        <v>20</v>
      </c>
      <c r="D253">
        <v>7</v>
      </c>
      <c r="E253" s="2" t="s">
        <v>2</v>
      </c>
      <c r="F253">
        <v>3018</v>
      </c>
      <c r="G253">
        <v>1</v>
      </c>
      <c r="H253" t="s">
        <v>5</v>
      </c>
      <c r="I253" s="2" t="s">
        <v>2</v>
      </c>
      <c r="J253">
        <v>0</v>
      </c>
      <c r="K253">
        <v>0</v>
      </c>
      <c r="L253" t="s">
        <v>5</v>
      </c>
      <c r="M253">
        <v>359</v>
      </c>
      <c r="N253" s="2" t="s">
        <v>2</v>
      </c>
      <c r="O253">
        <v>52</v>
      </c>
      <c r="P253">
        <v>291</v>
      </c>
      <c r="Q253">
        <v>16</v>
      </c>
      <c r="R253">
        <v>0</v>
      </c>
      <c r="S253">
        <v>0</v>
      </c>
      <c r="T253">
        <v>0</v>
      </c>
      <c r="U253" t="s">
        <v>5</v>
      </c>
      <c r="V253">
        <v>36553</v>
      </c>
      <c r="W253" s="6">
        <v>51.933</v>
      </c>
      <c r="X253" s="6">
        <v>1.25</v>
      </c>
      <c r="Y253" s="3">
        <v>133</v>
      </c>
      <c r="Z253" s="4">
        <v>1987</v>
      </c>
      <c r="AA253" s="5">
        <v>1993</v>
      </c>
    </row>
    <row r="254" spans="1:27" x14ac:dyDescent="0.35">
      <c r="A254" t="s">
        <v>511</v>
      </c>
      <c r="B254" s="1" t="s">
        <v>510</v>
      </c>
      <c r="C254" s="7" t="s">
        <v>20</v>
      </c>
      <c r="D254">
        <v>6</v>
      </c>
      <c r="E254" s="2" t="s">
        <v>2</v>
      </c>
      <c r="F254">
        <v>2918</v>
      </c>
      <c r="G254">
        <v>1</v>
      </c>
      <c r="H254" t="s">
        <v>5</v>
      </c>
      <c r="I254" s="2" t="s">
        <v>2</v>
      </c>
      <c r="J254">
        <v>0</v>
      </c>
      <c r="K254">
        <v>0</v>
      </c>
      <c r="L254" t="s">
        <v>5</v>
      </c>
      <c r="M254">
        <v>348</v>
      </c>
      <c r="N254" s="2" t="s">
        <v>2</v>
      </c>
      <c r="O254">
        <v>57</v>
      </c>
      <c r="P254">
        <v>275</v>
      </c>
      <c r="Q254">
        <v>16</v>
      </c>
      <c r="R254">
        <v>0</v>
      </c>
      <c r="S254">
        <v>0</v>
      </c>
      <c r="T254">
        <v>0</v>
      </c>
      <c r="U254" t="s">
        <v>5</v>
      </c>
      <c r="V254">
        <v>36570</v>
      </c>
      <c r="W254" s="6">
        <v>51.616999999999997</v>
      </c>
      <c r="X254" s="6">
        <v>-1.1000000000000001</v>
      </c>
      <c r="Y254" s="3">
        <v>57</v>
      </c>
      <c r="Z254" s="4">
        <v>1987</v>
      </c>
      <c r="AA254" s="5">
        <v>1992</v>
      </c>
    </row>
    <row r="255" spans="1:27" x14ac:dyDescent="0.35">
      <c r="A255" t="s">
        <v>513</v>
      </c>
      <c r="B255" s="1" t="s">
        <v>512</v>
      </c>
      <c r="C255" s="7" t="s">
        <v>20</v>
      </c>
      <c r="D255">
        <v>34</v>
      </c>
      <c r="E255" s="2" t="s">
        <v>2</v>
      </c>
      <c r="F255">
        <v>2914</v>
      </c>
      <c r="G255">
        <v>1</v>
      </c>
      <c r="H255" t="s">
        <v>5</v>
      </c>
      <c r="I255" s="2" t="s">
        <v>2</v>
      </c>
      <c r="J255">
        <v>0</v>
      </c>
      <c r="K255">
        <v>0</v>
      </c>
      <c r="L255" t="s">
        <v>5</v>
      </c>
      <c r="M255">
        <v>363</v>
      </c>
      <c r="N255" s="2" t="s">
        <v>2</v>
      </c>
      <c r="O255">
        <v>59</v>
      </c>
      <c r="P255">
        <v>282</v>
      </c>
      <c r="Q255">
        <v>21</v>
      </c>
      <c r="R255">
        <v>1</v>
      </c>
      <c r="S255">
        <v>0</v>
      </c>
      <c r="T255">
        <v>0</v>
      </c>
      <c r="U255" t="s">
        <v>5</v>
      </c>
      <c r="V255">
        <v>36580</v>
      </c>
      <c r="W255" s="6">
        <v>51.616</v>
      </c>
      <c r="X255" s="6">
        <v>-1.0960000000000001</v>
      </c>
      <c r="Y255" s="3">
        <v>69</v>
      </c>
      <c r="Z255" s="4">
        <v>1993</v>
      </c>
      <c r="AA255" s="5">
        <v>2020</v>
      </c>
    </row>
    <row r="256" spans="1:27" x14ac:dyDescent="0.35">
      <c r="A256" t="s">
        <v>515</v>
      </c>
      <c r="B256" s="1" t="s">
        <v>514</v>
      </c>
      <c r="C256" s="7" t="s">
        <v>20</v>
      </c>
      <c r="D256">
        <v>22</v>
      </c>
      <c r="E256" s="2" t="s">
        <v>2</v>
      </c>
      <c r="F256">
        <v>3050</v>
      </c>
      <c r="G256">
        <v>1</v>
      </c>
      <c r="H256" t="s">
        <v>5</v>
      </c>
      <c r="I256" s="2" t="s">
        <v>2</v>
      </c>
      <c r="J256">
        <v>0</v>
      </c>
      <c r="K256">
        <v>0</v>
      </c>
      <c r="L256" t="s">
        <v>5</v>
      </c>
      <c r="M256">
        <v>361</v>
      </c>
      <c r="N256" s="2" t="s">
        <v>2</v>
      </c>
      <c r="O256">
        <v>66</v>
      </c>
      <c r="P256">
        <v>277</v>
      </c>
      <c r="Q256">
        <v>17</v>
      </c>
      <c r="R256">
        <v>1</v>
      </c>
      <c r="S256">
        <v>0</v>
      </c>
      <c r="T256">
        <v>0</v>
      </c>
      <c r="U256" t="s">
        <v>5</v>
      </c>
      <c r="V256">
        <v>36600</v>
      </c>
      <c r="W256" s="6">
        <v>51.683</v>
      </c>
      <c r="X256" s="6">
        <v>-0.8</v>
      </c>
      <c r="Y256" s="3">
        <v>205</v>
      </c>
      <c r="Z256" s="4">
        <v>1998</v>
      </c>
      <c r="AA256" s="5">
        <v>2020</v>
      </c>
    </row>
    <row r="257" spans="1:27" x14ac:dyDescent="0.35">
      <c r="A257" t="s">
        <v>517</v>
      </c>
      <c r="B257" s="1" t="s">
        <v>516</v>
      </c>
      <c r="C257" s="7" t="s">
        <v>20</v>
      </c>
      <c r="D257">
        <v>34</v>
      </c>
      <c r="E257" s="2" t="s">
        <v>2</v>
      </c>
      <c r="F257">
        <v>2645</v>
      </c>
      <c r="G257">
        <v>2</v>
      </c>
      <c r="H257" t="s">
        <v>5</v>
      </c>
      <c r="I257" s="2" t="s">
        <v>2</v>
      </c>
      <c r="J257">
        <v>0</v>
      </c>
      <c r="K257">
        <v>0</v>
      </c>
      <c r="L257" t="s">
        <v>5</v>
      </c>
      <c r="M257">
        <v>363</v>
      </c>
      <c r="N257" s="2" t="s">
        <v>2</v>
      </c>
      <c r="O257">
        <v>45</v>
      </c>
      <c r="P257">
        <v>280</v>
      </c>
      <c r="Q257">
        <v>36</v>
      </c>
      <c r="R257">
        <v>2</v>
      </c>
      <c r="S257">
        <v>0</v>
      </c>
      <c r="T257">
        <v>0</v>
      </c>
      <c r="U257" t="s">
        <v>5</v>
      </c>
      <c r="V257">
        <v>36720</v>
      </c>
      <c r="W257" s="6">
        <v>51.552999999999997</v>
      </c>
      <c r="X257" s="6">
        <v>-0.41799999999999998</v>
      </c>
      <c r="Y257" s="3">
        <v>38</v>
      </c>
      <c r="Z257" s="4">
        <v>1987</v>
      </c>
      <c r="AA257" s="5">
        <v>2020</v>
      </c>
    </row>
    <row r="258" spans="1:27" x14ac:dyDescent="0.35">
      <c r="A258" t="s">
        <v>519</v>
      </c>
      <c r="B258" s="1" t="s">
        <v>518</v>
      </c>
      <c r="C258" s="7" t="s">
        <v>20</v>
      </c>
      <c r="D258">
        <v>2</v>
      </c>
      <c r="E258" s="2" t="s">
        <v>2</v>
      </c>
      <c r="F258">
        <v>3558</v>
      </c>
      <c r="G258">
        <v>0</v>
      </c>
      <c r="H258" t="s">
        <v>5</v>
      </c>
      <c r="I258" s="2" t="s">
        <v>2</v>
      </c>
      <c r="J258">
        <v>0</v>
      </c>
      <c r="K258">
        <v>0</v>
      </c>
      <c r="L258" t="s">
        <v>5</v>
      </c>
      <c r="M258">
        <v>363</v>
      </c>
      <c r="N258" s="2" t="s">
        <v>2</v>
      </c>
      <c r="O258">
        <v>96</v>
      </c>
      <c r="P258">
        <v>258</v>
      </c>
      <c r="Q258">
        <v>9</v>
      </c>
      <c r="R258">
        <v>0</v>
      </c>
      <c r="S258">
        <v>0</v>
      </c>
      <c r="T258">
        <v>0</v>
      </c>
      <c r="U258" t="s">
        <v>5</v>
      </c>
      <c r="V258">
        <v>36731</v>
      </c>
      <c r="W258" s="6">
        <v>51.883000000000003</v>
      </c>
      <c r="X258" s="6">
        <v>-0.36699999999999999</v>
      </c>
      <c r="Y258" s="3">
        <v>160</v>
      </c>
      <c r="Z258" s="4">
        <v>1987</v>
      </c>
      <c r="AA258" s="5">
        <v>1987</v>
      </c>
    </row>
    <row r="259" spans="1:27" x14ac:dyDescent="0.35">
      <c r="A259" t="s">
        <v>521</v>
      </c>
      <c r="B259" s="1" t="s">
        <v>520</v>
      </c>
      <c r="C259" s="7" t="s">
        <v>20</v>
      </c>
      <c r="D259">
        <v>28</v>
      </c>
      <c r="E259" s="2" t="s">
        <v>2</v>
      </c>
      <c r="F259">
        <v>3026</v>
      </c>
      <c r="G259">
        <v>1</v>
      </c>
      <c r="H259" t="s">
        <v>5</v>
      </c>
      <c r="I259" s="2" t="s">
        <v>2</v>
      </c>
      <c r="J259">
        <v>0</v>
      </c>
      <c r="K259">
        <v>0</v>
      </c>
      <c r="L259" t="s">
        <v>5</v>
      </c>
      <c r="M259">
        <v>364</v>
      </c>
      <c r="N259" s="2" t="s">
        <v>2</v>
      </c>
      <c r="O259">
        <v>66</v>
      </c>
      <c r="P259">
        <v>275</v>
      </c>
      <c r="Q259">
        <v>22</v>
      </c>
      <c r="R259">
        <v>1</v>
      </c>
      <c r="S259">
        <v>0</v>
      </c>
      <c r="T259">
        <v>0</v>
      </c>
      <c r="U259" t="s">
        <v>5</v>
      </c>
      <c r="V259">
        <v>36733</v>
      </c>
      <c r="W259" s="6">
        <v>51.875</v>
      </c>
      <c r="X259" s="6">
        <v>-0.36799999999999999</v>
      </c>
      <c r="Y259" s="3">
        <v>160</v>
      </c>
      <c r="Z259" s="4">
        <v>1989</v>
      </c>
      <c r="AA259" s="5">
        <v>2020</v>
      </c>
    </row>
    <row r="260" spans="1:27" x14ac:dyDescent="0.35">
      <c r="A260" t="s">
        <v>523</v>
      </c>
      <c r="B260" s="1" t="s">
        <v>522</v>
      </c>
      <c r="C260" s="7" t="s">
        <v>20</v>
      </c>
      <c r="D260">
        <v>4</v>
      </c>
      <c r="E260" s="2" t="s">
        <v>2</v>
      </c>
      <c r="F260">
        <v>3048</v>
      </c>
      <c r="G260">
        <v>0</v>
      </c>
      <c r="H260" t="s">
        <v>5</v>
      </c>
      <c r="I260" s="2" t="s">
        <v>2</v>
      </c>
      <c r="J260">
        <v>0</v>
      </c>
      <c r="K260">
        <v>0</v>
      </c>
      <c r="L260" t="s">
        <v>5</v>
      </c>
      <c r="M260">
        <v>346</v>
      </c>
      <c r="N260" s="2" t="s">
        <v>2</v>
      </c>
      <c r="O260">
        <v>74</v>
      </c>
      <c r="P260">
        <v>252</v>
      </c>
      <c r="Q260">
        <v>19</v>
      </c>
      <c r="R260">
        <v>1</v>
      </c>
      <c r="S260">
        <v>0</v>
      </c>
      <c r="T260">
        <v>0</v>
      </c>
      <c r="U260" t="s">
        <v>5</v>
      </c>
      <c r="V260">
        <v>36740</v>
      </c>
      <c r="W260" s="6">
        <v>51.683</v>
      </c>
      <c r="X260" s="6">
        <v>-0.53300000000000003</v>
      </c>
      <c r="Y260" s="3">
        <v>139</v>
      </c>
      <c r="Z260" s="4">
        <v>1993</v>
      </c>
      <c r="AA260" s="5">
        <v>1997</v>
      </c>
    </row>
    <row r="261" spans="1:27" x14ac:dyDescent="0.35">
      <c r="A261" t="s">
        <v>525</v>
      </c>
      <c r="B261" s="1" t="s">
        <v>524</v>
      </c>
      <c r="C261" s="7" t="s">
        <v>20</v>
      </c>
      <c r="D261">
        <v>7</v>
      </c>
      <c r="E261" s="2" t="s">
        <v>2</v>
      </c>
      <c r="F261">
        <v>2844</v>
      </c>
      <c r="G261">
        <v>1</v>
      </c>
      <c r="H261" t="s">
        <v>5</v>
      </c>
      <c r="I261" s="2" t="s">
        <v>2</v>
      </c>
      <c r="J261">
        <v>0</v>
      </c>
      <c r="K261">
        <v>0</v>
      </c>
      <c r="L261" t="s">
        <v>5</v>
      </c>
      <c r="M261">
        <v>360</v>
      </c>
      <c r="N261" s="2" t="s">
        <v>2</v>
      </c>
      <c r="O261">
        <v>55</v>
      </c>
      <c r="P261">
        <v>281</v>
      </c>
      <c r="Q261">
        <v>23</v>
      </c>
      <c r="R261">
        <v>1</v>
      </c>
      <c r="S261">
        <v>0</v>
      </c>
      <c r="T261">
        <v>0</v>
      </c>
      <c r="U261" t="s">
        <v>5</v>
      </c>
      <c r="V261">
        <v>36800</v>
      </c>
      <c r="W261" s="6">
        <v>51.8</v>
      </c>
      <c r="X261" s="6">
        <v>-0.35799999999999998</v>
      </c>
      <c r="Y261" s="3">
        <v>128</v>
      </c>
      <c r="Z261" s="4">
        <v>2014</v>
      </c>
      <c r="AA261" s="5">
        <v>2020</v>
      </c>
    </row>
    <row r="262" spans="1:27" x14ac:dyDescent="0.35">
      <c r="A262" t="s">
        <v>527</v>
      </c>
      <c r="B262" s="1" t="s">
        <v>526</v>
      </c>
      <c r="C262" s="7" t="s">
        <v>20</v>
      </c>
      <c r="D262">
        <v>34</v>
      </c>
      <c r="E262" s="2" t="s">
        <v>2</v>
      </c>
      <c r="F262">
        <v>3006</v>
      </c>
      <c r="G262">
        <v>1</v>
      </c>
      <c r="H262" t="s">
        <v>5</v>
      </c>
      <c r="I262" s="2" t="s">
        <v>2</v>
      </c>
      <c r="J262">
        <v>0</v>
      </c>
      <c r="K262">
        <v>0</v>
      </c>
      <c r="L262" t="s">
        <v>5</v>
      </c>
      <c r="M262">
        <v>364</v>
      </c>
      <c r="N262" s="2" t="s">
        <v>2</v>
      </c>
      <c r="O262">
        <v>66</v>
      </c>
      <c r="P262">
        <v>274</v>
      </c>
      <c r="Q262">
        <v>23</v>
      </c>
      <c r="R262">
        <v>1</v>
      </c>
      <c r="S262">
        <v>0</v>
      </c>
      <c r="T262">
        <v>0</v>
      </c>
      <c r="U262" t="s">
        <v>5</v>
      </c>
      <c r="V262">
        <v>36830</v>
      </c>
      <c r="W262" s="6">
        <v>51.884999999999998</v>
      </c>
      <c r="X262" s="6">
        <v>0.23499999999999999</v>
      </c>
      <c r="Y262" s="3">
        <v>106</v>
      </c>
      <c r="Z262" s="4">
        <v>1987</v>
      </c>
      <c r="AA262" s="5">
        <v>2020</v>
      </c>
    </row>
    <row r="263" spans="1:27" x14ac:dyDescent="0.35">
      <c r="A263" t="s">
        <v>529</v>
      </c>
      <c r="B263" s="1" t="s">
        <v>528</v>
      </c>
      <c r="C263" s="7" t="s">
        <v>20</v>
      </c>
      <c r="D263">
        <v>22</v>
      </c>
      <c r="E263" s="2" t="s">
        <v>2</v>
      </c>
      <c r="F263">
        <v>2931</v>
      </c>
      <c r="G263">
        <v>1</v>
      </c>
      <c r="H263" t="s">
        <v>5</v>
      </c>
      <c r="I263" s="2" t="s">
        <v>2</v>
      </c>
      <c r="J263">
        <v>0</v>
      </c>
      <c r="K263">
        <v>0</v>
      </c>
      <c r="L263" t="s">
        <v>5</v>
      </c>
      <c r="M263">
        <v>363</v>
      </c>
      <c r="N263" s="2" t="s">
        <v>2</v>
      </c>
      <c r="O263">
        <v>62</v>
      </c>
      <c r="P263">
        <v>278</v>
      </c>
      <c r="Q263">
        <v>22</v>
      </c>
      <c r="R263">
        <v>1</v>
      </c>
      <c r="S263">
        <v>0</v>
      </c>
      <c r="T263">
        <v>0</v>
      </c>
      <c r="U263" t="s">
        <v>5</v>
      </c>
      <c r="V263">
        <v>36840</v>
      </c>
      <c r="W263" s="6">
        <v>51.883000000000003</v>
      </c>
      <c r="X263" s="6">
        <v>0.45</v>
      </c>
      <c r="Y263" s="3">
        <v>87</v>
      </c>
      <c r="Z263" s="4">
        <v>1999</v>
      </c>
      <c r="AA263" s="5">
        <v>2020</v>
      </c>
    </row>
    <row r="264" spans="1:27" x14ac:dyDescent="0.35">
      <c r="A264" t="s">
        <v>531</v>
      </c>
      <c r="B264" s="1" t="s">
        <v>530</v>
      </c>
      <c r="C264" s="7" t="s">
        <v>20</v>
      </c>
      <c r="D264">
        <v>2</v>
      </c>
      <c r="E264" s="2" t="s">
        <v>2</v>
      </c>
      <c r="F264">
        <v>3224</v>
      </c>
      <c r="G264">
        <v>0</v>
      </c>
      <c r="H264" t="s">
        <v>5</v>
      </c>
      <c r="I264" s="2" t="s">
        <v>2</v>
      </c>
      <c r="J264">
        <v>0</v>
      </c>
      <c r="K264">
        <v>0</v>
      </c>
      <c r="L264" t="s">
        <v>5</v>
      </c>
      <c r="M264">
        <v>363</v>
      </c>
      <c r="N264" s="2" t="s">
        <v>2</v>
      </c>
      <c r="O264">
        <v>80</v>
      </c>
      <c r="P264">
        <v>260</v>
      </c>
      <c r="Q264">
        <v>22</v>
      </c>
      <c r="R264">
        <v>1</v>
      </c>
      <c r="S264">
        <v>0</v>
      </c>
      <c r="T264">
        <v>0</v>
      </c>
      <c r="U264" t="s">
        <v>5</v>
      </c>
      <c r="V264">
        <v>36911</v>
      </c>
      <c r="W264" s="6">
        <v>51.567</v>
      </c>
      <c r="X264" s="6">
        <v>0.7</v>
      </c>
      <c r="Y264" s="3">
        <v>15</v>
      </c>
      <c r="Z264" s="4">
        <v>1987</v>
      </c>
      <c r="AA264" s="5">
        <v>1987</v>
      </c>
    </row>
    <row r="265" spans="1:27" x14ac:dyDescent="0.35">
      <c r="A265" t="s">
        <v>533</v>
      </c>
      <c r="B265" s="1" t="s">
        <v>532</v>
      </c>
      <c r="C265" s="7" t="s">
        <v>20</v>
      </c>
      <c r="D265">
        <v>29</v>
      </c>
      <c r="E265" s="2" t="s">
        <v>2</v>
      </c>
      <c r="F265">
        <v>2618</v>
      </c>
      <c r="G265">
        <v>1</v>
      </c>
      <c r="H265" t="s">
        <v>5</v>
      </c>
      <c r="I265" s="2" t="s">
        <v>2</v>
      </c>
      <c r="J265">
        <v>0</v>
      </c>
      <c r="K265">
        <v>0</v>
      </c>
      <c r="L265" t="s">
        <v>5</v>
      </c>
      <c r="M265">
        <v>363</v>
      </c>
      <c r="N265" s="2" t="s">
        <v>2</v>
      </c>
      <c r="O265">
        <v>45</v>
      </c>
      <c r="P265">
        <v>280</v>
      </c>
      <c r="Q265">
        <v>36</v>
      </c>
      <c r="R265">
        <v>2</v>
      </c>
      <c r="S265">
        <v>0</v>
      </c>
      <c r="T265">
        <v>0</v>
      </c>
      <c r="U265" t="s">
        <v>5</v>
      </c>
      <c r="V265">
        <v>36913</v>
      </c>
      <c r="W265" s="6">
        <v>51.570999999999998</v>
      </c>
      <c r="X265" s="6">
        <v>0.69599999999999995</v>
      </c>
      <c r="Y265" s="3">
        <v>15</v>
      </c>
      <c r="Z265" s="4">
        <v>1989</v>
      </c>
      <c r="AA265" s="5">
        <v>2020</v>
      </c>
    </row>
    <row r="266" spans="1:27" x14ac:dyDescent="0.35">
      <c r="A266" t="s">
        <v>535</v>
      </c>
      <c r="B266" s="1" t="s">
        <v>534</v>
      </c>
      <c r="C266" s="7" t="s">
        <v>20</v>
      </c>
      <c r="D266">
        <v>33</v>
      </c>
      <c r="E266" s="2" t="s">
        <v>2</v>
      </c>
      <c r="F266">
        <v>2687</v>
      </c>
      <c r="G266">
        <v>0</v>
      </c>
      <c r="H266" t="s">
        <v>5</v>
      </c>
      <c r="I266" s="2" t="s">
        <v>2</v>
      </c>
      <c r="J266">
        <v>0</v>
      </c>
      <c r="K266">
        <v>0</v>
      </c>
      <c r="L266" t="s">
        <v>5</v>
      </c>
      <c r="M266">
        <v>362</v>
      </c>
      <c r="N266" s="2" t="s">
        <v>2</v>
      </c>
      <c r="O266">
        <v>49</v>
      </c>
      <c r="P266">
        <v>281</v>
      </c>
      <c r="Q266">
        <v>31</v>
      </c>
      <c r="R266">
        <v>1</v>
      </c>
      <c r="S266">
        <v>0</v>
      </c>
      <c r="T266">
        <v>0</v>
      </c>
      <c r="U266" t="s">
        <v>5</v>
      </c>
      <c r="V266">
        <v>36930</v>
      </c>
      <c r="W266" s="6">
        <v>51.55</v>
      </c>
      <c r="X266" s="6">
        <v>0.83299999999999996</v>
      </c>
      <c r="Y266" s="3">
        <v>3</v>
      </c>
      <c r="Z266" s="4">
        <v>1993</v>
      </c>
      <c r="AA266" s="5">
        <v>2020</v>
      </c>
    </row>
    <row r="267" spans="1:27" x14ac:dyDescent="0.35">
      <c r="A267" t="s">
        <v>537</v>
      </c>
      <c r="B267" s="1" t="s">
        <v>536</v>
      </c>
      <c r="C267" s="7" t="s">
        <v>20</v>
      </c>
      <c r="D267">
        <v>6</v>
      </c>
      <c r="E267" s="2" t="s">
        <v>2</v>
      </c>
      <c r="F267">
        <v>2576</v>
      </c>
      <c r="G267">
        <v>0</v>
      </c>
      <c r="H267" t="s">
        <v>5</v>
      </c>
      <c r="I267" s="2" t="s">
        <v>2</v>
      </c>
      <c r="J267">
        <v>0</v>
      </c>
      <c r="K267">
        <v>0</v>
      </c>
      <c r="L267" t="s">
        <v>5</v>
      </c>
      <c r="M267">
        <v>348</v>
      </c>
      <c r="N267" s="2" t="s">
        <v>2</v>
      </c>
      <c r="O267">
        <v>42</v>
      </c>
      <c r="P267">
        <v>277</v>
      </c>
      <c r="Q267">
        <v>29</v>
      </c>
      <c r="R267">
        <v>0</v>
      </c>
      <c r="S267">
        <v>0</v>
      </c>
      <c r="T267">
        <v>0</v>
      </c>
      <c r="U267" t="s">
        <v>5</v>
      </c>
      <c r="V267">
        <v>36940</v>
      </c>
      <c r="W267" s="6">
        <v>51.55</v>
      </c>
      <c r="X267" s="6">
        <v>0.83299999999999996</v>
      </c>
      <c r="Y267" s="3">
        <v>2</v>
      </c>
      <c r="Z267" s="4">
        <v>1987</v>
      </c>
      <c r="AA267" s="5">
        <v>1992</v>
      </c>
    </row>
    <row r="268" spans="1:27" x14ac:dyDescent="0.35">
      <c r="A268" t="s">
        <v>539</v>
      </c>
      <c r="B268" s="1" t="s">
        <v>538</v>
      </c>
      <c r="C268" s="7" t="s">
        <v>20</v>
      </c>
      <c r="D268">
        <v>11</v>
      </c>
      <c r="E268" s="2" t="s">
        <v>2</v>
      </c>
      <c r="F268">
        <v>2349</v>
      </c>
      <c r="G268">
        <v>0</v>
      </c>
      <c r="H268" t="s">
        <v>5</v>
      </c>
      <c r="I268" s="2" t="s">
        <v>2</v>
      </c>
      <c r="J268">
        <v>0</v>
      </c>
      <c r="K268">
        <v>0</v>
      </c>
      <c r="L268" t="s">
        <v>5</v>
      </c>
      <c r="M268">
        <v>333</v>
      </c>
      <c r="N268" s="2" t="s">
        <v>2</v>
      </c>
      <c r="O268">
        <v>23</v>
      </c>
      <c r="P268">
        <v>283</v>
      </c>
      <c r="Q268">
        <v>22</v>
      </c>
      <c r="R268">
        <v>4</v>
      </c>
      <c r="S268">
        <v>0</v>
      </c>
      <c r="T268">
        <v>0</v>
      </c>
      <c r="U268" t="s">
        <v>5</v>
      </c>
      <c r="V268">
        <v>36950</v>
      </c>
      <c r="W268" s="6">
        <v>51.667000000000002</v>
      </c>
      <c r="X268" s="6">
        <v>1.1000000000000001</v>
      </c>
      <c r="Y268" s="3">
        <v>8</v>
      </c>
      <c r="Z268" s="4">
        <v>1987</v>
      </c>
      <c r="AA268" s="5">
        <v>1998</v>
      </c>
    </row>
    <row r="269" spans="1:27" x14ac:dyDescent="0.35">
      <c r="A269" t="s">
        <v>541</v>
      </c>
      <c r="B269" s="1" t="s">
        <v>540</v>
      </c>
      <c r="C269" s="7" t="s">
        <v>20</v>
      </c>
      <c r="D269">
        <v>18</v>
      </c>
      <c r="E269" s="2" t="s">
        <v>2</v>
      </c>
      <c r="F269">
        <v>2310</v>
      </c>
      <c r="G269">
        <v>0</v>
      </c>
      <c r="H269" t="s">
        <v>5</v>
      </c>
      <c r="I269" s="2" t="s">
        <v>2</v>
      </c>
      <c r="J269">
        <v>0</v>
      </c>
      <c r="K269">
        <v>0</v>
      </c>
      <c r="L269" t="s">
        <v>5</v>
      </c>
      <c r="M269">
        <v>306</v>
      </c>
      <c r="N269" s="2" t="s">
        <v>2</v>
      </c>
      <c r="O269">
        <v>41</v>
      </c>
      <c r="P269">
        <v>239</v>
      </c>
      <c r="Q269">
        <v>25</v>
      </c>
      <c r="R269">
        <v>1</v>
      </c>
      <c r="S269">
        <v>0</v>
      </c>
      <c r="T269">
        <v>0</v>
      </c>
      <c r="U269" t="s">
        <v>5</v>
      </c>
      <c r="V269">
        <v>36960</v>
      </c>
      <c r="W269" s="6">
        <v>51.85</v>
      </c>
      <c r="X269" s="6">
        <v>1.2829999999999999</v>
      </c>
      <c r="Y269" s="3">
        <v>5</v>
      </c>
      <c r="Z269" s="4">
        <v>1990</v>
      </c>
      <c r="AA269" s="5">
        <v>2006</v>
      </c>
    </row>
    <row r="270" spans="1:27" x14ac:dyDescent="0.35">
      <c r="A270" t="s">
        <v>543</v>
      </c>
      <c r="B270" s="1" t="s">
        <v>542</v>
      </c>
      <c r="C270" s="7" t="s">
        <v>20</v>
      </c>
      <c r="D270">
        <v>14</v>
      </c>
      <c r="E270" s="2" t="s">
        <v>2</v>
      </c>
      <c r="F270">
        <v>2526</v>
      </c>
      <c r="G270">
        <v>1</v>
      </c>
      <c r="H270" t="s">
        <v>5</v>
      </c>
      <c r="I270" s="2" t="s">
        <v>2</v>
      </c>
      <c r="J270">
        <v>0</v>
      </c>
      <c r="K270">
        <v>0</v>
      </c>
      <c r="L270" t="s">
        <v>5</v>
      </c>
      <c r="M270">
        <v>346</v>
      </c>
      <c r="N270" s="2" t="s">
        <v>2</v>
      </c>
      <c r="O270">
        <v>23</v>
      </c>
      <c r="P270">
        <v>306</v>
      </c>
      <c r="Q270">
        <v>16</v>
      </c>
      <c r="R270">
        <v>1</v>
      </c>
      <c r="S270">
        <v>0</v>
      </c>
      <c r="T270">
        <v>0</v>
      </c>
      <c r="U270" t="s">
        <v>5</v>
      </c>
      <c r="V270">
        <v>37010</v>
      </c>
      <c r="W270" s="6">
        <v>51.017000000000003</v>
      </c>
      <c r="X270" s="6">
        <v>-4.5</v>
      </c>
      <c r="Y270" s="3">
        <v>122</v>
      </c>
      <c r="Z270" s="4">
        <v>1990</v>
      </c>
      <c r="AA270" s="5">
        <v>2003</v>
      </c>
    </row>
    <row r="271" spans="1:27" x14ac:dyDescent="0.35">
      <c r="A271" t="s">
        <v>545</v>
      </c>
      <c r="B271" s="1" t="s">
        <v>544</v>
      </c>
      <c r="C271" s="7" t="s">
        <v>20</v>
      </c>
      <c r="D271">
        <v>8</v>
      </c>
      <c r="E271" s="2" t="s">
        <v>2</v>
      </c>
      <c r="F271">
        <v>2540</v>
      </c>
      <c r="G271">
        <v>0</v>
      </c>
      <c r="H271" t="s">
        <v>5</v>
      </c>
      <c r="I271" s="2" t="s">
        <v>2</v>
      </c>
      <c r="J271">
        <v>0</v>
      </c>
      <c r="K271">
        <v>0</v>
      </c>
      <c r="L271" t="s">
        <v>5</v>
      </c>
      <c r="M271">
        <v>360</v>
      </c>
      <c r="N271" s="2" t="s">
        <v>2</v>
      </c>
      <c r="O271">
        <v>13</v>
      </c>
      <c r="P271">
        <v>343</v>
      </c>
      <c r="Q271">
        <v>4</v>
      </c>
      <c r="R271">
        <v>0</v>
      </c>
      <c r="S271">
        <v>0</v>
      </c>
      <c r="T271">
        <v>0</v>
      </c>
      <c r="U271" t="s">
        <v>5</v>
      </c>
      <c r="V271">
        <v>37020</v>
      </c>
      <c r="W271" s="6">
        <v>51.167000000000002</v>
      </c>
      <c r="X271" s="6">
        <v>-4.6500000000000004</v>
      </c>
      <c r="Y271" s="3">
        <v>43</v>
      </c>
      <c r="Z271" s="4">
        <v>1987</v>
      </c>
      <c r="AA271" s="5">
        <v>1994</v>
      </c>
    </row>
    <row r="272" spans="1:27" x14ac:dyDescent="0.35">
      <c r="A272" t="s">
        <v>547</v>
      </c>
      <c r="B272" s="1" t="s">
        <v>546</v>
      </c>
      <c r="C272" s="7" t="s">
        <v>20</v>
      </c>
      <c r="D272">
        <v>2</v>
      </c>
      <c r="E272" s="2" t="s">
        <v>2</v>
      </c>
      <c r="F272">
        <v>3122</v>
      </c>
      <c r="G272">
        <v>0</v>
      </c>
      <c r="H272" t="s">
        <v>5</v>
      </c>
      <c r="I272" s="2" t="s">
        <v>2</v>
      </c>
      <c r="J272">
        <v>0</v>
      </c>
      <c r="K272">
        <v>0</v>
      </c>
      <c r="L272" t="s">
        <v>5</v>
      </c>
      <c r="M272">
        <v>355</v>
      </c>
      <c r="N272" s="2" t="s">
        <v>2</v>
      </c>
      <c r="O272">
        <v>48</v>
      </c>
      <c r="P272">
        <v>305</v>
      </c>
      <c r="Q272">
        <v>2</v>
      </c>
      <c r="R272">
        <v>0</v>
      </c>
      <c r="S272">
        <v>0</v>
      </c>
      <c r="T272">
        <v>0</v>
      </c>
      <c r="U272" t="s">
        <v>5</v>
      </c>
      <c r="V272">
        <v>37040</v>
      </c>
      <c r="W272" s="6">
        <v>50.982999999999997</v>
      </c>
      <c r="X272" s="6">
        <v>-4.4669999999999996</v>
      </c>
      <c r="Y272" s="3">
        <v>142</v>
      </c>
      <c r="Z272" s="4">
        <v>1987</v>
      </c>
      <c r="AA272" s="5">
        <v>1988</v>
      </c>
    </row>
    <row r="273" spans="1:27" x14ac:dyDescent="0.35">
      <c r="A273" t="s">
        <v>549</v>
      </c>
      <c r="B273" s="1" t="s">
        <v>548</v>
      </c>
      <c r="C273" s="7" t="s">
        <v>20</v>
      </c>
      <c r="D273">
        <v>33</v>
      </c>
      <c r="E273" s="2" t="s">
        <v>2</v>
      </c>
      <c r="F273">
        <v>2534</v>
      </c>
      <c r="G273">
        <v>0</v>
      </c>
      <c r="H273" t="s">
        <v>5</v>
      </c>
      <c r="I273" s="2" t="s">
        <v>2</v>
      </c>
      <c r="J273">
        <v>0</v>
      </c>
      <c r="K273">
        <v>0</v>
      </c>
      <c r="L273" t="s">
        <v>5</v>
      </c>
      <c r="M273">
        <v>361</v>
      </c>
      <c r="N273" s="2" t="s">
        <v>2</v>
      </c>
      <c r="O273">
        <v>26</v>
      </c>
      <c r="P273">
        <v>321</v>
      </c>
      <c r="Q273">
        <v>14</v>
      </c>
      <c r="R273">
        <v>0</v>
      </c>
      <c r="S273">
        <v>0</v>
      </c>
      <c r="T273">
        <v>0</v>
      </c>
      <c r="U273" t="s">
        <v>5</v>
      </c>
      <c r="V273">
        <v>37070</v>
      </c>
      <c r="W273" s="6">
        <v>51.087000000000003</v>
      </c>
      <c r="X273" s="6">
        <v>-4.1500000000000004</v>
      </c>
      <c r="Y273" s="3">
        <v>8</v>
      </c>
      <c r="Z273" s="4">
        <v>1994</v>
      </c>
      <c r="AA273" s="5">
        <v>2020</v>
      </c>
    </row>
    <row r="274" spans="1:27" x14ac:dyDescent="0.35">
      <c r="A274" t="s">
        <v>551</v>
      </c>
      <c r="B274" s="1" t="s">
        <v>550</v>
      </c>
      <c r="C274" s="7" t="s">
        <v>20</v>
      </c>
      <c r="D274">
        <v>1</v>
      </c>
      <c r="E274" s="2" t="s">
        <v>2</v>
      </c>
      <c r="F274">
        <v>2308</v>
      </c>
      <c r="G274">
        <v>0</v>
      </c>
      <c r="H274" t="s">
        <v>5</v>
      </c>
      <c r="I274" s="2" t="s">
        <v>2</v>
      </c>
      <c r="J274">
        <v>0</v>
      </c>
      <c r="K274">
        <v>0</v>
      </c>
      <c r="L274" t="s">
        <v>5</v>
      </c>
      <c r="M274">
        <v>327</v>
      </c>
      <c r="N274" s="2" t="s">
        <v>2</v>
      </c>
      <c r="O274">
        <v>13</v>
      </c>
      <c r="P274">
        <v>308</v>
      </c>
      <c r="Q274">
        <v>6</v>
      </c>
      <c r="R274">
        <v>0</v>
      </c>
      <c r="S274">
        <v>0</v>
      </c>
      <c r="T274">
        <v>0</v>
      </c>
      <c r="U274" t="s">
        <v>5</v>
      </c>
      <c r="V274">
        <v>37090</v>
      </c>
      <c r="W274" s="6">
        <v>51.2</v>
      </c>
      <c r="X274" s="6">
        <v>-3.45</v>
      </c>
      <c r="Y274" s="3">
        <v>10</v>
      </c>
      <c r="Z274" s="4">
        <v>1988</v>
      </c>
      <c r="AA274" s="5">
        <v>1988</v>
      </c>
    </row>
    <row r="275" spans="1:27" x14ac:dyDescent="0.35">
      <c r="A275" t="s">
        <v>553</v>
      </c>
      <c r="B275" s="1" t="s">
        <v>552</v>
      </c>
      <c r="C275" s="7" t="s">
        <v>20</v>
      </c>
      <c r="D275">
        <v>24</v>
      </c>
      <c r="E275" s="2" t="s">
        <v>2</v>
      </c>
      <c r="F275">
        <v>3391</v>
      </c>
      <c r="G275">
        <v>0</v>
      </c>
      <c r="H275" t="s">
        <v>5</v>
      </c>
      <c r="I275" s="2" t="s">
        <v>2</v>
      </c>
      <c r="J275">
        <v>0</v>
      </c>
      <c r="K275">
        <v>0</v>
      </c>
      <c r="L275" t="s">
        <v>5</v>
      </c>
      <c r="M275">
        <v>357</v>
      </c>
      <c r="N275" s="2" t="s">
        <v>2</v>
      </c>
      <c r="O275">
        <v>75</v>
      </c>
      <c r="P275">
        <v>277</v>
      </c>
      <c r="Q275">
        <v>5</v>
      </c>
      <c r="R275">
        <v>0</v>
      </c>
      <c r="S275">
        <v>0</v>
      </c>
      <c r="T275">
        <v>0</v>
      </c>
      <c r="U275" t="s">
        <v>5</v>
      </c>
      <c r="V275">
        <v>37100</v>
      </c>
      <c r="W275" s="6">
        <v>51.082999999999998</v>
      </c>
      <c r="X275" s="6">
        <v>-3.6</v>
      </c>
      <c r="Y275" s="3">
        <v>347</v>
      </c>
      <c r="Z275" s="4">
        <v>1994</v>
      </c>
      <c r="AA275" s="5">
        <v>2020</v>
      </c>
    </row>
    <row r="276" spans="1:27" x14ac:dyDescent="0.35">
      <c r="A276" t="s">
        <v>555</v>
      </c>
      <c r="B276" s="1" t="s">
        <v>554</v>
      </c>
      <c r="C276" s="7" t="s">
        <v>20</v>
      </c>
      <c r="D276">
        <v>9</v>
      </c>
      <c r="E276" s="2" t="s">
        <v>2</v>
      </c>
      <c r="F276">
        <v>2701</v>
      </c>
      <c r="G276">
        <v>0</v>
      </c>
      <c r="H276" t="s">
        <v>5</v>
      </c>
      <c r="I276" s="2" t="s">
        <v>2</v>
      </c>
      <c r="J276">
        <v>0</v>
      </c>
      <c r="K276">
        <v>0</v>
      </c>
      <c r="L276" t="s">
        <v>5</v>
      </c>
      <c r="M276">
        <v>356</v>
      </c>
      <c r="N276" s="2" t="s">
        <v>2</v>
      </c>
      <c r="O276">
        <v>38</v>
      </c>
      <c r="P276">
        <v>301</v>
      </c>
      <c r="Q276">
        <v>17</v>
      </c>
      <c r="R276">
        <v>0</v>
      </c>
      <c r="S276">
        <v>0</v>
      </c>
      <c r="T276">
        <v>0</v>
      </c>
      <c r="U276" t="s">
        <v>5</v>
      </c>
      <c r="V276">
        <v>37120</v>
      </c>
      <c r="W276" s="6">
        <v>51.2</v>
      </c>
      <c r="X276" s="6">
        <v>-3.5329999999999999</v>
      </c>
      <c r="Y276" s="3">
        <v>83</v>
      </c>
      <c r="Z276" s="4">
        <v>1990</v>
      </c>
      <c r="AA276" s="5">
        <v>1997</v>
      </c>
    </row>
    <row r="277" spans="1:27" x14ac:dyDescent="0.35">
      <c r="A277" t="s">
        <v>557</v>
      </c>
      <c r="B277" s="1" t="s">
        <v>556</v>
      </c>
      <c r="C277" s="7" t="s">
        <v>20</v>
      </c>
      <c r="D277">
        <v>34</v>
      </c>
      <c r="E277" s="2" t="s">
        <v>2</v>
      </c>
      <c r="F277">
        <v>2822</v>
      </c>
      <c r="G277">
        <v>0</v>
      </c>
      <c r="H277" t="s">
        <v>5</v>
      </c>
      <c r="I277" s="2" t="s">
        <v>2</v>
      </c>
      <c r="J277">
        <v>0</v>
      </c>
      <c r="K277">
        <v>0</v>
      </c>
      <c r="L277" t="s">
        <v>5</v>
      </c>
      <c r="M277">
        <v>364</v>
      </c>
      <c r="N277" s="2" t="s">
        <v>2</v>
      </c>
      <c r="O277">
        <v>41</v>
      </c>
      <c r="P277">
        <v>310</v>
      </c>
      <c r="Q277">
        <v>13</v>
      </c>
      <c r="R277">
        <v>0</v>
      </c>
      <c r="S277">
        <v>0</v>
      </c>
      <c r="T277">
        <v>0</v>
      </c>
      <c r="U277" t="s">
        <v>5</v>
      </c>
      <c r="V277">
        <v>37150</v>
      </c>
      <c r="W277" s="6">
        <v>51.396999999999998</v>
      </c>
      <c r="X277" s="6">
        <v>-3.343</v>
      </c>
      <c r="Y277" s="3">
        <v>67</v>
      </c>
      <c r="Z277" s="4">
        <v>1987</v>
      </c>
      <c r="AA277" s="5">
        <v>2020</v>
      </c>
    </row>
    <row r="278" spans="1:27" x14ac:dyDescent="0.35">
      <c r="A278" t="s">
        <v>559</v>
      </c>
      <c r="B278" s="1" t="s">
        <v>558</v>
      </c>
      <c r="C278" s="7" t="s">
        <v>20</v>
      </c>
      <c r="D278">
        <v>19</v>
      </c>
      <c r="E278" s="2" t="s">
        <v>2</v>
      </c>
      <c r="F278">
        <v>2671</v>
      </c>
      <c r="G278">
        <v>0</v>
      </c>
      <c r="H278" t="s">
        <v>5</v>
      </c>
      <c r="I278" s="2" t="s">
        <v>2</v>
      </c>
      <c r="J278">
        <v>0</v>
      </c>
      <c r="K278">
        <v>0</v>
      </c>
      <c r="L278" t="s">
        <v>5</v>
      </c>
      <c r="M278">
        <v>363</v>
      </c>
      <c r="N278" s="2" t="s">
        <v>2</v>
      </c>
      <c r="O278">
        <v>34</v>
      </c>
      <c r="P278">
        <v>317</v>
      </c>
      <c r="Q278">
        <v>12</v>
      </c>
      <c r="R278">
        <v>0</v>
      </c>
      <c r="S278">
        <v>0</v>
      </c>
      <c r="T278">
        <v>0</v>
      </c>
      <c r="U278" t="s">
        <v>5</v>
      </c>
      <c r="V278">
        <v>37160</v>
      </c>
      <c r="W278" s="6">
        <v>51.405000000000001</v>
      </c>
      <c r="X278" s="6">
        <v>-3.4359999999999999</v>
      </c>
      <c r="Y278" s="3">
        <v>50</v>
      </c>
      <c r="Z278" s="4">
        <v>2002</v>
      </c>
      <c r="AA278" s="5">
        <v>2020</v>
      </c>
    </row>
    <row r="279" spans="1:27" x14ac:dyDescent="0.35">
      <c r="A279" t="s">
        <v>561</v>
      </c>
      <c r="B279" s="1" t="s">
        <v>560</v>
      </c>
      <c r="C279" s="7" t="s">
        <v>20</v>
      </c>
      <c r="D279">
        <v>18</v>
      </c>
      <c r="E279" s="2" t="s">
        <v>2</v>
      </c>
      <c r="F279">
        <v>2524</v>
      </c>
      <c r="G279">
        <v>2</v>
      </c>
      <c r="H279" t="s">
        <v>5</v>
      </c>
      <c r="I279" s="2" t="s">
        <v>2</v>
      </c>
      <c r="J279">
        <v>0</v>
      </c>
      <c r="K279">
        <v>0</v>
      </c>
      <c r="L279" t="s">
        <v>5</v>
      </c>
      <c r="M279">
        <v>364</v>
      </c>
      <c r="N279" s="2" t="s">
        <v>2</v>
      </c>
      <c r="O279">
        <v>23</v>
      </c>
      <c r="P279">
        <v>310</v>
      </c>
      <c r="Q279">
        <v>29</v>
      </c>
      <c r="R279">
        <v>2</v>
      </c>
      <c r="S279">
        <v>0</v>
      </c>
      <c r="T279">
        <v>0</v>
      </c>
      <c r="U279" t="s">
        <v>5</v>
      </c>
      <c r="V279">
        <v>37170</v>
      </c>
      <c r="W279" s="6">
        <v>51.482999999999997</v>
      </c>
      <c r="X279" s="6">
        <v>-3.1829999999999998</v>
      </c>
      <c r="Y279" s="3">
        <v>52</v>
      </c>
      <c r="Z279" s="4">
        <v>1987</v>
      </c>
      <c r="AA279" s="5">
        <v>2005</v>
      </c>
    </row>
    <row r="280" spans="1:27" x14ac:dyDescent="0.35">
      <c r="A280" t="s">
        <v>563</v>
      </c>
      <c r="B280" s="1" t="s">
        <v>562</v>
      </c>
      <c r="C280" s="7" t="s">
        <v>266</v>
      </c>
      <c r="D280">
        <v>0</v>
      </c>
      <c r="E280" s="2" t="s">
        <v>2</v>
      </c>
      <c r="F280">
        <v>3142</v>
      </c>
      <c r="G280">
        <v>0</v>
      </c>
      <c r="H280" t="s">
        <v>5</v>
      </c>
      <c r="I280" s="2" t="s">
        <v>2</v>
      </c>
      <c r="J280" t="s">
        <v>21</v>
      </c>
      <c r="K280" t="s">
        <v>21</v>
      </c>
      <c r="L280" t="s">
        <v>5</v>
      </c>
      <c r="M280">
        <v>363</v>
      </c>
      <c r="N280" s="2" t="s">
        <v>2</v>
      </c>
      <c r="O280" t="s">
        <v>21</v>
      </c>
      <c r="P280">
        <v>350</v>
      </c>
      <c r="Q280">
        <v>7</v>
      </c>
      <c r="R280">
        <v>6</v>
      </c>
      <c r="S280" t="s">
        <v>21</v>
      </c>
      <c r="T280" t="s">
        <v>21</v>
      </c>
      <c r="U280" t="s">
        <v>5</v>
      </c>
      <c r="V280">
        <v>37241</v>
      </c>
      <c r="W280" s="6">
        <v>51.383000000000003</v>
      </c>
      <c r="X280" s="6">
        <v>-2.7170000000000001</v>
      </c>
      <c r="Y280" s="3">
        <v>189</v>
      </c>
      <c r="Z280" s="4">
        <v>1987</v>
      </c>
      <c r="AA280" s="5">
        <v>1987</v>
      </c>
    </row>
    <row r="281" spans="1:27" x14ac:dyDescent="0.35">
      <c r="A281" t="s">
        <v>565</v>
      </c>
      <c r="B281" s="1" t="s">
        <v>564</v>
      </c>
      <c r="C281" s="7" t="s">
        <v>20</v>
      </c>
      <c r="D281">
        <v>27</v>
      </c>
      <c r="E281" s="2" t="s">
        <v>2</v>
      </c>
      <c r="F281">
        <v>3019</v>
      </c>
      <c r="G281">
        <v>0</v>
      </c>
      <c r="H281" t="s">
        <v>5</v>
      </c>
      <c r="I281" s="2" t="s">
        <v>2</v>
      </c>
      <c r="J281">
        <v>0</v>
      </c>
      <c r="K281">
        <v>0</v>
      </c>
      <c r="L281" t="s">
        <v>5</v>
      </c>
      <c r="M281">
        <v>364</v>
      </c>
      <c r="N281" s="2" t="s">
        <v>2</v>
      </c>
      <c r="O281">
        <v>56</v>
      </c>
      <c r="P281">
        <v>295</v>
      </c>
      <c r="Q281">
        <v>13</v>
      </c>
      <c r="R281">
        <v>0</v>
      </c>
      <c r="S281">
        <v>0</v>
      </c>
      <c r="T281">
        <v>0</v>
      </c>
      <c r="U281" t="s">
        <v>5</v>
      </c>
      <c r="V281">
        <v>37243</v>
      </c>
      <c r="W281" s="6">
        <v>51.383000000000003</v>
      </c>
      <c r="X281" s="6">
        <v>-2.7189999999999999</v>
      </c>
      <c r="Y281" s="3">
        <v>190</v>
      </c>
      <c r="Z281" s="4">
        <v>1989</v>
      </c>
      <c r="AA281" s="5">
        <v>2020</v>
      </c>
    </row>
    <row r="282" spans="1:27" x14ac:dyDescent="0.35">
      <c r="A282" t="s">
        <v>567</v>
      </c>
      <c r="B282" s="1" t="s">
        <v>566</v>
      </c>
      <c r="C282" s="7" t="s">
        <v>20</v>
      </c>
      <c r="D282">
        <v>15</v>
      </c>
      <c r="E282" s="2" t="s">
        <v>2</v>
      </c>
      <c r="F282">
        <v>2609</v>
      </c>
      <c r="G282">
        <v>1</v>
      </c>
      <c r="H282" t="s">
        <v>5</v>
      </c>
      <c r="I282" s="2" t="s">
        <v>2</v>
      </c>
      <c r="J282">
        <v>0</v>
      </c>
      <c r="K282">
        <v>0</v>
      </c>
      <c r="L282" t="s">
        <v>5</v>
      </c>
      <c r="M282">
        <v>364</v>
      </c>
      <c r="N282" s="2" t="s">
        <v>2</v>
      </c>
      <c r="O282">
        <v>30</v>
      </c>
      <c r="P282">
        <v>305</v>
      </c>
      <c r="Q282">
        <v>28</v>
      </c>
      <c r="R282">
        <v>1</v>
      </c>
      <c r="S282">
        <v>0</v>
      </c>
      <c r="T282">
        <v>0</v>
      </c>
      <c r="U282" t="s">
        <v>5</v>
      </c>
      <c r="V282">
        <v>37260</v>
      </c>
      <c r="W282" s="6">
        <v>51.466999999999999</v>
      </c>
      <c r="X282" s="6">
        <v>-2.6</v>
      </c>
      <c r="Y282" s="3">
        <v>11</v>
      </c>
      <c r="Z282" s="4">
        <v>1987</v>
      </c>
      <c r="AA282" s="5">
        <v>2000</v>
      </c>
    </row>
    <row r="283" spans="1:27" x14ac:dyDescent="0.35">
      <c r="A283" t="s">
        <v>569</v>
      </c>
      <c r="B283" s="1" t="s">
        <v>568</v>
      </c>
      <c r="C283" s="7" t="s">
        <v>20</v>
      </c>
      <c r="D283">
        <v>34</v>
      </c>
      <c r="E283" s="2" t="s">
        <v>2</v>
      </c>
      <c r="F283">
        <v>3052</v>
      </c>
      <c r="G283">
        <v>0</v>
      </c>
      <c r="H283" t="s">
        <v>5</v>
      </c>
      <c r="I283" s="2" t="s">
        <v>2</v>
      </c>
      <c r="J283">
        <v>0</v>
      </c>
      <c r="K283">
        <v>0</v>
      </c>
      <c r="L283" t="s">
        <v>5</v>
      </c>
      <c r="M283">
        <v>364</v>
      </c>
      <c r="N283" s="2" t="s">
        <v>2</v>
      </c>
      <c r="O283">
        <v>62</v>
      </c>
      <c r="P283">
        <v>285</v>
      </c>
      <c r="Q283">
        <v>16</v>
      </c>
      <c r="R283">
        <v>1</v>
      </c>
      <c r="S283">
        <v>0</v>
      </c>
      <c r="T283">
        <v>0</v>
      </c>
      <c r="U283" t="s">
        <v>5</v>
      </c>
      <c r="V283">
        <v>37400</v>
      </c>
      <c r="W283" s="6">
        <v>51.505000000000003</v>
      </c>
      <c r="X283" s="6">
        <v>-1.9930000000000001</v>
      </c>
      <c r="Y283" s="3">
        <v>156</v>
      </c>
      <c r="Z283" s="4">
        <v>1987</v>
      </c>
      <c r="AA283" s="5">
        <v>2020</v>
      </c>
    </row>
    <row r="284" spans="1:27" x14ac:dyDescent="0.35">
      <c r="A284" t="s">
        <v>571</v>
      </c>
      <c r="B284" s="1" t="s">
        <v>570</v>
      </c>
      <c r="C284" s="7" t="s">
        <v>20</v>
      </c>
      <c r="D284">
        <v>31</v>
      </c>
      <c r="E284" s="2" t="s">
        <v>2</v>
      </c>
      <c r="F284">
        <v>2958</v>
      </c>
      <c r="G284">
        <v>0</v>
      </c>
      <c r="H284" t="s">
        <v>5</v>
      </c>
      <c r="I284" s="2" t="s">
        <v>2</v>
      </c>
      <c r="J284">
        <v>0</v>
      </c>
      <c r="K284">
        <v>0</v>
      </c>
      <c r="L284" t="s">
        <v>5</v>
      </c>
      <c r="M284">
        <v>364</v>
      </c>
      <c r="N284" s="2" t="s">
        <v>2</v>
      </c>
      <c r="O284">
        <v>59</v>
      </c>
      <c r="P284">
        <v>288</v>
      </c>
      <c r="Q284">
        <v>17</v>
      </c>
      <c r="R284">
        <v>0</v>
      </c>
      <c r="S284">
        <v>0</v>
      </c>
      <c r="T284">
        <v>0</v>
      </c>
      <c r="U284" t="s">
        <v>5</v>
      </c>
      <c r="V284">
        <v>37430</v>
      </c>
      <c r="W284" s="6">
        <v>51.2</v>
      </c>
      <c r="X284" s="6">
        <v>-1.8</v>
      </c>
      <c r="Y284" s="3">
        <v>133</v>
      </c>
      <c r="Z284" s="4">
        <v>1995</v>
      </c>
      <c r="AA284" s="5">
        <v>2020</v>
      </c>
    </row>
    <row r="285" spans="1:27" x14ac:dyDescent="0.35">
      <c r="A285" t="s">
        <v>573</v>
      </c>
      <c r="B285" s="1" t="s">
        <v>572</v>
      </c>
      <c r="C285" s="7" t="s">
        <v>20</v>
      </c>
      <c r="D285">
        <v>9</v>
      </c>
      <c r="E285" s="2" t="s">
        <v>2</v>
      </c>
      <c r="F285">
        <v>3088</v>
      </c>
      <c r="G285">
        <v>0</v>
      </c>
      <c r="H285" t="s">
        <v>5</v>
      </c>
      <c r="I285" s="2" t="s">
        <v>2</v>
      </c>
      <c r="J285">
        <v>0</v>
      </c>
      <c r="K285">
        <v>0</v>
      </c>
      <c r="L285" t="s">
        <v>5</v>
      </c>
      <c r="M285">
        <v>365</v>
      </c>
      <c r="N285" s="2" t="s">
        <v>2</v>
      </c>
      <c r="O285">
        <v>54</v>
      </c>
      <c r="P285">
        <v>295</v>
      </c>
      <c r="Q285">
        <v>16</v>
      </c>
      <c r="R285">
        <v>0</v>
      </c>
      <c r="S285">
        <v>0</v>
      </c>
      <c r="T285">
        <v>0</v>
      </c>
      <c r="U285" t="s">
        <v>5</v>
      </c>
      <c r="V285">
        <v>37450</v>
      </c>
      <c r="W285" s="6">
        <v>51.25</v>
      </c>
      <c r="X285" s="6">
        <v>-1.7669999999999999</v>
      </c>
      <c r="Y285" s="3">
        <v>139</v>
      </c>
      <c r="Z285" s="4">
        <v>1994</v>
      </c>
      <c r="AA285" s="5">
        <v>1994</v>
      </c>
    </row>
    <row r="286" spans="1:27" x14ac:dyDescent="0.35">
      <c r="A286" t="s">
        <v>575</v>
      </c>
      <c r="B286" s="1" t="s">
        <v>574</v>
      </c>
      <c r="C286" s="7" t="s">
        <v>20</v>
      </c>
      <c r="D286">
        <v>34</v>
      </c>
      <c r="E286" s="2" t="s">
        <v>2</v>
      </c>
      <c r="F286">
        <v>2934</v>
      </c>
      <c r="G286">
        <v>0</v>
      </c>
      <c r="H286" t="s">
        <v>5</v>
      </c>
      <c r="I286" s="2" t="s">
        <v>2</v>
      </c>
      <c r="J286">
        <v>0</v>
      </c>
      <c r="K286">
        <v>0</v>
      </c>
      <c r="L286" t="s">
        <v>5</v>
      </c>
      <c r="M286">
        <v>362</v>
      </c>
      <c r="N286" s="2" t="s">
        <v>2</v>
      </c>
      <c r="O286">
        <v>56</v>
      </c>
      <c r="P286">
        <v>288</v>
      </c>
      <c r="Q286">
        <v>18</v>
      </c>
      <c r="R286">
        <v>0</v>
      </c>
      <c r="S286">
        <v>0</v>
      </c>
      <c r="T286">
        <v>0</v>
      </c>
      <c r="U286" t="s">
        <v>5</v>
      </c>
      <c r="V286">
        <v>37460</v>
      </c>
      <c r="W286" s="6">
        <v>51.152000000000001</v>
      </c>
      <c r="X286" s="6">
        <v>-1.7470000000000001</v>
      </c>
      <c r="Y286" s="3">
        <v>124</v>
      </c>
      <c r="Z286" s="4">
        <v>1987</v>
      </c>
      <c r="AA286" s="5">
        <v>2020</v>
      </c>
    </row>
    <row r="287" spans="1:27" x14ac:dyDescent="0.35">
      <c r="A287" t="s">
        <v>577</v>
      </c>
      <c r="B287" s="1" t="s">
        <v>576</v>
      </c>
      <c r="C287" s="7" t="s">
        <v>20</v>
      </c>
      <c r="D287">
        <v>34</v>
      </c>
      <c r="E287" s="2" t="s">
        <v>2</v>
      </c>
      <c r="F287">
        <v>2805</v>
      </c>
      <c r="G287">
        <v>1</v>
      </c>
      <c r="H287" t="s">
        <v>5</v>
      </c>
      <c r="I287" s="2" t="s">
        <v>2</v>
      </c>
      <c r="J287">
        <v>0</v>
      </c>
      <c r="K287">
        <v>0</v>
      </c>
      <c r="L287" t="s">
        <v>5</v>
      </c>
      <c r="M287">
        <v>361</v>
      </c>
      <c r="N287" s="2" t="s">
        <v>2</v>
      </c>
      <c r="O287">
        <v>51</v>
      </c>
      <c r="P287">
        <v>288</v>
      </c>
      <c r="Q287">
        <v>21</v>
      </c>
      <c r="R287">
        <v>1</v>
      </c>
      <c r="S287">
        <v>0</v>
      </c>
      <c r="T287">
        <v>0</v>
      </c>
      <c r="U287" t="s">
        <v>5</v>
      </c>
      <c r="V287">
        <v>37490</v>
      </c>
      <c r="W287" s="6">
        <v>51.15</v>
      </c>
      <c r="X287" s="6">
        <v>-1.5669999999999999</v>
      </c>
      <c r="Y287" s="3">
        <v>91</v>
      </c>
      <c r="Z287" s="4">
        <v>1994</v>
      </c>
      <c r="AA287" s="5">
        <v>2020</v>
      </c>
    </row>
    <row r="288" spans="1:27" x14ac:dyDescent="0.35">
      <c r="A288" t="s">
        <v>579</v>
      </c>
      <c r="B288" s="1" t="s">
        <v>578</v>
      </c>
      <c r="C288" s="7" t="s">
        <v>20</v>
      </c>
      <c r="D288">
        <v>34</v>
      </c>
      <c r="E288" s="2" t="s">
        <v>2</v>
      </c>
      <c r="F288">
        <v>2883</v>
      </c>
      <c r="G288">
        <v>1</v>
      </c>
      <c r="H288" t="s">
        <v>5</v>
      </c>
      <c r="I288" s="2" t="s">
        <v>2</v>
      </c>
      <c r="J288">
        <v>0</v>
      </c>
      <c r="K288">
        <v>0</v>
      </c>
      <c r="L288" t="s">
        <v>5</v>
      </c>
      <c r="M288">
        <v>363</v>
      </c>
      <c r="N288" s="2" t="s">
        <v>2</v>
      </c>
      <c r="O288">
        <v>53</v>
      </c>
      <c r="P288">
        <v>288</v>
      </c>
      <c r="Q288">
        <v>21</v>
      </c>
      <c r="R288">
        <v>1</v>
      </c>
      <c r="S288">
        <v>0</v>
      </c>
      <c r="T288">
        <v>0</v>
      </c>
      <c r="U288" t="s">
        <v>5</v>
      </c>
      <c r="V288">
        <v>37610</v>
      </c>
      <c r="W288" s="6">
        <v>51.234000000000002</v>
      </c>
      <c r="X288" s="6">
        <v>-0.94299999999999995</v>
      </c>
      <c r="Y288" s="3">
        <v>123</v>
      </c>
      <c r="Z288" s="4">
        <v>1987</v>
      </c>
      <c r="AA288" s="5">
        <v>2020</v>
      </c>
    </row>
    <row r="289" spans="1:27" x14ac:dyDescent="0.35">
      <c r="A289" t="s">
        <v>581</v>
      </c>
      <c r="B289" s="1" t="s">
        <v>580</v>
      </c>
      <c r="C289" s="7" t="s">
        <v>20</v>
      </c>
      <c r="D289">
        <v>17</v>
      </c>
      <c r="E289" s="2" t="s">
        <v>2</v>
      </c>
      <c r="F289">
        <v>2892</v>
      </c>
      <c r="G289">
        <v>1</v>
      </c>
      <c r="H289" t="s">
        <v>5</v>
      </c>
      <c r="I289" s="2" t="s">
        <v>2</v>
      </c>
      <c r="J289">
        <v>0</v>
      </c>
      <c r="K289">
        <v>0</v>
      </c>
      <c r="L289" t="s">
        <v>5</v>
      </c>
      <c r="M289">
        <v>358</v>
      </c>
      <c r="N289" s="2" t="s">
        <v>2</v>
      </c>
      <c r="O289">
        <v>56</v>
      </c>
      <c r="P289">
        <v>278</v>
      </c>
      <c r="Q289">
        <v>23</v>
      </c>
      <c r="R289">
        <v>1</v>
      </c>
      <c r="S289">
        <v>0</v>
      </c>
      <c r="T289">
        <v>0</v>
      </c>
      <c r="U289" t="s">
        <v>5</v>
      </c>
      <c r="V289">
        <v>37630</v>
      </c>
      <c r="W289" s="6">
        <v>51.383000000000003</v>
      </c>
      <c r="X289" s="6">
        <v>-0.78300000000000003</v>
      </c>
      <c r="Y289" s="3">
        <v>74</v>
      </c>
      <c r="Z289" s="4">
        <v>1987</v>
      </c>
      <c r="AA289" s="5">
        <v>2002</v>
      </c>
    </row>
    <row r="290" spans="1:27" x14ac:dyDescent="0.35">
      <c r="A290" t="s">
        <v>583</v>
      </c>
      <c r="B290" s="1" t="s">
        <v>582</v>
      </c>
      <c r="C290" s="7" t="s">
        <v>20</v>
      </c>
      <c r="D290">
        <v>5</v>
      </c>
      <c r="E290" s="2" t="s">
        <v>2</v>
      </c>
      <c r="F290">
        <v>2705</v>
      </c>
      <c r="G290">
        <v>1</v>
      </c>
      <c r="H290" t="s">
        <v>5</v>
      </c>
      <c r="I290" s="2" t="s">
        <v>2</v>
      </c>
      <c r="J290">
        <v>0</v>
      </c>
      <c r="K290">
        <v>0</v>
      </c>
      <c r="L290" t="s">
        <v>5</v>
      </c>
      <c r="M290">
        <v>343</v>
      </c>
      <c r="N290" s="2" t="s">
        <v>2</v>
      </c>
      <c r="O290">
        <v>49</v>
      </c>
      <c r="P290">
        <v>271</v>
      </c>
      <c r="Q290">
        <v>22</v>
      </c>
      <c r="R290">
        <v>1</v>
      </c>
      <c r="S290">
        <v>0</v>
      </c>
      <c r="T290">
        <v>0</v>
      </c>
      <c r="U290" t="s">
        <v>5</v>
      </c>
      <c r="V290">
        <v>37640</v>
      </c>
      <c r="W290" s="6">
        <v>51.383000000000003</v>
      </c>
      <c r="X290" s="6">
        <v>-0.8</v>
      </c>
      <c r="Y290" s="3">
        <v>75</v>
      </c>
      <c r="Z290" s="4">
        <v>1988</v>
      </c>
      <c r="AA290" s="5">
        <v>1992</v>
      </c>
    </row>
    <row r="291" spans="1:27" x14ac:dyDescent="0.35">
      <c r="A291" t="s">
        <v>586</v>
      </c>
      <c r="B291" s="1" t="s">
        <v>584</v>
      </c>
      <c r="C291" s="7" t="s">
        <v>585</v>
      </c>
      <c r="D291">
        <v>9</v>
      </c>
      <c r="E291" s="2" t="s">
        <v>2</v>
      </c>
      <c r="F291">
        <v>2095</v>
      </c>
      <c r="G291">
        <v>23</v>
      </c>
      <c r="H291" t="s">
        <v>5</v>
      </c>
      <c r="I291" s="2" t="s">
        <v>2</v>
      </c>
      <c r="J291">
        <v>0</v>
      </c>
      <c r="K291">
        <v>0</v>
      </c>
      <c r="L291" t="s">
        <v>5</v>
      </c>
      <c r="M291">
        <v>331</v>
      </c>
      <c r="N291" s="2" t="s">
        <v>2</v>
      </c>
      <c r="O291">
        <v>31</v>
      </c>
      <c r="P291">
        <v>238</v>
      </c>
      <c r="Q291">
        <v>48</v>
      </c>
      <c r="R291">
        <v>11</v>
      </c>
      <c r="S291">
        <v>3</v>
      </c>
      <c r="T291">
        <v>0</v>
      </c>
      <c r="U291" t="s">
        <v>5</v>
      </c>
      <c r="V291">
        <v>37660</v>
      </c>
      <c r="W291" s="6">
        <v>51.283000000000001</v>
      </c>
      <c r="X291" s="6">
        <v>-0.76700000000000002</v>
      </c>
      <c r="Y291" s="3">
        <v>72</v>
      </c>
      <c r="Z291" s="4">
        <v>1994</v>
      </c>
      <c r="AA291" s="5">
        <v>1995</v>
      </c>
    </row>
    <row r="292" spans="1:27" x14ac:dyDescent="0.35">
      <c r="A292" t="s">
        <v>588</v>
      </c>
      <c r="B292" s="1" t="s">
        <v>587</v>
      </c>
      <c r="C292" s="7" t="s">
        <v>20</v>
      </c>
      <c r="D292">
        <v>2</v>
      </c>
      <c r="E292" s="2" t="s">
        <v>2</v>
      </c>
      <c r="F292">
        <v>2944</v>
      </c>
      <c r="G292">
        <v>0</v>
      </c>
      <c r="H292" t="s">
        <v>5</v>
      </c>
      <c r="I292" s="2" t="s">
        <v>2</v>
      </c>
      <c r="J292">
        <v>0</v>
      </c>
      <c r="K292">
        <v>0</v>
      </c>
      <c r="L292" t="s">
        <v>5</v>
      </c>
      <c r="M292">
        <v>358</v>
      </c>
      <c r="N292" s="2" t="s">
        <v>2</v>
      </c>
      <c r="O292">
        <v>70</v>
      </c>
      <c r="P292">
        <v>260</v>
      </c>
      <c r="Q292">
        <v>27</v>
      </c>
      <c r="R292">
        <v>1</v>
      </c>
      <c r="S292">
        <v>0</v>
      </c>
      <c r="T292">
        <v>0</v>
      </c>
      <c r="U292" t="s">
        <v>5</v>
      </c>
      <c r="V292">
        <v>37661</v>
      </c>
      <c r="W292" s="6">
        <v>51.283000000000001</v>
      </c>
      <c r="X292" s="6">
        <v>3.3000000000000002E-2</v>
      </c>
      <c r="Y292" s="3">
        <v>0</v>
      </c>
      <c r="Z292" s="4">
        <v>1987</v>
      </c>
      <c r="AA292" s="5">
        <v>1987</v>
      </c>
    </row>
    <row r="293" spans="1:27" x14ac:dyDescent="0.35">
      <c r="A293" t="s">
        <v>588</v>
      </c>
      <c r="B293" s="1" t="s">
        <v>589</v>
      </c>
      <c r="C293" s="7" t="s">
        <v>20</v>
      </c>
      <c r="D293">
        <v>31</v>
      </c>
      <c r="E293" s="2" t="s">
        <v>2</v>
      </c>
      <c r="F293">
        <v>2616</v>
      </c>
      <c r="G293">
        <v>7</v>
      </c>
      <c r="H293" t="s">
        <v>5</v>
      </c>
      <c r="I293" s="2" t="s">
        <v>2</v>
      </c>
      <c r="J293">
        <v>0</v>
      </c>
      <c r="K293">
        <v>0</v>
      </c>
      <c r="L293" t="s">
        <v>5</v>
      </c>
      <c r="M293">
        <v>361</v>
      </c>
      <c r="N293" s="2" t="s">
        <v>2</v>
      </c>
      <c r="O293">
        <v>43</v>
      </c>
      <c r="P293">
        <v>275</v>
      </c>
      <c r="Q293">
        <v>39</v>
      </c>
      <c r="R293">
        <v>4</v>
      </c>
      <c r="S293">
        <v>0</v>
      </c>
      <c r="T293">
        <v>0</v>
      </c>
      <c r="U293" t="s">
        <v>5</v>
      </c>
      <c r="V293">
        <v>37663</v>
      </c>
      <c r="W293" s="6">
        <v>51.331000000000003</v>
      </c>
      <c r="X293" s="6">
        <v>3.3000000000000002E-2</v>
      </c>
      <c r="Y293" s="3">
        <v>182</v>
      </c>
      <c r="Z293" s="4">
        <v>1989</v>
      </c>
      <c r="AA293" s="5">
        <v>2020</v>
      </c>
    </row>
    <row r="294" spans="1:27" x14ac:dyDescent="0.35">
      <c r="A294" t="s">
        <v>591</v>
      </c>
      <c r="B294" s="1" t="s">
        <v>590</v>
      </c>
      <c r="C294" s="7" t="s">
        <v>20</v>
      </c>
      <c r="D294">
        <v>2</v>
      </c>
      <c r="E294" s="2" t="s">
        <v>2</v>
      </c>
      <c r="F294">
        <v>2855</v>
      </c>
      <c r="G294">
        <v>0</v>
      </c>
      <c r="H294" t="s">
        <v>5</v>
      </c>
      <c r="I294" s="2" t="s">
        <v>2</v>
      </c>
      <c r="J294">
        <v>0</v>
      </c>
      <c r="K294">
        <v>0</v>
      </c>
      <c r="L294" t="s">
        <v>5</v>
      </c>
      <c r="M294">
        <v>342</v>
      </c>
      <c r="N294" s="2" t="s">
        <v>2</v>
      </c>
      <c r="O294">
        <v>65</v>
      </c>
      <c r="P294">
        <v>251</v>
      </c>
      <c r="Q294">
        <v>24</v>
      </c>
      <c r="R294">
        <v>2</v>
      </c>
      <c r="S294">
        <v>0</v>
      </c>
      <c r="T294">
        <v>0</v>
      </c>
      <c r="U294" t="s">
        <v>5</v>
      </c>
      <c r="V294">
        <v>37670</v>
      </c>
      <c r="W294" s="6">
        <v>51.082999999999998</v>
      </c>
      <c r="X294" s="6">
        <v>-0.81699999999999995</v>
      </c>
      <c r="Y294" s="3">
        <v>98</v>
      </c>
      <c r="Z294" s="4">
        <v>1987</v>
      </c>
      <c r="AA294" s="5">
        <v>1987</v>
      </c>
    </row>
    <row r="295" spans="1:27" x14ac:dyDescent="0.35">
      <c r="A295" t="s">
        <v>593</v>
      </c>
      <c r="B295" s="1" t="s">
        <v>592</v>
      </c>
      <c r="C295" s="7" t="s">
        <v>20</v>
      </c>
      <c r="D295">
        <v>28</v>
      </c>
      <c r="E295" s="2" t="s">
        <v>2</v>
      </c>
      <c r="F295">
        <v>2807</v>
      </c>
      <c r="G295">
        <v>1</v>
      </c>
      <c r="H295" t="s">
        <v>5</v>
      </c>
      <c r="I295" s="2" t="s">
        <v>2</v>
      </c>
      <c r="J295">
        <v>0</v>
      </c>
      <c r="K295">
        <v>0</v>
      </c>
      <c r="L295" t="s">
        <v>5</v>
      </c>
      <c r="M295">
        <v>359</v>
      </c>
      <c r="N295" s="2" t="s">
        <v>2</v>
      </c>
      <c r="O295">
        <v>52</v>
      </c>
      <c r="P295">
        <v>282</v>
      </c>
      <c r="Q295">
        <v>24</v>
      </c>
      <c r="R295">
        <v>1</v>
      </c>
      <c r="S295">
        <v>0</v>
      </c>
      <c r="T295">
        <v>0</v>
      </c>
      <c r="U295" t="s">
        <v>5</v>
      </c>
      <c r="V295">
        <v>37680</v>
      </c>
      <c r="W295" s="6">
        <v>51.276000000000003</v>
      </c>
      <c r="X295" s="6">
        <v>-0.77600000000000002</v>
      </c>
      <c r="Y295" s="3">
        <v>72</v>
      </c>
      <c r="Z295" s="4">
        <v>1989</v>
      </c>
      <c r="AA295" s="5">
        <v>2020</v>
      </c>
    </row>
    <row r="296" spans="1:27" x14ac:dyDescent="0.35">
      <c r="A296" t="s">
        <v>595</v>
      </c>
      <c r="B296" s="1" t="s">
        <v>594</v>
      </c>
      <c r="C296" s="7" t="s">
        <v>20</v>
      </c>
      <c r="D296">
        <v>32</v>
      </c>
      <c r="E296" s="2" t="s">
        <v>2</v>
      </c>
      <c r="F296">
        <v>2386</v>
      </c>
      <c r="G296">
        <v>8</v>
      </c>
      <c r="H296" t="s">
        <v>5</v>
      </c>
      <c r="I296" s="2" t="s">
        <v>2</v>
      </c>
      <c r="J296">
        <v>0</v>
      </c>
      <c r="K296">
        <v>0</v>
      </c>
      <c r="L296" t="s">
        <v>5</v>
      </c>
      <c r="M296">
        <v>361</v>
      </c>
      <c r="N296" s="2" t="s">
        <v>2</v>
      </c>
      <c r="O296">
        <v>34</v>
      </c>
      <c r="P296">
        <v>273</v>
      </c>
      <c r="Q296">
        <v>49</v>
      </c>
      <c r="R296">
        <v>5</v>
      </c>
      <c r="S296">
        <v>0</v>
      </c>
      <c r="T296">
        <v>0</v>
      </c>
      <c r="U296" t="s">
        <v>5</v>
      </c>
      <c r="V296">
        <v>37683</v>
      </c>
      <c r="W296" s="6">
        <v>51.505000000000003</v>
      </c>
      <c r="X296" s="6">
        <v>5.5E-2</v>
      </c>
      <c r="Y296" s="3">
        <v>6</v>
      </c>
      <c r="Z296" s="4">
        <v>1989</v>
      </c>
      <c r="AA296" s="5">
        <v>2020</v>
      </c>
    </row>
    <row r="297" spans="1:27" x14ac:dyDescent="0.35">
      <c r="A297" t="s">
        <v>597</v>
      </c>
      <c r="B297" s="1" t="s">
        <v>596</v>
      </c>
      <c r="C297" s="7" t="s">
        <v>20</v>
      </c>
      <c r="D297">
        <v>19</v>
      </c>
      <c r="E297" s="2" t="s">
        <v>2</v>
      </c>
      <c r="F297">
        <v>1851</v>
      </c>
      <c r="G297">
        <v>0</v>
      </c>
      <c r="H297" t="s">
        <v>5</v>
      </c>
      <c r="I297" s="2" t="s">
        <v>2</v>
      </c>
      <c r="J297">
        <v>0</v>
      </c>
      <c r="K297">
        <v>0</v>
      </c>
      <c r="L297" t="s">
        <v>5</v>
      </c>
      <c r="M297">
        <v>236</v>
      </c>
      <c r="N297" s="2" t="s">
        <v>2</v>
      </c>
      <c r="O297">
        <v>36</v>
      </c>
      <c r="P297">
        <v>186</v>
      </c>
      <c r="Q297">
        <v>14</v>
      </c>
      <c r="R297">
        <v>0</v>
      </c>
      <c r="S297">
        <v>0</v>
      </c>
      <c r="T297">
        <v>0</v>
      </c>
      <c r="U297" t="s">
        <v>5</v>
      </c>
      <c r="V297">
        <v>37690</v>
      </c>
      <c r="W297" s="6">
        <v>51.143999999999998</v>
      </c>
      <c r="X297" s="6">
        <v>-0.22900000000000001</v>
      </c>
      <c r="Y297" s="3">
        <v>68</v>
      </c>
      <c r="Z297" s="4">
        <v>2004</v>
      </c>
      <c r="AA297" s="5">
        <v>2020</v>
      </c>
    </row>
    <row r="298" spans="1:27" x14ac:dyDescent="0.35">
      <c r="A298" t="s">
        <v>599</v>
      </c>
      <c r="B298" s="1" t="s">
        <v>598</v>
      </c>
      <c r="C298" s="7" t="s">
        <v>20</v>
      </c>
      <c r="D298">
        <v>9</v>
      </c>
      <c r="E298" s="2" t="s">
        <v>2</v>
      </c>
      <c r="F298">
        <v>2371</v>
      </c>
      <c r="G298">
        <v>4</v>
      </c>
      <c r="H298" t="s">
        <v>5</v>
      </c>
      <c r="I298" s="2" t="s">
        <v>2</v>
      </c>
      <c r="J298">
        <v>0</v>
      </c>
      <c r="K298">
        <v>0</v>
      </c>
      <c r="L298" t="s">
        <v>5</v>
      </c>
      <c r="M298">
        <v>363</v>
      </c>
      <c r="N298" s="2" t="s">
        <v>2</v>
      </c>
      <c r="O298">
        <v>29</v>
      </c>
      <c r="P298">
        <v>283</v>
      </c>
      <c r="Q298">
        <v>46</v>
      </c>
      <c r="R298">
        <v>4</v>
      </c>
      <c r="S298">
        <v>0</v>
      </c>
      <c r="T298">
        <v>0</v>
      </c>
      <c r="U298" t="s">
        <v>5</v>
      </c>
      <c r="V298">
        <v>37700</v>
      </c>
      <c r="W298" s="6">
        <v>51.5</v>
      </c>
      <c r="X298" s="6">
        <v>-0.11700000000000001</v>
      </c>
      <c r="Y298" s="3">
        <v>5</v>
      </c>
      <c r="Z298" s="4">
        <v>2010</v>
      </c>
      <c r="AA298" s="5">
        <v>2020</v>
      </c>
    </row>
    <row r="299" spans="1:27" x14ac:dyDescent="0.35">
      <c r="A299" t="s">
        <v>601</v>
      </c>
      <c r="B299" s="1" t="s">
        <v>600</v>
      </c>
      <c r="C299" s="7" t="s">
        <v>20</v>
      </c>
      <c r="D299">
        <v>34</v>
      </c>
      <c r="E299" s="2" t="s">
        <v>2</v>
      </c>
      <c r="F299">
        <v>2556</v>
      </c>
      <c r="G299">
        <v>3</v>
      </c>
      <c r="H299" t="s">
        <v>5</v>
      </c>
      <c r="I299" s="2" t="s">
        <v>2</v>
      </c>
      <c r="J299">
        <v>0</v>
      </c>
      <c r="K299">
        <v>0</v>
      </c>
      <c r="L299" t="s">
        <v>5</v>
      </c>
      <c r="M299">
        <v>364</v>
      </c>
      <c r="N299" s="2" t="s">
        <v>2</v>
      </c>
      <c r="O299">
        <v>41</v>
      </c>
      <c r="P299">
        <v>279</v>
      </c>
      <c r="Q299">
        <v>41</v>
      </c>
      <c r="R299">
        <v>3</v>
      </c>
      <c r="S299">
        <v>0</v>
      </c>
      <c r="T299">
        <v>0</v>
      </c>
      <c r="U299" t="s">
        <v>5</v>
      </c>
      <c r="V299">
        <v>37720</v>
      </c>
      <c r="W299" s="6">
        <v>51.478000000000002</v>
      </c>
      <c r="X299" s="6">
        <v>-0.46100000000000002</v>
      </c>
      <c r="Y299" s="3">
        <v>25</v>
      </c>
      <c r="Z299" s="4">
        <v>1987</v>
      </c>
      <c r="AA299" s="5">
        <v>2020</v>
      </c>
    </row>
    <row r="300" spans="1:27" x14ac:dyDescent="0.35">
      <c r="A300" t="s">
        <v>603</v>
      </c>
      <c r="B300" s="1" t="s">
        <v>602</v>
      </c>
      <c r="C300" s="7" t="s">
        <v>20</v>
      </c>
      <c r="D300">
        <v>34</v>
      </c>
      <c r="E300" s="2" t="s">
        <v>2</v>
      </c>
      <c r="F300">
        <v>2793</v>
      </c>
      <c r="G300">
        <v>1</v>
      </c>
      <c r="H300" t="s">
        <v>5</v>
      </c>
      <c r="I300" s="2" t="s">
        <v>2</v>
      </c>
      <c r="J300">
        <v>0</v>
      </c>
      <c r="K300">
        <v>0</v>
      </c>
      <c r="L300" t="s">
        <v>5</v>
      </c>
      <c r="M300">
        <v>364</v>
      </c>
      <c r="N300" s="2" t="s">
        <v>2</v>
      </c>
      <c r="O300">
        <v>52</v>
      </c>
      <c r="P300">
        <v>285</v>
      </c>
      <c r="Q300">
        <v>26</v>
      </c>
      <c r="R300">
        <v>1</v>
      </c>
      <c r="S300">
        <v>0</v>
      </c>
      <c r="T300">
        <v>0</v>
      </c>
      <c r="U300" t="s">
        <v>5</v>
      </c>
      <c r="V300">
        <v>37760</v>
      </c>
      <c r="W300" s="6">
        <v>51.148000000000003</v>
      </c>
      <c r="X300" s="6">
        <v>-0.19</v>
      </c>
      <c r="Y300" s="3">
        <v>62</v>
      </c>
      <c r="Z300" s="4">
        <v>1987</v>
      </c>
      <c r="AA300" s="5">
        <v>2020</v>
      </c>
    </row>
    <row r="301" spans="1:27" x14ac:dyDescent="0.35">
      <c r="A301" t="s">
        <v>605</v>
      </c>
      <c r="B301" s="1" t="s">
        <v>604</v>
      </c>
      <c r="C301" s="7" t="s">
        <v>20</v>
      </c>
      <c r="D301">
        <v>6</v>
      </c>
      <c r="E301" s="2" t="s">
        <v>2</v>
      </c>
      <c r="F301">
        <v>2446</v>
      </c>
      <c r="G301">
        <v>3</v>
      </c>
      <c r="H301" t="s">
        <v>5</v>
      </c>
      <c r="I301" s="2" t="s">
        <v>2</v>
      </c>
      <c r="J301">
        <v>0</v>
      </c>
      <c r="K301">
        <v>0</v>
      </c>
      <c r="L301" t="s">
        <v>5</v>
      </c>
      <c r="M301">
        <v>365</v>
      </c>
      <c r="N301" s="2" t="s">
        <v>2</v>
      </c>
      <c r="O301">
        <v>26</v>
      </c>
      <c r="P301">
        <v>294</v>
      </c>
      <c r="Q301">
        <v>44</v>
      </c>
      <c r="R301">
        <v>1</v>
      </c>
      <c r="S301">
        <v>0</v>
      </c>
      <c r="T301">
        <v>0</v>
      </c>
      <c r="U301" t="s">
        <v>5</v>
      </c>
      <c r="V301">
        <v>37780</v>
      </c>
      <c r="W301" s="6">
        <v>51.517000000000003</v>
      </c>
      <c r="X301" s="6">
        <v>-0.11700000000000001</v>
      </c>
      <c r="Y301" s="3">
        <v>23</v>
      </c>
      <c r="Z301" s="4">
        <v>1987</v>
      </c>
      <c r="AA301" s="5">
        <v>1991</v>
      </c>
    </row>
    <row r="302" spans="1:27" x14ac:dyDescent="0.35">
      <c r="A302" t="s">
        <v>605</v>
      </c>
      <c r="B302" s="1" t="s">
        <v>606</v>
      </c>
      <c r="C302" s="7" t="s">
        <v>20</v>
      </c>
      <c r="D302">
        <v>18</v>
      </c>
      <c r="E302" s="2" t="s">
        <v>2</v>
      </c>
      <c r="F302">
        <v>2329</v>
      </c>
      <c r="G302">
        <v>4</v>
      </c>
      <c r="H302" t="s">
        <v>5</v>
      </c>
      <c r="I302" s="2" t="s">
        <v>2</v>
      </c>
      <c r="J302">
        <v>0</v>
      </c>
      <c r="K302">
        <v>0</v>
      </c>
      <c r="L302" t="s">
        <v>5</v>
      </c>
      <c r="M302">
        <v>364</v>
      </c>
      <c r="N302" s="2" t="s">
        <v>2</v>
      </c>
      <c r="O302">
        <v>23</v>
      </c>
      <c r="P302">
        <v>292</v>
      </c>
      <c r="Q302">
        <v>46</v>
      </c>
      <c r="R302">
        <v>3</v>
      </c>
      <c r="S302">
        <v>0</v>
      </c>
      <c r="T302">
        <v>0</v>
      </c>
      <c r="U302" t="s">
        <v>5</v>
      </c>
      <c r="V302">
        <v>37790</v>
      </c>
      <c r="W302" s="6">
        <v>51.5</v>
      </c>
      <c r="X302" s="6">
        <v>-0.11700000000000001</v>
      </c>
      <c r="Y302" s="3">
        <v>39</v>
      </c>
      <c r="Z302" s="4">
        <v>1993</v>
      </c>
      <c r="AA302" s="5">
        <v>2009</v>
      </c>
    </row>
    <row r="303" spans="1:27" x14ac:dyDescent="0.35">
      <c r="A303" t="s">
        <v>608</v>
      </c>
      <c r="B303" s="1" t="s">
        <v>607</v>
      </c>
      <c r="C303" s="7" t="s">
        <v>20</v>
      </c>
      <c r="D303">
        <v>5</v>
      </c>
      <c r="E303" s="2" t="s">
        <v>2</v>
      </c>
      <c r="F303">
        <v>2959</v>
      </c>
      <c r="G303">
        <v>0</v>
      </c>
      <c r="H303" t="s">
        <v>5</v>
      </c>
      <c r="I303" s="2" t="s">
        <v>2</v>
      </c>
      <c r="J303">
        <v>0</v>
      </c>
      <c r="K303">
        <v>0</v>
      </c>
      <c r="L303" t="s">
        <v>5</v>
      </c>
      <c r="M303">
        <v>365</v>
      </c>
      <c r="N303" s="2" t="s">
        <v>2</v>
      </c>
      <c r="O303">
        <v>54</v>
      </c>
      <c r="P303">
        <v>292</v>
      </c>
      <c r="Q303">
        <v>18</v>
      </c>
      <c r="R303">
        <v>1</v>
      </c>
      <c r="S303">
        <v>0</v>
      </c>
      <c r="T303">
        <v>0</v>
      </c>
      <c r="U303" t="s">
        <v>5</v>
      </c>
      <c r="V303">
        <v>37800</v>
      </c>
      <c r="W303" s="6">
        <v>51.216999999999999</v>
      </c>
      <c r="X303" s="6">
        <v>-0.13300000000000001</v>
      </c>
      <c r="Y303" s="3">
        <v>63</v>
      </c>
      <c r="Z303" s="4">
        <v>2002</v>
      </c>
      <c r="AA303" s="5">
        <v>2005</v>
      </c>
    </row>
    <row r="304" spans="1:27" x14ac:dyDescent="0.35">
      <c r="A304" t="s">
        <v>610</v>
      </c>
      <c r="B304" s="1" t="s">
        <v>609</v>
      </c>
      <c r="C304" s="7" t="s">
        <v>20</v>
      </c>
      <c r="D304">
        <v>32</v>
      </c>
      <c r="E304" s="2" t="s">
        <v>2</v>
      </c>
      <c r="F304">
        <v>2882</v>
      </c>
      <c r="G304">
        <v>1</v>
      </c>
      <c r="H304" t="s">
        <v>5</v>
      </c>
      <c r="I304" s="2" t="s">
        <v>2</v>
      </c>
      <c r="J304">
        <v>0</v>
      </c>
      <c r="K304">
        <v>0</v>
      </c>
      <c r="L304" t="s">
        <v>5</v>
      </c>
      <c r="M304">
        <v>354</v>
      </c>
      <c r="N304" s="2" t="s">
        <v>2</v>
      </c>
      <c r="O304">
        <v>57</v>
      </c>
      <c r="P304">
        <v>275</v>
      </c>
      <c r="Q304">
        <v>21</v>
      </c>
      <c r="R304">
        <v>1</v>
      </c>
      <c r="S304">
        <v>0</v>
      </c>
      <c r="T304">
        <v>0</v>
      </c>
      <c r="U304" t="s">
        <v>5</v>
      </c>
      <c r="V304">
        <v>37810</v>
      </c>
      <c r="W304" s="6">
        <v>51.3</v>
      </c>
      <c r="X304" s="6">
        <v>-8.3000000000000004E-2</v>
      </c>
      <c r="Y304" s="3">
        <v>170</v>
      </c>
      <c r="Z304" s="4">
        <v>1989</v>
      </c>
      <c r="AA304" s="5">
        <v>2020</v>
      </c>
    </row>
    <row r="305" spans="1:27" x14ac:dyDescent="0.35">
      <c r="A305" t="s">
        <v>612</v>
      </c>
      <c r="B305" s="1" t="s">
        <v>611</v>
      </c>
      <c r="C305" s="7" t="s">
        <v>20</v>
      </c>
      <c r="D305">
        <v>8</v>
      </c>
      <c r="E305" s="2" t="s">
        <v>2</v>
      </c>
      <c r="F305">
        <v>2177</v>
      </c>
      <c r="G305">
        <v>14</v>
      </c>
      <c r="H305" t="s">
        <v>5</v>
      </c>
      <c r="I305" s="2" t="s">
        <v>2</v>
      </c>
      <c r="J305">
        <v>0</v>
      </c>
      <c r="K305">
        <v>0</v>
      </c>
      <c r="L305" t="s">
        <v>5</v>
      </c>
      <c r="M305">
        <v>334</v>
      </c>
      <c r="N305" s="2" t="s">
        <v>2</v>
      </c>
      <c r="O305">
        <v>31</v>
      </c>
      <c r="P305">
        <v>244</v>
      </c>
      <c r="Q305">
        <v>52</v>
      </c>
      <c r="R305">
        <v>5</v>
      </c>
      <c r="S305">
        <v>1</v>
      </c>
      <c r="T305">
        <v>1</v>
      </c>
      <c r="U305" t="s">
        <v>5</v>
      </c>
      <c r="V305">
        <v>37815</v>
      </c>
      <c r="W305" s="6">
        <v>51.683</v>
      </c>
      <c r="X305" s="6">
        <v>-0.41699999999999998</v>
      </c>
      <c r="Y305" s="3">
        <v>102</v>
      </c>
      <c r="Z305" s="4">
        <v>1988</v>
      </c>
      <c r="AA305" s="5">
        <v>1991</v>
      </c>
    </row>
    <row r="306" spans="1:27" x14ac:dyDescent="0.35">
      <c r="A306" t="s">
        <v>614</v>
      </c>
      <c r="B306" s="1" t="s">
        <v>613</v>
      </c>
      <c r="C306" s="7" t="s">
        <v>20</v>
      </c>
      <c r="D306">
        <v>21</v>
      </c>
      <c r="E306" s="2" t="s">
        <v>2</v>
      </c>
      <c r="F306">
        <v>2492</v>
      </c>
      <c r="G306">
        <v>1</v>
      </c>
      <c r="H306" t="s">
        <v>5</v>
      </c>
      <c r="I306" s="2" t="s">
        <v>2</v>
      </c>
      <c r="J306">
        <v>0</v>
      </c>
      <c r="K306">
        <v>0</v>
      </c>
      <c r="L306" t="s">
        <v>5</v>
      </c>
      <c r="M306">
        <v>354</v>
      </c>
      <c r="N306" s="2" t="s">
        <v>2</v>
      </c>
      <c r="O306">
        <v>44</v>
      </c>
      <c r="P306">
        <v>273</v>
      </c>
      <c r="Q306">
        <v>35</v>
      </c>
      <c r="R306">
        <v>2</v>
      </c>
      <c r="S306">
        <v>0</v>
      </c>
      <c r="T306">
        <v>0</v>
      </c>
      <c r="U306" t="s">
        <v>5</v>
      </c>
      <c r="V306">
        <v>37840</v>
      </c>
      <c r="W306" s="6">
        <v>51.466999999999999</v>
      </c>
      <c r="X306" s="6">
        <v>0.3</v>
      </c>
      <c r="Y306" s="3">
        <v>3</v>
      </c>
      <c r="Z306" s="4">
        <v>1997</v>
      </c>
      <c r="AA306" s="5">
        <v>2017</v>
      </c>
    </row>
    <row r="307" spans="1:27" x14ac:dyDescent="0.35">
      <c r="A307" t="s">
        <v>616</v>
      </c>
      <c r="B307" s="1" t="s">
        <v>615</v>
      </c>
      <c r="C307" s="7" t="s">
        <v>20</v>
      </c>
      <c r="D307">
        <v>15</v>
      </c>
      <c r="E307" s="2" t="s">
        <v>2</v>
      </c>
      <c r="F307">
        <v>2441</v>
      </c>
      <c r="G307">
        <v>8</v>
      </c>
      <c r="H307" t="s">
        <v>5</v>
      </c>
      <c r="I307" s="2" t="s">
        <v>2</v>
      </c>
      <c r="J307">
        <v>0</v>
      </c>
      <c r="K307">
        <v>0</v>
      </c>
      <c r="L307" t="s">
        <v>5</v>
      </c>
      <c r="M307">
        <v>335</v>
      </c>
      <c r="N307" s="2" t="s">
        <v>2</v>
      </c>
      <c r="O307">
        <v>47</v>
      </c>
      <c r="P307">
        <v>245</v>
      </c>
      <c r="Q307">
        <v>38</v>
      </c>
      <c r="R307">
        <v>5</v>
      </c>
      <c r="S307">
        <v>0</v>
      </c>
      <c r="T307">
        <v>0</v>
      </c>
      <c r="U307" t="s">
        <v>5</v>
      </c>
      <c r="V307">
        <v>37850</v>
      </c>
      <c r="W307" s="6">
        <v>51.2</v>
      </c>
      <c r="X307" s="6">
        <v>0.78300000000000003</v>
      </c>
      <c r="Y307" s="3">
        <v>91</v>
      </c>
      <c r="Z307" s="4">
        <v>1990</v>
      </c>
      <c r="AA307" s="5">
        <v>2001</v>
      </c>
    </row>
    <row r="308" spans="1:27" x14ac:dyDescent="0.35">
      <c r="A308" t="s">
        <v>618</v>
      </c>
      <c r="B308" s="1" t="s">
        <v>617</v>
      </c>
      <c r="C308" s="7" t="s">
        <v>20</v>
      </c>
      <c r="D308">
        <v>8</v>
      </c>
      <c r="E308" s="2" t="s">
        <v>2</v>
      </c>
      <c r="F308">
        <v>2612</v>
      </c>
      <c r="G308">
        <v>1</v>
      </c>
      <c r="H308" t="s">
        <v>5</v>
      </c>
      <c r="I308" s="2" t="s">
        <v>2</v>
      </c>
      <c r="J308">
        <v>0</v>
      </c>
      <c r="K308">
        <v>0</v>
      </c>
      <c r="L308" t="s">
        <v>5</v>
      </c>
      <c r="M308">
        <v>359</v>
      </c>
      <c r="N308" s="2" t="s">
        <v>2</v>
      </c>
      <c r="O308">
        <v>37</v>
      </c>
      <c r="P308">
        <v>293</v>
      </c>
      <c r="Q308">
        <v>29</v>
      </c>
      <c r="R308">
        <v>0</v>
      </c>
      <c r="S308">
        <v>0</v>
      </c>
      <c r="T308">
        <v>0</v>
      </c>
      <c r="U308" t="s">
        <v>5</v>
      </c>
      <c r="V308">
        <v>37860</v>
      </c>
      <c r="W308" s="6">
        <v>51.433</v>
      </c>
      <c r="X308" s="6">
        <v>0.38300000000000001</v>
      </c>
      <c r="Y308" s="3">
        <v>5</v>
      </c>
      <c r="Z308" s="4">
        <v>1988</v>
      </c>
      <c r="AA308" s="5">
        <v>1994</v>
      </c>
    </row>
    <row r="309" spans="1:27" x14ac:dyDescent="0.35">
      <c r="A309" t="s">
        <v>620</v>
      </c>
      <c r="B309" s="1" t="s">
        <v>619</v>
      </c>
      <c r="C309" s="7" t="s">
        <v>20</v>
      </c>
      <c r="D309">
        <v>4</v>
      </c>
      <c r="E309" s="2" t="s">
        <v>2</v>
      </c>
      <c r="F309">
        <v>2759</v>
      </c>
      <c r="G309">
        <v>0</v>
      </c>
      <c r="H309" t="s">
        <v>5</v>
      </c>
      <c r="I309" s="2" t="s">
        <v>2</v>
      </c>
      <c r="J309">
        <v>0</v>
      </c>
      <c r="K309">
        <v>0</v>
      </c>
      <c r="L309" t="s">
        <v>5</v>
      </c>
      <c r="M309">
        <v>349</v>
      </c>
      <c r="N309" s="2" t="s">
        <v>2</v>
      </c>
      <c r="O309">
        <v>50</v>
      </c>
      <c r="P309">
        <v>276</v>
      </c>
      <c r="Q309">
        <v>22</v>
      </c>
      <c r="R309">
        <v>1</v>
      </c>
      <c r="S309">
        <v>0</v>
      </c>
      <c r="T309">
        <v>0</v>
      </c>
      <c r="U309" t="s">
        <v>5</v>
      </c>
      <c r="V309">
        <v>37900</v>
      </c>
      <c r="W309" s="6">
        <v>51.283000000000001</v>
      </c>
      <c r="X309" s="6">
        <v>0.45</v>
      </c>
      <c r="Y309" s="3">
        <v>32</v>
      </c>
      <c r="Z309" s="4">
        <v>1987</v>
      </c>
      <c r="AA309" s="5">
        <v>1994</v>
      </c>
    </row>
    <row r="310" spans="1:27" x14ac:dyDescent="0.35">
      <c r="A310" t="s">
        <v>622</v>
      </c>
      <c r="B310" s="1" t="s">
        <v>621</v>
      </c>
      <c r="C310" s="7" t="s">
        <v>20</v>
      </c>
      <c r="D310">
        <v>22</v>
      </c>
      <c r="E310" s="2" t="s">
        <v>2</v>
      </c>
      <c r="F310">
        <v>2532</v>
      </c>
      <c r="G310">
        <v>0</v>
      </c>
      <c r="H310" t="s">
        <v>5</v>
      </c>
      <c r="I310" s="2" t="s">
        <v>2</v>
      </c>
      <c r="J310">
        <v>0</v>
      </c>
      <c r="K310">
        <v>0</v>
      </c>
      <c r="L310" t="s">
        <v>5</v>
      </c>
      <c r="M310">
        <v>363</v>
      </c>
      <c r="N310" s="2" t="s">
        <v>2</v>
      </c>
      <c r="O310">
        <v>35</v>
      </c>
      <c r="P310">
        <v>293</v>
      </c>
      <c r="Q310">
        <v>33</v>
      </c>
      <c r="R310">
        <v>2</v>
      </c>
      <c r="S310">
        <v>0</v>
      </c>
      <c r="T310">
        <v>0</v>
      </c>
      <c r="U310" t="s">
        <v>5</v>
      </c>
      <c r="V310">
        <v>37910</v>
      </c>
      <c r="W310" s="6">
        <v>51.45</v>
      </c>
      <c r="X310" s="6">
        <v>0.75</v>
      </c>
      <c r="Y310" s="3">
        <v>25</v>
      </c>
      <c r="Z310" s="4">
        <v>1987</v>
      </c>
      <c r="AA310" s="5">
        <v>2007</v>
      </c>
    </row>
    <row r="311" spans="1:27" x14ac:dyDescent="0.35">
      <c r="A311" t="s">
        <v>624</v>
      </c>
      <c r="B311" s="1" t="s">
        <v>623</v>
      </c>
      <c r="C311" s="7" t="s">
        <v>20</v>
      </c>
      <c r="D311">
        <v>6</v>
      </c>
      <c r="E311" s="2" t="s">
        <v>2</v>
      </c>
      <c r="F311">
        <v>2843</v>
      </c>
      <c r="G311">
        <v>1</v>
      </c>
      <c r="H311" t="s">
        <v>5</v>
      </c>
      <c r="I311" s="2" t="s">
        <v>2</v>
      </c>
      <c r="J311">
        <v>0</v>
      </c>
      <c r="K311">
        <v>0</v>
      </c>
      <c r="L311" t="s">
        <v>5</v>
      </c>
      <c r="M311">
        <v>346</v>
      </c>
      <c r="N311" s="2" t="s">
        <v>2</v>
      </c>
      <c r="O311">
        <v>54</v>
      </c>
      <c r="P311">
        <v>270</v>
      </c>
      <c r="Q311">
        <v>21</v>
      </c>
      <c r="R311">
        <v>1</v>
      </c>
      <c r="S311">
        <v>0</v>
      </c>
      <c r="T311">
        <v>0</v>
      </c>
      <c r="U311" t="s">
        <v>5</v>
      </c>
      <c r="V311">
        <v>37930</v>
      </c>
      <c r="W311" s="6">
        <v>51.2</v>
      </c>
      <c r="X311" s="6">
        <v>1.0169999999999999</v>
      </c>
      <c r="Y311" s="3">
        <v>139</v>
      </c>
      <c r="Z311" s="4">
        <v>1987</v>
      </c>
      <c r="AA311" s="5">
        <v>1991</v>
      </c>
    </row>
    <row r="312" spans="1:27" x14ac:dyDescent="0.35">
      <c r="A312" t="s">
        <v>626</v>
      </c>
      <c r="B312" s="1" t="s">
        <v>625</v>
      </c>
      <c r="C312" s="7" t="s">
        <v>20</v>
      </c>
      <c r="D312">
        <v>32</v>
      </c>
      <c r="E312" s="2" t="s">
        <v>2</v>
      </c>
      <c r="F312">
        <v>2878</v>
      </c>
      <c r="G312">
        <v>0</v>
      </c>
      <c r="H312" t="s">
        <v>5</v>
      </c>
      <c r="I312" s="2" t="s">
        <v>2</v>
      </c>
      <c r="J312">
        <v>0</v>
      </c>
      <c r="K312">
        <v>0</v>
      </c>
      <c r="L312" t="s">
        <v>5</v>
      </c>
      <c r="M312">
        <v>360</v>
      </c>
      <c r="N312" s="2" t="s">
        <v>2</v>
      </c>
      <c r="O312">
        <v>50</v>
      </c>
      <c r="P312">
        <v>297</v>
      </c>
      <c r="Q312">
        <v>12</v>
      </c>
      <c r="R312">
        <v>1</v>
      </c>
      <c r="S312">
        <v>0</v>
      </c>
      <c r="T312">
        <v>0</v>
      </c>
      <c r="U312" t="s">
        <v>5</v>
      </c>
      <c r="V312">
        <v>37960</v>
      </c>
      <c r="W312" s="6">
        <v>51.133000000000003</v>
      </c>
      <c r="X312" s="6">
        <v>1.35</v>
      </c>
      <c r="Y312" s="3">
        <v>117</v>
      </c>
      <c r="Z312" s="4">
        <v>1987</v>
      </c>
      <c r="AA312" s="5">
        <v>2020</v>
      </c>
    </row>
    <row r="313" spans="1:27" x14ac:dyDescent="0.35">
      <c r="A313" t="s">
        <v>628</v>
      </c>
      <c r="B313" s="1" t="s">
        <v>627</v>
      </c>
      <c r="C313" s="7" t="s">
        <v>20</v>
      </c>
      <c r="D313">
        <v>4</v>
      </c>
      <c r="E313" s="2" t="s">
        <v>2</v>
      </c>
      <c r="F313">
        <v>2699</v>
      </c>
      <c r="G313">
        <v>0</v>
      </c>
      <c r="H313" t="s">
        <v>5</v>
      </c>
      <c r="I313" s="2" t="s">
        <v>2</v>
      </c>
      <c r="J313">
        <v>0</v>
      </c>
      <c r="K313">
        <v>0</v>
      </c>
      <c r="L313" t="s">
        <v>5</v>
      </c>
      <c r="M313">
        <v>365</v>
      </c>
      <c r="N313" s="2" t="s">
        <v>2</v>
      </c>
      <c r="O313">
        <v>47</v>
      </c>
      <c r="P313">
        <v>287</v>
      </c>
      <c r="Q313">
        <v>30</v>
      </c>
      <c r="R313">
        <v>1</v>
      </c>
      <c r="S313">
        <v>0</v>
      </c>
      <c r="T313">
        <v>0</v>
      </c>
      <c r="U313" t="s">
        <v>5</v>
      </c>
      <c r="V313">
        <v>37970</v>
      </c>
      <c r="W313" s="6">
        <v>51.341999999999999</v>
      </c>
      <c r="X313" s="6">
        <v>1.3460000000000001</v>
      </c>
      <c r="Y313" s="3">
        <v>54</v>
      </c>
      <c r="Z313" s="4">
        <v>2001</v>
      </c>
      <c r="AA313" s="5">
        <v>2004</v>
      </c>
    </row>
    <row r="314" spans="1:27" x14ac:dyDescent="0.35">
      <c r="A314" t="s">
        <v>630</v>
      </c>
      <c r="B314" s="1" t="s">
        <v>629</v>
      </c>
      <c r="C314" s="7" t="s">
        <v>174</v>
      </c>
      <c r="D314">
        <v>2</v>
      </c>
      <c r="E314" s="2" t="s">
        <v>2</v>
      </c>
      <c r="F314">
        <v>2567</v>
      </c>
      <c r="G314">
        <v>0</v>
      </c>
      <c r="H314" t="s">
        <v>5</v>
      </c>
      <c r="I314" s="2" t="s">
        <v>2</v>
      </c>
      <c r="J314">
        <v>0</v>
      </c>
      <c r="K314">
        <v>0</v>
      </c>
      <c r="L314" t="s">
        <v>5</v>
      </c>
      <c r="M314">
        <v>363</v>
      </c>
      <c r="N314" s="2" t="s">
        <v>2</v>
      </c>
      <c r="O314">
        <v>7</v>
      </c>
      <c r="P314">
        <v>353</v>
      </c>
      <c r="Q314">
        <v>3</v>
      </c>
      <c r="R314">
        <v>0</v>
      </c>
      <c r="S314">
        <v>0</v>
      </c>
      <c r="T314">
        <v>0</v>
      </c>
      <c r="U314" t="s">
        <v>5</v>
      </c>
      <c r="V314">
        <v>38020</v>
      </c>
      <c r="W314" s="6">
        <v>49.982999999999997</v>
      </c>
      <c r="X314" s="6">
        <v>-6.3170000000000002</v>
      </c>
      <c r="Y314" s="3">
        <v>38</v>
      </c>
      <c r="Z314" s="4">
        <v>1987</v>
      </c>
      <c r="AA314" s="5">
        <v>1987</v>
      </c>
    </row>
    <row r="315" spans="1:27" x14ac:dyDescent="0.35">
      <c r="A315" t="s">
        <v>632</v>
      </c>
      <c r="B315" s="1" t="s">
        <v>631</v>
      </c>
      <c r="C315" s="7" t="s">
        <v>174</v>
      </c>
      <c r="D315">
        <v>31</v>
      </c>
      <c r="E315" s="2" t="s">
        <v>2</v>
      </c>
      <c r="F315">
        <v>2268</v>
      </c>
      <c r="G315">
        <v>0</v>
      </c>
      <c r="H315" t="s">
        <v>5</v>
      </c>
      <c r="I315" s="2" t="s">
        <v>2</v>
      </c>
      <c r="J315">
        <v>0</v>
      </c>
      <c r="K315">
        <v>0</v>
      </c>
      <c r="L315" t="s">
        <v>5</v>
      </c>
      <c r="M315">
        <v>359</v>
      </c>
      <c r="N315" s="2" t="s">
        <v>2</v>
      </c>
      <c r="O315">
        <v>2</v>
      </c>
      <c r="P315">
        <v>353</v>
      </c>
      <c r="Q315">
        <v>4</v>
      </c>
      <c r="R315">
        <v>0</v>
      </c>
      <c r="S315">
        <v>0</v>
      </c>
      <c r="T315">
        <v>0</v>
      </c>
      <c r="U315" t="s">
        <v>5</v>
      </c>
      <c r="V315">
        <v>38030</v>
      </c>
      <c r="W315" s="6">
        <v>49.917000000000002</v>
      </c>
      <c r="X315" s="6">
        <v>-6.3</v>
      </c>
      <c r="Y315" s="3">
        <v>31</v>
      </c>
      <c r="Z315" s="4">
        <v>1987</v>
      </c>
      <c r="AA315" s="5">
        <v>2020</v>
      </c>
    </row>
    <row r="316" spans="1:27" x14ac:dyDescent="0.35">
      <c r="A316" t="s">
        <v>634</v>
      </c>
      <c r="B316" s="1" t="s">
        <v>633</v>
      </c>
      <c r="C316" s="7" t="s">
        <v>174</v>
      </c>
      <c r="D316">
        <v>11</v>
      </c>
      <c r="E316" s="2" t="s">
        <v>2</v>
      </c>
      <c r="F316">
        <v>609</v>
      </c>
      <c r="G316">
        <v>0</v>
      </c>
      <c r="H316" t="s">
        <v>5</v>
      </c>
      <c r="I316" s="2" t="s">
        <v>2</v>
      </c>
      <c r="J316">
        <v>0</v>
      </c>
      <c r="K316">
        <v>0</v>
      </c>
      <c r="L316" t="s">
        <v>5</v>
      </c>
      <c r="M316">
        <v>88</v>
      </c>
      <c r="N316" s="2" t="s">
        <v>2</v>
      </c>
      <c r="O316">
        <v>2</v>
      </c>
      <c r="P316">
        <v>83</v>
      </c>
      <c r="Q316">
        <v>3</v>
      </c>
      <c r="R316">
        <v>0</v>
      </c>
      <c r="S316">
        <v>0</v>
      </c>
      <c r="T316">
        <v>0</v>
      </c>
      <c r="U316" t="s">
        <v>5</v>
      </c>
      <c r="V316">
        <v>38060</v>
      </c>
      <c r="W316" s="6">
        <v>50.064</v>
      </c>
      <c r="X316" s="6">
        <v>-5.7089999999999996</v>
      </c>
      <c r="Y316" s="3">
        <v>63</v>
      </c>
      <c r="Z316" s="4">
        <v>1987</v>
      </c>
      <c r="AA316" s="5">
        <v>2019</v>
      </c>
    </row>
    <row r="317" spans="1:27" x14ac:dyDescent="0.35">
      <c r="A317" t="s">
        <v>636</v>
      </c>
      <c r="B317" s="1" t="s">
        <v>635</v>
      </c>
      <c r="C317" s="7" t="s">
        <v>20</v>
      </c>
      <c r="D317">
        <v>34</v>
      </c>
      <c r="E317" s="2" t="s">
        <v>2</v>
      </c>
      <c r="F317">
        <v>2650</v>
      </c>
      <c r="G317">
        <v>0</v>
      </c>
      <c r="H317" t="s">
        <v>5</v>
      </c>
      <c r="I317" s="2" t="s">
        <v>2</v>
      </c>
      <c r="J317">
        <v>0</v>
      </c>
      <c r="K317">
        <v>0</v>
      </c>
      <c r="L317" t="s">
        <v>5</v>
      </c>
      <c r="M317">
        <v>364</v>
      </c>
      <c r="N317" s="2" t="s">
        <v>2</v>
      </c>
      <c r="O317">
        <v>15</v>
      </c>
      <c r="P317">
        <v>344</v>
      </c>
      <c r="Q317">
        <v>5</v>
      </c>
      <c r="R317">
        <v>0</v>
      </c>
      <c r="S317">
        <v>0</v>
      </c>
      <c r="T317">
        <v>0</v>
      </c>
      <c r="U317" t="s">
        <v>5</v>
      </c>
      <c r="V317">
        <v>38080</v>
      </c>
      <c r="W317" s="6">
        <v>50.216999999999999</v>
      </c>
      <c r="X317" s="6">
        <v>-5.3170000000000002</v>
      </c>
      <c r="Y317" s="3">
        <v>88</v>
      </c>
      <c r="Z317" s="4">
        <v>1987</v>
      </c>
      <c r="AA317" s="5">
        <v>2020</v>
      </c>
    </row>
    <row r="318" spans="1:27" x14ac:dyDescent="0.35">
      <c r="A318" t="s">
        <v>638</v>
      </c>
      <c r="B318" s="1" t="s">
        <v>637</v>
      </c>
      <c r="C318" s="7" t="s">
        <v>20</v>
      </c>
      <c r="D318">
        <v>34</v>
      </c>
      <c r="E318" s="2" t="s">
        <v>2</v>
      </c>
      <c r="F318">
        <v>2623</v>
      </c>
      <c r="G318">
        <v>0</v>
      </c>
      <c r="H318" t="s">
        <v>5</v>
      </c>
      <c r="I318" s="2" t="s">
        <v>2</v>
      </c>
      <c r="J318">
        <v>0</v>
      </c>
      <c r="K318">
        <v>0</v>
      </c>
      <c r="L318" t="s">
        <v>5</v>
      </c>
      <c r="M318">
        <v>364</v>
      </c>
      <c r="N318" s="2" t="s">
        <v>2</v>
      </c>
      <c r="O318">
        <v>20</v>
      </c>
      <c r="P318">
        <v>339</v>
      </c>
      <c r="Q318">
        <v>5</v>
      </c>
      <c r="R318">
        <v>0</v>
      </c>
      <c r="S318">
        <v>0</v>
      </c>
      <c r="T318">
        <v>0</v>
      </c>
      <c r="U318" t="s">
        <v>5</v>
      </c>
      <c r="V318">
        <v>38090</v>
      </c>
      <c r="W318" s="6">
        <v>50.085999999999999</v>
      </c>
      <c r="X318" s="6">
        <v>-5.2560000000000002</v>
      </c>
      <c r="Y318" s="3">
        <v>81</v>
      </c>
      <c r="Z318" s="4">
        <v>1987</v>
      </c>
      <c r="AA318" s="5">
        <v>2020</v>
      </c>
    </row>
    <row r="319" spans="1:27" x14ac:dyDescent="0.35">
      <c r="A319" t="s">
        <v>640</v>
      </c>
      <c r="B319" s="1" t="s">
        <v>639</v>
      </c>
      <c r="C319" s="7" t="s">
        <v>20</v>
      </c>
      <c r="D319">
        <v>21</v>
      </c>
      <c r="E319" s="2" t="s">
        <v>2</v>
      </c>
      <c r="F319">
        <v>2441</v>
      </c>
      <c r="G319">
        <v>0</v>
      </c>
      <c r="H319" t="s">
        <v>5</v>
      </c>
      <c r="I319" s="2" t="s">
        <v>2</v>
      </c>
      <c r="J319">
        <v>0</v>
      </c>
      <c r="K319">
        <v>0</v>
      </c>
      <c r="L319" t="s">
        <v>5</v>
      </c>
      <c r="M319">
        <v>358</v>
      </c>
      <c r="N319" s="2" t="s">
        <v>2</v>
      </c>
      <c r="O319">
        <v>11</v>
      </c>
      <c r="P319">
        <v>339</v>
      </c>
      <c r="Q319">
        <v>8</v>
      </c>
      <c r="R319">
        <v>0</v>
      </c>
      <c r="S319">
        <v>0</v>
      </c>
      <c r="T319">
        <v>0</v>
      </c>
      <c r="U319" t="s">
        <v>5</v>
      </c>
      <c r="V319">
        <v>38100</v>
      </c>
      <c r="W319" s="6">
        <v>50.15</v>
      </c>
      <c r="X319" s="6">
        <v>-5.0670000000000002</v>
      </c>
      <c r="Y319" s="3">
        <v>42</v>
      </c>
      <c r="Z319" s="4">
        <v>1987</v>
      </c>
      <c r="AA319" s="5">
        <v>2006</v>
      </c>
    </row>
    <row r="320" spans="1:27" x14ac:dyDescent="0.35">
      <c r="A320" t="s">
        <v>642</v>
      </c>
      <c r="B320" s="1" t="s">
        <v>641</v>
      </c>
      <c r="C320" s="7" t="s">
        <v>174</v>
      </c>
      <c r="D320">
        <v>6</v>
      </c>
      <c r="E320" s="2" t="s">
        <v>2</v>
      </c>
      <c r="F320">
        <v>2190</v>
      </c>
      <c r="G320">
        <v>0</v>
      </c>
      <c r="H320" t="s">
        <v>5</v>
      </c>
      <c r="I320" s="2" t="s">
        <v>2</v>
      </c>
      <c r="J320">
        <v>0</v>
      </c>
      <c r="K320">
        <v>0</v>
      </c>
      <c r="L320" t="s">
        <v>5</v>
      </c>
      <c r="M320">
        <v>348</v>
      </c>
      <c r="N320" s="2" t="s">
        <v>2</v>
      </c>
      <c r="O320">
        <v>6</v>
      </c>
      <c r="P320">
        <v>324</v>
      </c>
      <c r="Q320">
        <v>18</v>
      </c>
      <c r="R320">
        <v>0</v>
      </c>
      <c r="S320">
        <v>0</v>
      </c>
      <c r="T320">
        <v>0</v>
      </c>
      <c r="U320" t="s">
        <v>5</v>
      </c>
      <c r="V320">
        <v>38140</v>
      </c>
      <c r="W320" s="6">
        <v>49.95</v>
      </c>
      <c r="X320" s="6">
        <v>-5.1829999999999998</v>
      </c>
      <c r="Y320" s="3">
        <v>57</v>
      </c>
      <c r="Z320" s="4">
        <v>1987</v>
      </c>
      <c r="AA320" s="5">
        <v>1991</v>
      </c>
    </row>
    <row r="321" spans="1:27" x14ac:dyDescent="0.35">
      <c r="A321" t="s">
        <v>644</v>
      </c>
      <c r="B321" s="1" t="s">
        <v>643</v>
      </c>
      <c r="C321" s="7" t="s">
        <v>174</v>
      </c>
      <c r="D321">
        <v>15</v>
      </c>
      <c r="E321" s="2" t="s">
        <v>2</v>
      </c>
      <c r="F321">
        <v>2460</v>
      </c>
      <c r="G321">
        <v>0</v>
      </c>
      <c r="H321" t="s">
        <v>5</v>
      </c>
      <c r="I321" s="2" t="s">
        <v>2</v>
      </c>
      <c r="J321">
        <v>0</v>
      </c>
      <c r="K321">
        <v>0</v>
      </c>
      <c r="L321" t="s">
        <v>5</v>
      </c>
      <c r="M321">
        <v>358</v>
      </c>
      <c r="N321" s="2" t="s">
        <v>2</v>
      </c>
      <c r="O321">
        <v>8</v>
      </c>
      <c r="P321">
        <v>342</v>
      </c>
      <c r="Q321">
        <v>8</v>
      </c>
      <c r="R321">
        <v>0</v>
      </c>
      <c r="S321">
        <v>0</v>
      </c>
      <c r="T321">
        <v>0</v>
      </c>
      <c r="U321" t="s">
        <v>5</v>
      </c>
      <c r="V321">
        <v>38150</v>
      </c>
      <c r="W321" s="6">
        <v>49.966999999999999</v>
      </c>
      <c r="X321" s="6">
        <v>-5.2</v>
      </c>
      <c r="Y321" s="3">
        <v>60</v>
      </c>
      <c r="Z321" s="4">
        <v>1989</v>
      </c>
      <c r="AA321" s="5">
        <v>1996</v>
      </c>
    </row>
    <row r="322" spans="1:27" x14ac:dyDescent="0.35">
      <c r="A322" t="s">
        <v>646</v>
      </c>
      <c r="B322" s="1" t="s">
        <v>645</v>
      </c>
      <c r="C322" s="7" t="s">
        <v>20</v>
      </c>
      <c r="D322">
        <v>22</v>
      </c>
      <c r="E322" s="2" t="s">
        <v>2</v>
      </c>
      <c r="F322">
        <v>2660</v>
      </c>
      <c r="G322">
        <v>0</v>
      </c>
      <c r="H322" t="s">
        <v>5</v>
      </c>
      <c r="I322" s="2" t="s">
        <v>2</v>
      </c>
      <c r="J322">
        <v>0</v>
      </c>
      <c r="K322">
        <v>0</v>
      </c>
      <c r="L322" t="s">
        <v>5</v>
      </c>
      <c r="M322">
        <v>364</v>
      </c>
      <c r="N322" s="2" t="s">
        <v>2</v>
      </c>
      <c r="O322">
        <v>23</v>
      </c>
      <c r="P322">
        <v>333</v>
      </c>
      <c r="Q322">
        <v>8</v>
      </c>
      <c r="R322">
        <v>0</v>
      </c>
      <c r="S322">
        <v>0</v>
      </c>
      <c r="T322">
        <v>0</v>
      </c>
      <c r="U322" t="s">
        <v>5</v>
      </c>
      <c r="V322">
        <v>38170</v>
      </c>
      <c r="W322" s="6">
        <v>50.433</v>
      </c>
      <c r="X322" s="6">
        <v>-5</v>
      </c>
      <c r="Y322" s="3">
        <v>119</v>
      </c>
      <c r="Z322" s="4">
        <v>1987</v>
      </c>
      <c r="AA322" s="5">
        <v>2008</v>
      </c>
    </row>
    <row r="323" spans="1:27" x14ac:dyDescent="0.35">
      <c r="A323" t="s">
        <v>648</v>
      </c>
      <c r="B323" s="1" t="s">
        <v>647</v>
      </c>
      <c r="C323" s="7" t="s">
        <v>20</v>
      </c>
      <c r="D323">
        <v>32</v>
      </c>
      <c r="E323" s="2" t="s">
        <v>2</v>
      </c>
      <c r="F323">
        <v>2939</v>
      </c>
      <c r="G323">
        <v>0</v>
      </c>
      <c r="H323" t="s">
        <v>5</v>
      </c>
      <c r="I323" s="2" t="s">
        <v>2</v>
      </c>
      <c r="J323">
        <v>0</v>
      </c>
      <c r="K323">
        <v>0</v>
      </c>
      <c r="L323" t="s">
        <v>5</v>
      </c>
      <c r="M323">
        <v>356</v>
      </c>
      <c r="N323" s="2" t="s">
        <v>2</v>
      </c>
      <c r="O323">
        <v>40</v>
      </c>
      <c r="P323">
        <v>310</v>
      </c>
      <c r="Q323">
        <v>6</v>
      </c>
      <c r="R323">
        <v>0</v>
      </c>
      <c r="S323">
        <v>0</v>
      </c>
      <c r="T323">
        <v>0</v>
      </c>
      <c r="U323" t="s">
        <v>5</v>
      </c>
      <c r="V323">
        <v>38230</v>
      </c>
      <c r="W323" s="6">
        <v>50.5</v>
      </c>
      <c r="X323" s="6">
        <v>-4.6669999999999998</v>
      </c>
      <c r="Y323" s="3">
        <v>199</v>
      </c>
      <c r="Z323" s="4">
        <v>1988</v>
      </c>
      <c r="AA323" s="5">
        <v>2020</v>
      </c>
    </row>
    <row r="324" spans="1:27" x14ac:dyDescent="0.35">
      <c r="A324" t="s">
        <v>650</v>
      </c>
      <c r="B324" s="1" t="s">
        <v>649</v>
      </c>
      <c r="C324" s="7" t="s">
        <v>20</v>
      </c>
      <c r="D324">
        <v>34</v>
      </c>
      <c r="E324" s="2" t="s">
        <v>2</v>
      </c>
      <c r="F324">
        <v>2595</v>
      </c>
      <c r="G324">
        <v>0</v>
      </c>
      <c r="H324" t="s">
        <v>5</v>
      </c>
      <c r="I324" s="2" t="s">
        <v>2</v>
      </c>
      <c r="J324">
        <v>0</v>
      </c>
      <c r="K324">
        <v>0</v>
      </c>
      <c r="L324" t="s">
        <v>5</v>
      </c>
      <c r="M324">
        <v>361</v>
      </c>
      <c r="N324" s="2" t="s">
        <v>2</v>
      </c>
      <c r="O324">
        <v>24</v>
      </c>
      <c r="P324">
        <v>326</v>
      </c>
      <c r="Q324">
        <v>11</v>
      </c>
      <c r="R324">
        <v>0</v>
      </c>
      <c r="S324">
        <v>0</v>
      </c>
      <c r="T324">
        <v>0</v>
      </c>
      <c r="U324" t="s">
        <v>5</v>
      </c>
      <c r="V324">
        <v>38270</v>
      </c>
      <c r="W324" s="6">
        <v>50.35</v>
      </c>
      <c r="X324" s="6">
        <v>-4.117</v>
      </c>
      <c r="Y324" s="3">
        <v>27</v>
      </c>
      <c r="Z324" s="4">
        <v>1987</v>
      </c>
      <c r="AA324" s="5">
        <v>2020</v>
      </c>
    </row>
    <row r="325" spans="1:27" x14ac:dyDescent="0.35">
      <c r="A325" t="s">
        <v>652</v>
      </c>
      <c r="B325" s="1" t="s">
        <v>651</v>
      </c>
      <c r="C325" s="7" t="s">
        <v>20</v>
      </c>
      <c r="D325">
        <v>23</v>
      </c>
      <c r="E325" s="2" t="s">
        <v>2</v>
      </c>
      <c r="F325">
        <v>2420</v>
      </c>
      <c r="G325">
        <v>2</v>
      </c>
      <c r="H325" t="s">
        <v>5</v>
      </c>
      <c r="I325" s="2" t="s">
        <v>2</v>
      </c>
      <c r="J325">
        <v>0</v>
      </c>
      <c r="K325">
        <v>0</v>
      </c>
      <c r="L325" t="s">
        <v>5</v>
      </c>
      <c r="M325">
        <v>354</v>
      </c>
      <c r="N325" s="2" t="s">
        <v>2</v>
      </c>
      <c r="O325">
        <v>25</v>
      </c>
      <c r="P325">
        <v>304</v>
      </c>
      <c r="Q325">
        <v>23</v>
      </c>
      <c r="R325">
        <v>2</v>
      </c>
      <c r="S325">
        <v>0</v>
      </c>
      <c r="T325">
        <v>0</v>
      </c>
      <c r="U325" t="s">
        <v>5</v>
      </c>
      <c r="V325">
        <v>38273</v>
      </c>
      <c r="W325" s="6">
        <v>50.423000000000002</v>
      </c>
      <c r="X325" s="6">
        <v>-4.1059999999999999</v>
      </c>
      <c r="Y325" s="3">
        <v>145</v>
      </c>
      <c r="Z325" s="4">
        <v>1990</v>
      </c>
      <c r="AA325" s="5">
        <v>2011</v>
      </c>
    </row>
    <row r="326" spans="1:27" x14ac:dyDescent="0.35">
      <c r="A326" t="s">
        <v>654</v>
      </c>
      <c r="B326" s="1" t="s">
        <v>653</v>
      </c>
      <c r="C326" s="7" t="s">
        <v>20</v>
      </c>
      <c r="D326">
        <v>9</v>
      </c>
      <c r="E326" s="2" t="s">
        <v>2</v>
      </c>
      <c r="F326">
        <v>2614</v>
      </c>
      <c r="G326">
        <v>0</v>
      </c>
      <c r="H326" t="s">
        <v>5</v>
      </c>
      <c r="I326" s="2" t="s">
        <v>2</v>
      </c>
      <c r="J326">
        <v>0</v>
      </c>
      <c r="K326">
        <v>0</v>
      </c>
      <c r="L326" t="s">
        <v>5</v>
      </c>
      <c r="M326">
        <v>328</v>
      </c>
      <c r="N326" s="2" t="s">
        <v>2</v>
      </c>
      <c r="O326">
        <v>39</v>
      </c>
      <c r="P326">
        <v>273</v>
      </c>
      <c r="Q326">
        <v>16</v>
      </c>
      <c r="R326">
        <v>0</v>
      </c>
      <c r="S326">
        <v>0</v>
      </c>
      <c r="T326">
        <v>0</v>
      </c>
      <c r="U326" t="s">
        <v>5</v>
      </c>
      <c r="V326">
        <v>38300</v>
      </c>
      <c r="W326" s="6">
        <v>50.933</v>
      </c>
      <c r="X326" s="6">
        <v>-3.9830000000000001</v>
      </c>
      <c r="Y326" s="3">
        <v>199</v>
      </c>
      <c r="Z326" s="4">
        <v>1988</v>
      </c>
      <c r="AA326" s="5">
        <v>1992</v>
      </c>
    </row>
    <row r="327" spans="1:27" x14ac:dyDescent="0.35">
      <c r="A327" t="s">
        <v>656</v>
      </c>
      <c r="B327" s="1" t="s">
        <v>655</v>
      </c>
      <c r="C327" s="7" t="s">
        <v>20</v>
      </c>
      <c r="D327">
        <v>29</v>
      </c>
      <c r="E327" s="2" t="s">
        <v>2</v>
      </c>
      <c r="F327">
        <v>2647</v>
      </c>
      <c r="G327">
        <v>0</v>
      </c>
      <c r="H327" t="s">
        <v>5</v>
      </c>
      <c r="I327" s="2" t="s">
        <v>2</v>
      </c>
      <c r="J327">
        <v>0</v>
      </c>
      <c r="K327">
        <v>0</v>
      </c>
      <c r="L327" t="s">
        <v>5</v>
      </c>
      <c r="M327">
        <v>363</v>
      </c>
      <c r="N327" s="2" t="s">
        <v>2</v>
      </c>
      <c r="O327">
        <v>41</v>
      </c>
      <c r="P327">
        <v>301</v>
      </c>
      <c r="Q327">
        <v>21</v>
      </c>
      <c r="R327">
        <v>0</v>
      </c>
      <c r="S327">
        <v>0</v>
      </c>
      <c r="T327">
        <v>0</v>
      </c>
      <c r="U327" t="s">
        <v>5</v>
      </c>
      <c r="V327">
        <v>38390</v>
      </c>
      <c r="W327" s="6">
        <v>50.734000000000002</v>
      </c>
      <c r="X327" s="6">
        <v>-3.4140000000000001</v>
      </c>
      <c r="Y327" s="3">
        <v>31</v>
      </c>
      <c r="Z327" s="4">
        <v>1987</v>
      </c>
      <c r="AA327" s="5">
        <v>2020</v>
      </c>
    </row>
    <row r="328" spans="1:27" x14ac:dyDescent="0.35">
      <c r="A328" t="s">
        <v>658</v>
      </c>
      <c r="B328" s="1" t="s">
        <v>657</v>
      </c>
      <c r="C328" s="7" t="s">
        <v>20</v>
      </c>
      <c r="D328">
        <v>28</v>
      </c>
      <c r="E328" s="2" t="s">
        <v>2</v>
      </c>
      <c r="F328">
        <v>3186</v>
      </c>
      <c r="G328">
        <v>0</v>
      </c>
      <c r="H328" t="s">
        <v>5</v>
      </c>
      <c r="I328" s="2" t="s">
        <v>2</v>
      </c>
      <c r="J328">
        <v>0</v>
      </c>
      <c r="K328">
        <v>0</v>
      </c>
      <c r="L328" t="s">
        <v>5</v>
      </c>
      <c r="M328">
        <v>364</v>
      </c>
      <c r="N328" s="2" t="s">
        <v>2</v>
      </c>
      <c r="O328">
        <v>62</v>
      </c>
      <c r="P328">
        <v>295</v>
      </c>
      <c r="Q328">
        <v>7</v>
      </c>
      <c r="R328">
        <v>0</v>
      </c>
      <c r="S328">
        <v>0</v>
      </c>
      <c r="T328">
        <v>0</v>
      </c>
      <c r="U328" t="s">
        <v>5</v>
      </c>
      <c r="V328">
        <v>38400</v>
      </c>
      <c r="W328" s="6">
        <v>50.866999999999997</v>
      </c>
      <c r="X328" s="6">
        <v>-3.2330000000000001</v>
      </c>
      <c r="Y328" s="3">
        <v>253</v>
      </c>
      <c r="Z328" s="4">
        <v>1992</v>
      </c>
      <c r="AA328" s="5">
        <v>2020</v>
      </c>
    </row>
    <row r="329" spans="1:27" x14ac:dyDescent="0.35">
      <c r="A329" t="s">
        <v>660</v>
      </c>
      <c r="B329" s="1" t="s">
        <v>659</v>
      </c>
      <c r="C329" s="7" t="s">
        <v>20</v>
      </c>
      <c r="D329">
        <v>34</v>
      </c>
      <c r="E329" s="2" t="s">
        <v>2</v>
      </c>
      <c r="F329">
        <v>2778</v>
      </c>
      <c r="G329">
        <v>0</v>
      </c>
      <c r="H329" t="s">
        <v>5</v>
      </c>
      <c r="I329" s="2" t="s">
        <v>2</v>
      </c>
      <c r="J329">
        <v>0</v>
      </c>
      <c r="K329">
        <v>0</v>
      </c>
      <c r="L329" t="s">
        <v>5</v>
      </c>
      <c r="M329">
        <v>363</v>
      </c>
      <c r="N329" s="2" t="s">
        <v>2</v>
      </c>
      <c r="O329">
        <v>47</v>
      </c>
      <c r="P329">
        <v>298</v>
      </c>
      <c r="Q329">
        <v>18</v>
      </c>
      <c r="R329">
        <v>0</v>
      </c>
      <c r="S329">
        <v>0</v>
      </c>
      <c r="T329">
        <v>0</v>
      </c>
      <c r="U329" t="s">
        <v>5</v>
      </c>
      <c r="V329">
        <v>38530</v>
      </c>
      <c r="W329" s="6">
        <v>51.009</v>
      </c>
      <c r="X329" s="6">
        <v>-2.6389999999999998</v>
      </c>
      <c r="Y329" s="3">
        <v>23</v>
      </c>
      <c r="Z329" s="4">
        <v>1987</v>
      </c>
      <c r="AA329" s="5">
        <v>2020</v>
      </c>
    </row>
    <row r="330" spans="1:27" x14ac:dyDescent="0.35">
      <c r="A330" t="s">
        <v>662</v>
      </c>
      <c r="B330" s="1" t="s">
        <v>661</v>
      </c>
      <c r="C330" s="7" t="s">
        <v>20</v>
      </c>
      <c r="D330">
        <v>5</v>
      </c>
      <c r="E330" s="2" t="s">
        <v>2</v>
      </c>
      <c r="F330">
        <v>2476</v>
      </c>
      <c r="G330">
        <v>0</v>
      </c>
      <c r="H330" t="s">
        <v>5</v>
      </c>
      <c r="I330" s="2" t="s">
        <v>2</v>
      </c>
      <c r="J330">
        <v>0</v>
      </c>
      <c r="K330">
        <v>0</v>
      </c>
      <c r="L330" t="s">
        <v>5</v>
      </c>
      <c r="M330">
        <v>364</v>
      </c>
      <c r="N330" s="2" t="s">
        <v>2</v>
      </c>
      <c r="O330">
        <v>23</v>
      </c>
      <c r="P330">
        <v>321</v>
      </c>
      <c r="Q330">
        <v>20</v>
      </c>
      <c r="R330">
        <v>0</v>
      </c>
      <c r="S330">
        <v>0</v>
      </c>
      <c r="T330">
        <v>0</v>
      </c>
      <c r="U330" t="s">
        <v>5</v>
      </c>
      <c r="V330">
        <v>38550</v>
      </c>
      <c r="W330" s="6">
        <v>50.517000000000003</v>
      </c>
      <c r="X330" s="6">
        <v>-2.4329999999999998</v>
      </c>
      <c r="Y330" s="3">
        <v>53</v>
      </c>
      <c r="Z330" s="4">
        <v>1987</v>
      </c>
      <c r="AA330" s="5">
        <v>1991</v>
      </c>
    </row>
    <row r="331" spans="1:27" x14ac:dyDescent="0.35">
      <c r="A331" t="s">
        <v>664</v>
      </c>
      <c r="B331" s="1" t="s">
        <v>663</v>
      </c>
      <c r="C331" s="7" t="s">
        <v>20</v>
      </c>
      <c r="D331">
        <v>10</v>
      </c>
      <c r="E331" s="2" t="s">
        <v>2</v>
      </c>
      <c r="F331">
        <v>2436</v>
      </c>
      <c r="G331">
        <v>0</v>
      </c>
      <c r="H331" t="s">
        <v>5</v>
      </c>
      <c r="I331" s="2" t="s">
        <v>2</v>
      </c>
      <c r="J331">
        <v>0</v>
      </c>
      <c r="K331">
        <v>0</v>
      </c>
      <c r="L331" t="s">
        <v>5</v>
      </c>
      <c r="M331">
        <v>337</v>
      </c>
      <c r="N331" s="2" t="s">
        <v>2</v>
      </c>
      <c r="O331">
        <v>21</v>
      </c>
      <c r="P331">
        <v>313</v>
      </c>
      <c r="Q331">
        <v>3</v>
      </c>
      <c r="R331">
        <v>0</v>
      </c>
      <c r="S331">
        <v>0</v>
      </c>
      <c r="T331">
        <v>0</v>
      </c>
      <c r="U331" t="s">
        <v>5</v>
      </c>
      <c r="V331">
        <v>38560</v>
      </c>
      <c r="W331" s="6">
        <v>50.517000000000003</v>
      </c>
      <c r="X331" s="6">
        <v>-2.4500000000000002</v>
      </c>
      <c r="Y331" s="3">
        <v>11</v>
      </c>
      <c r="Z331" s="4">
        <v>1987</v>
      </c>
      <c r="AA331" s="5">
        <v>1988</v>
      </c>
    </row>
    <row r="332" spans="1:27" x14ac:dyDescent="0.35">
      <c r="A332" t="s">
        <v>666</v>
      </c>
      <c r="B332" s="1" t="s">
        <v>665</v>
      </c>
      <c r="C332" s="7" t="s">
        <v>20</v>
      </c>
      <c r="D332">
        <v>29</v>
      </c>
      <c r="E332" s="2" t="s">
        <v>2</v>
      </c>
      <c r="F332">
        <v>2113</v>
      </c>
      <c r="G332">
        <v>0</v>
      </c>
      <c r="H332" t="s">
        <v>5</v>
      </c>
      <c r="I332" s="2" t="s">
        <v>2</v>
      </c>
      <c r="J332">
        <v>0</v>
      </c>
      <c r="K332">
        <v>0</v>
      </c>
      <c r="L332" t="s">
        <v>5</v>
      </c>
      <c r="M332">
        <v>307</v>
      </c>
      <c r="N332" s="2" t="s">
        <v>2</v>
      </c>
      <c r="O332">
        <v>17</v>
      </c>
      <c r="P332">
        <v>283</v>
      </c>
      <c r="Q332">
        <v>7</v>
      </c>
      <c r="R332">
        <v>0</v>
      </c>
      <c r="S332">
        <v>0</v>
      </c>
      <c r="T332">
        <v>0</v>
      </c>
      <c r="U332" t="s">
        <v>5</v>
      </c>
      <c r="V332">
        <v>38570</v>
      </c>
      <c r="W332" s="6">
        <v>50.517000000000003</v>
      </c>
      <c r="X332" s="6">
        <v>-2.4500000000000002</v>
      </c>
      <c r="Y332" s="3">
        <v>52</v>
      </c>
      <c r="Z332" s="4">
        <v>1993</v>
      </c>
      <c r="AA332" s="5">
        <v>2020</v>
      </c>
    </row>
    <row r="333" spans="1:27" x14ac:dyDescent="0.35">
      <c r="A333" t="s">
        <v>668</v>
      </c>
      <c r="B333" s="1" t="s">
        <v>667</v>
      </c>
      <c r="C333" s="7" t="s">
        <v>20</v>
      </c>
      <c r="D333">
        <v>13</v>
      </c>
      <c r="E333" s="2" t="s">
        <v>2</v>
      </c>
      <c r="F333">
        <v>2439</v>
      </c>
      <c r="G333">
        <v>0</v>
      </c>
      <c r="H333" t="s">
        <v>5</v>
      </c>
      <c r="I333" s="2" t="s">
        <v>2</v>
      </c>
      <c r="J333">
        <v>0</v>
      </c>
      <c r="K333">
        <v>0</v>
      </c>
      <c r="L333" t="s">
        <v>5</v>
      </c>
      <c r="M333">
        <v>363</v>
      </c>
      <c r="N333" s="2" t="s">
        <v>2</v>
      </c>
      <c r="O333">
        <v>18</v>
      </c>
      <c r="P333">
        <v>330</v>
      </c>
      <c r="Q333">
        <v>15</v>
      </c>
      <c r="R333">
        <v>0</v>
      </c>
      <c r="S333">
        <v>0</v>
      </c>
      <c r="T333">
        <v>0</v>
      </c>
      <c r="U333" t="s">
        <v>5</v>
      </c>
      <c r="V333">
        <v>38580</v>
      </c>
      <c r="W333" s="6">
        <v>50.567</v>
      </c>
      <c r="X333" s="6">
        <v>-2.4500000000000002</v>
      </c>
      <c r="Y333" s="3">
        <v>3</v>
      </c>
      <c r="Z333" s="4">
        <v>1988</v>
      </c>
      <c r="AA333" s="5">
        <v>1998</v>
      </c>
    </row>
    <row r="334" spans="1:27" x14ac:dyDescent="0.35">
      <c r="A334" t="s">
        <v>670</v>
      </c>
      <c r="B334" s="1" t="s">
        <v>669</v>
      </c>
      <c r="C334" s="7" t="s">
        <v>20</v>
      </c>
      <c r="D334">
        <v>34</v>
      </c>
      <c r="E334" s="2" t="s">
        <v>2</v>
      </c>
      <c r="F334">
        <v>2768</v>
      </c>
      <c r="G334">
        <v>0</v>
      </c>
      <c r="H334" t="s">
        <v>5</v>
      </c>
      <c r="I334" s="2" t="s">
        <v>2</v>
      </c>
      <c r="J334">
        <v>0</v>
      </c>
      <c r="K334">
        <v>0</v>
      </c>
      <c r="L334" t="s">
        <v>5</v>
      </c>
      <c r="M334">
        <v>364</v>
      </c>
      <c r="N334" s="2" t="s">
        <v>2</v>
      </c>
      <c r="O334">
        <v>48</v>
      </c>
      <c r="P334">
        <v>296</v>
      </c>
      <c r="Q334">
        <v>19</v>
      </c>
      <c r="R334">
        <v>1</v>
      </c>
      <c r="S334">
        <v>0</v>
      </c>
      <c r="T334">
        <v>0</v>
      </c>
      <c r="U334" t="s">
        <v>5</v>
      </c>
      <c r="V334">
        <v>38620</v>
      </c>
      <c r="W334" s="6">
        <v>50.78</v>
      </c>
      <c r="X334" s="6">
        <v>-1.843</v>
      </c>
      <c r="Y334" s="3">
        <v>12</v>
      </c>
      <c r="Z334" s="4">
        <v>1987</v>
      </c>
      <c r="AA334" s="5">
        <v>2020</v>
      </c>
    </row>
    <row r="335" spans="1:27" x14ac:dyDescent="0.35">
      <c r="A335" t="s">
        <v>672</v>
      </c>
      <c r="B335" s="1" t="s">
        <v>671</v>
      </c>
      <c r="C335" s="7" t="s">
        <v>20</v>
      </c>
      <c r="D335">
        <v>34</v>
      </c>
      <c r="E335" s="2" t="s">
        <v>2</v>
      </c>
      <c r="F335">
        <v>2553</v>
      </c>
      <c r="G335">
        <v>1</v>
      </c>
      <c r="H335" t="s">
        <v>5</v>
      </c>
      <c r="I335" s="2" t="s">
        <v>2</v>
      </c>
      <c r="J335">
        <v>0</v>
      </c>
      <c r="K335">
        <v>0</v>
      </c>
      <c r="L335" t="s">
        <v>5</v>
      </c>
      <c r="M335">
        <v>362</v>
      </c>
      <c r="N335" s="2" t="s">
        <v>2</v>
      </c>
      <c r="O335">
        <v>35</v>
      </c>
      <c r="P335">
        <v>294</v>
      </c>
      <c r="Q335">
        <v>32</v>
      </c>
      <c r="R335">
        <v>1</v>
      </c>
      <c r="S335">
        <v>0</v>
      </c>
      <c r="T335">
        <v>0</v>
      </c>
      <c r="U335" t="s">
        <v>5</v>
      </c>
      <c r="V335">
        <v>38650</v>
      </c>
      <c r="W335" s="6">
        <v>50.95</v>
      </c>
      <c r="X335" s="6">
        <v>-1.357</v>
      </c>
      <c r="Y335" s="3">
        <v>13</v>
      </c>
      <c r="Z335" s="4">
        <v>1987</v>
      </c>
      <c r="AA335" s="5">
        <v>2020</v>
      </c>
    </row>
    <row r="336" spans="1:27" x14ac:dyDescent="0.35">
      <c r="A336" t="s">
        <v>674</v>
      </c>
      <c r="B336" s="1" t="s">
        <v>673</v>
      </c>
      <c r="C336" s="7" t="s">
        <v>20</v>
      </c>
      <c r="D336">
        <v>33</v>
      </c>
      <c r="E336" s="2" t="s">
        <v>2</v>
      </c>
      <c r="F336">
        <v>2487</v>
      </c>
      <c r="G336">
        <v>0</v>
      </c>
      <c r="H336" t="s">
        <v>5</v>
      </c>
      <c r="I336" s="2" t="s">
        <v>2</v>
      </c>
      <c r="J336">
        <v>0</v>
      </c>
      <c r="K336">
        <v>0</v>
      </c>
      <c r="L336" t="s">
        <v>5</v>
      </c>
      <c r="M336">
        <v>363</v>
      </c>
      <c r="N336" s="2" t="s">
        <v>2</v>
      </c>
      <c r="O336">
        <v>22</v>
      </c>
      <c r="P336">
        <v>325</v>
      </c>
      <c r="Q336">
        <v>16</v>
      </c>
      <c r="R336">
        <v>0</v>
      </c>
      <c r="S336">
        <v>0</v>
      </c>
      <c r="T336">
        <v>0</v>
      </c>
      <c r="U336" t="s">
        <v>5</v>
      </c>
      <c r="V336">
        <v>38660</v>
      </c>
      <c r="W336" s="6">
        <v>50.582999999999998</v>
      </c>
      <c r="X336" s="6">
        <v>-1.3</v>
      </c>
      <c r="Y336" s="3">
        <v>24</v>
      </c>
      <c r="Z336" s="4">
        <v>1987</v>
      </c>
      <c r="AA336" s="5">
        <v>2020</v>
      </c>
    </row>
    <row r="337" spans="1:27" x14ac:dyDescent="0.35">
      <c r="A337" t="s">
        <v>676</v>
      </c>
      <c r="B337" s="1" t="s">
        <v>675</v>
      </c>
      <c r="C337" s="7" t="s">
        <v>20</v>
      </c>
      <c r="D337">
        <v>29</v>
      </c>
      <c r="E337" s="2" t="s">
        <v>2</v>
      </c>
      <c r="F337">
        <v>2588</v>
      </c>
      <c r="G337">
        <v>0</v>
      </c>
      <c r="H337" t="s">
        <v>5</v>
      </c>
      <c r="I337" s="2" t="s">
        <v>2</v>
      </c>
      <c r="J337">
        <v>0</v>
      </c>
      <c r="K337">
        <v>0</v>
      </c>
      <c r="L337" t="s">
        <v>5</v>
      </c>
      <c r="M337">
        <v>356</v>
      </c>
      <c r="N337" s="2" t="s">
        <v>2</v>
      </c>
      <c r="O337">
        <v>38</v>
      </c>
      <c r="P337">
        <v>295</v>
      </c>
      <c r="Q337">
        <v>22</v>
      </c>
      <c r="R337">
        <v>1</v>
      </c>
      <c r="S337">
        <v>0</v>
      </c>
      <c r="T337">
        <v>0</v>
      </c>
      <c r="U337" t="s">
        <v>5</v>
      </c>
      <c r="V337">
        <v>38720</v>
      </c>
      <c r="W337" s="6">
        <v>50.817</v>
      </c>
      <c r="X337" s="6">
        <v>-0.91700000000000004</v>
      </c>
      <c r="Y337" s="3">
        <v>3</v>
      </c>
      <c r="Z337" s="4">
        <v>1987</v>
      </c>
      <c r="AA337" s="5">
        <v>2020</v>
      </c>
    </row>
    <row r="338" spans="1:27" x14ac:dyDescent="0.35">
      <c r="A338" t="s">
        <v>678</v>
      </c>
      <c r="B338" s="1" t="s">
        <v>677</v>
      </c>
      <c r="C338" s="7" t="s">
        <v>20</v>
      </c>
      <c r="D338">
        <v>29</v>
      </c>
      <c r="E338" s="2" t="s">
        <v>2</v>
      </c>
      <c r="F338">
        <v>2509</v>
      </c>
      <c r="G338">
        <v>0</v>
      </c>
      <c r="H338" t="s">
        <v>5</v>
      </c>
      <c r="I338" s="2" t="s">
        <v>2</v>
      </c>
      <c r="J338">
        <v>0</v>
      </c>
      <c r="K338">
        <v>0</v>
      </c>
      <c r="L338" t="s">
        <v>5</v>
      </c>
      <c r="M338">
        <v>362</v>
      </c>
      <c r="N338" s="2" t="s">
        <v>2</v>
      </c>
      <c r="O338">
        <v>32</v>
      </c>
      <c r="P338">
        <v>301</v>
      </c>
      <c r="Q338">
        <v>28</v>
      </c>
      <c r="R338">
        <v>1</v>
      </c>
      <c r="S338">
        <v>0</v>
      </c>
      <c r="T338">
        <v>0</v>
      </c>
      <c r="U338" t="s">
        <v>5</v>
      </c>
      <c r="V338">
        <v>38740</v>
      </c>
      <c r="W338" s="6">
        <v>50.8</v>
      </c>
      <c r="X338" s="6">
        <v>-1.2170000000000001</v>
      </c>
      <c r="Y338" s="3">
        <v>13</v>
      </c>
      <c r="Z338" s="4">
        <v>1987</v>
      </c>
      <c r="AA338" s="5">
        <v>2014</v>
      </c>
    </row>
    <row r="339" spans="1:27" x14ac:dyDescent="0.35">
      <c r="A339" t="s">
        <v>680</v>
      </c>
      <c r="B339" s="1" t="s">
        <v>679</v>
      </c>
      <c r="C339" s="7" t="s">
        <v>20</v>
      </c>
      <c r="D339">
        <v>3</v>
      </c>
      <c r="E339" s="2" t="s">
        <v>2</v>
      </c>
      <c r="F339">
        <v>2239</v>
      </c>
      <c r="G339">
        <v>6</v>
      </c>
      <c r="H339" t="s">
        <v>5</v>
      </c>
      <c r="I339" s="2" t="s">
        <v>2</v>
      </c>
      <c r="J339">
        <v>0</v>
      </c>
      <c r="K339">
        <v>0</v>
      </c>
      <c r="L339" t="s">
        <v>5</v>
      </c>
      <c r="M339">
        <v>311</v>
      </c>
      <c r="N339" s="2" t="s">
        <v>2</v>
      </c>
      <c r="O339">
        <v>30</v>
      </c>
      <c r="P339">
        <v>257</v>
      </c>
      <c r="Q339">
        <v>22</v>
      </c>
      <c r="R339">
        <v>1</v>
      </c>
      <c r="S339">
        <v>0</v>
      </c>
      <c r="T339">
        <v>1</v>
      </c>
      <c r="U339" t="s">
        <v>5</v>
      </c>
      <c r="V339">
        <v>38750</v>
      </c>
      <c r="W339" s="6">
        <v>50.683</v>
      </c>
      <c r="X339" s="6">
        <v>-1.45</v>
      </c>
      <c r="Y339" s="3">
        <v>25</v>
      </c>
      <c r="Z339" s="4">
        <v>1990</v>
      </c>
      <c r="AA339" s="5">
        <v>1991</v>
      </c>
    </row>
    <row r="340" spans="1:27" x14ac:dyDescent="0.35">
      <c r="A340" t="s">
        <v>682</v>
      </c>
      <c r="B340" s="1" t="s">
        <v>681</v>
      </c>
      <c r="C340" s="7" t="s">
        <v>20</v>
      </c>
      <c r="D340">
        <v>28</v>
      </c>
      <c r="E340" s="2" t="s">
        <v>2</v>
      </c>
      <c r="F340">
        <v>2511</v>
      </c>
      <c r="G340">
        <v>1</v>
      </c>
      <c r="H340" t="s">
        <v>5</v>
      </c>
      <c r="I340" s="2" t="s">
        <v>2</v>
      </c>
      <c r="J340">
        <v>0</v>
      </c>
      <c r="K340">
        <v>0</v>
      </c>
      <c r="L340" t="s">
        <v>5</v>
      </c>
      <c r="M340">
        <v>351</v>
      </c>
      <c r="N340" s="2" t="s">
        <v>2</v>
      </c>
      <c r="O340">
        <v>39</v>
      </c>
      <c r="P340">
        <v>288</v>
      </c>
      <c r="Q340">
        <v>23</v>
      </c>
      <c r="R340">
        <v>1</v>
      </c>
      <c r="S340">
        <v>0</v>
      </c>
      <c r="T340">
        <v>0</v>
      </c>
      <c r="U340" t="s">
        <v>5</v>
      </c>
      <c r="V340">
        <v>38760</v>
      </c>
      <c r="W340" s="6">
        <v>50.835999999999999</v>
      </c>
      <c r="X340" s="6">
        <v>-0.29699999999999999</v>
      </c>
      <c r="Y340" s="3">
        <v>2</v>
      </c>
      <c r="Z340" s="4">
        <v>1991</v>
      </c>
      <c r="AA340" s="5">
        <v>2020</v>
      </c>
    </row>
    <row r="341" spans="1:27" x14ac:dyDescent="0.35">
      <c r="A341" t="s">
        <v>684</v>
      </c>
      <c r="B341" s="1" t="s">
        <v>683</v>
      </c>
      <c r="C341" s="7" t="s">
        <v>20</v>
      </c>
      <c r="D341">
        <v>2</v>
      </c>
      <c r="E341" s="2" t="s">
        <v>2</v>
      </c>
      <c r="F341">
        <v>2040</v>
      </c>
      <c r="G341">
        <v>2</v>
      </c>
      <c r="H341" t="s">
        <v>5</v>
      </c>
      <c r="I341" s="2" t="s">
        <v>2</v>
      </c>
      <c r="J341">
        <v>0</v>
      </c>
      <c r="K341">
        <v>0</v>
      </c>
      <c r="L341" t="s">
        <v>5</v>
      </c>
      <c r="M341">
        <v>344</v>
      </c>
      <c r="N341" s="2" t="s">
        <v>2</v>
      </c>
      <c r="O341">
        <v>20</v>
      </c>
      <c r="P341">
        <v>255</v>
      </c>
      <c r="Q341">
        <v>64</v>
      </c>
      <c r="R341">
        <v>5</v>
      </c>
      <c r="S341">
        <v>0</v>
      </c>
      <c r="T341">
        <v>0</v>
      </c>
      <c r="U341" t="s">
        <v>5</v>
      </c>
      <c r="V341">
        <v>38793</v>
      </c>
      <c r="W341" s="6">
        <v>50.817</v>
      </c>
      <c r="X341" s="6">
        <v>-0.26700000000000002</v>
      </c>
      <c r="Y341" s="3">
        <v>18</v>
      </c>
      <c r="Z341" s="4">
        <v>1989</v>
      </c>
      <c r="AA341" s="5">
        <v>1989</v>
      </c>
    </row>
    <row r="342" spans="1:27" x14ac:dyDescent="0.35">
      <c r="A342" t="s">
        <v>686</v>
      </c>
      <c r="B342" s="1" t="s">
        <v>685</v>
      </c>
      <c r="C342" s="7" t="s">
        <v>20</v>
      </c>
      <c r="D342">
        <v>14</v>
      </c>
      <c r="E342" s="2" t="s">
        <v>2</v>
      </c>
      <c r="F342">
        <v>2642</v>
      </c>
      <c r="G342">
        <v>0</v>
      </c>
      <c r="H342" t="s">
        <v>5</v>
      </c>
      <c r="I342" s="2" t="s">
        <v>2</v>
      </c>
      <c r="J342">
        <v>0</v>
      </c>
      <c r="K342">
        <v>0</v>
      </c>
      <c r="L342" t="s">
        <v>5</v>
      </c>
      <c r="M342">
        <v>362</v>
      </c>
      <c r="N342" s="2" t="s">
        <v>2</v>
      </c>
      <c r="O342">
        <v>35</v>
      </c>
      <c r="P342">
        <v>307</v>
      </c>
      <c r="Q342">
        <v>19</v>
      </c>
      <c r="R342">
        <v>1</v>
      </c>
      <c r="S342">
        <v>0</v>
      </c>
      <c r="T342">
        <v>0</v>
      </c>
      <c r="U342" t="s">
        <v>5</v>
      </c>
      <c r="V342">
        <v>38800</v>
      </c>
      <c r="W342" s="6">
        <v>50.783000000000001</v>
      </c>
      <c r="X342" s="6">
        <v>0.05</v>
      </c>
      <c r="Y342" s="3">
        <v>5</v>
      </c>
      <c r="Z342" s="4">
        <v>1987</v>
      </c>
      <c r="AA342" s="5">
        <v>1999</v>
      </c>
    </row>
    <row r="343" spans="1:27" x14ac:dyDescent="0.35">
      <c r="A343" t="s">
        <v>688</v>
      </c>
      <c r="B343" s="1" t="s">
        <v>687</v>
      </c>
      <c r="C343" s="7" t="s">
        <v>20</v>
      </c>
      <c r="D343">
        <v>15</v>
      </c>
      <c r="E343" s="2" t="s">
        <v>2</v>
      </c>
      <c r="F343">
        <v>2514</v>
      </c>
      <c r="G343">
        <v>2</v>
      </c>
      <c r="H343" t="s">
        <v>5</v>
      </c>
      <c r="I343" s="2" t="s">
        <v>2</v>
      </c>
      <c r="J343">
        <v>0</v>
      </c>
      <c r="K343">
        <v>0</v>
      </c>
      <c r="L343" t="s">
        <v>5</v>
      </c>
      <c r="M343">
        <v>338</v>
      </c>
      <c r="N343" s="2" t="s">
        <v>2</v>
      </c>
      <c r="O343">
        <v>45</v>
      </c>
      <c r="P343">
        <v>260</v>
      </c>
      <c r="Q343">
        <v>30</v>
      </c>
      <c r="R343">
        <v>3</v>
      </c>
      <c r="S343">
        <v>0</v>
      </c>
      <c r="T343">
        <v>0</v>
      </c>
      <c r="U343" t="s">
        <v>5</v>
      </c>
      <c r="V343">
        <v>38810</v>
      </c>
      <c r="W343" s="6">
        <v>50.933</v>
      </c>
      <c r="X343" s="6">
        <v>0.6</v>
      </c>
      <c r="Y343" s="3">
        <v>82</v>
      </c>
      <c r="Z343" s="4">
        <v>1990</v>
      </c>
      <c r="AA343" s="5">
        <v>2001</v>
      </c>
    </row>
    <row r="344" spans="1:27" x14ac:dyDescent="0.35">
      <c r="A344" t="s">
        <v>690</v>
      </c>
      <c r="B344" s="1" t="s">
        <v>689</v>
      </c>
      <c r="C344" s="7" t="s">
        <v>20</v>
      </c>
      <c r="D344">
        <v>27</v>
      </c>
      <c r="E344" s="2" t="s">
        <v>2</v>
      </c>
      <c r="F344">
        <v>2787</v>
      </c>
      <c r="G344">
        <v>1</v>
      </c>
      <c r="H344" t="s">
        <v>5</v>
      </c>
      <c r="I344" s="2" t="s">
        <v>2</v>
      </c>
      <c r="J344">
        <v>0</v>
      </c>
      <c r="K344">
        <v>0</v>
      </c>
      <c r="L344" t="s">
        <v>5</v>
      </c>
      <c r="M344">
        <v>364</v>
      </c>
      <c r="N344" s="2" t="s">
        <v>2</v>
      </c>
      <c r="O344">
        <v>48</v>
      </c>
      <c r="P344">
        <v>297</v>
      </c>
      <c r="Q344">
        <v>18</v>
      </c>
      <c r="R344">
        <v>1</v>
      </c>
      <c r="S344">
        <v>0</v>
      </c>
      <c r="T344">
        <v>0</v>
      </c>
      <c r="U344" t="s">
        <v>5</v>
      </c>
      <c r="V344">
        <v>38820</v>
      </c>
      <c r="W344" s="6">
        <v>50.9</v>
      </c>
      <c r="X344" s="6">
        <v>0.317</v>
      </c>
      <c r="Y344" s="3">
        <v>52</v>
      </c>
      <c r="Z344" s="4">
        <v>1993</v>
      </c>
      <c r="AA344" s="5">
        <v>2020</v>
      </c>
    </row>
    <row r="345" spans="1:27" x14ac:dyDescent="0.35">
      <c r="A345" t="s">
        <v>692</v>
      </c>
      <c r="B345" s="1" t="s">
        <v>691</v>
      </c>
      <c r="C345" s="7" t="s">
        <v>20</v>
      </c>
      <c r="D345">
        <v>6</v>
      </c>
      <c r="E345" s="2" t="s">
        <v>2</v>
      </c>
      <c r="F345">
        <v>2911</v>
      </c>
      <c r="G345">
        <v>1</v>
      </c>
      <c r="H345" t="s">
        <v>5</v>
      </c>
      <c r="I345" s="2" t="s">
        <v>2</v>
      </c>
      <c r="J345">
        <v>0</v>
      </c>
      <c r="K345">
        <v>0</v>
      </c>
      <c r="L345" t="s">
        <v>5</v>
      </c>
      <c r="M345">
        <v>365</v>
      </c>
      <c r="N345" s="2" t="s">
        <v>2</v>
      </c>
      <c r="O345">
        <v>49</v>
      </c>
      <c r="P345">
        <v>301</v>
      </c>
      <c r="Q345">
        <v>14</v>
      </c>
      <c r="R345">
        <v>1</v>
      </c>
      <c r="S345">
        <v>0</v>
      </c>
      <c r="T345">
        <v>0</v>
      </c>
      <c r="U345" t="s">
        <v>5</v>
      </c>
      <c r="V345">
        <v>38840</v>
      </c>
      <c r="W345" s="6">
        <v>50.866999999999997</v>
      </c>
      <c r="X345" s="6">
        <v>0.33300000000000002</v>
      </c>
      <c r="Y345" s="3">
        <v>17</v>
      </c>
      <c r="Z345" s="4">
        <v>1987</v>
      </c>
      <c r="AA345" s="5">
        <v>1991</v>
      </c>
    </row>
    <row r="346" spans="1:27" x14ac:dyDescent="0.35">
      <c r="A346" t="s">
        <v>694</v>
      </c>
      <c r="B346" s="1" t="s">
        <v>693</v>
      </c>
      <c r="C346" s="7" t="s">
        <v>266</v>
      </c>
      <c r="D346">
        <v>0</v>
      </c>
      <c r="E346" s="2" t="s">
        <v>2</v>
      </c>
      <c r="F346">
        <v>2131</v>
      </c>
      <c r="G346">
        <v>1</v>
      </c>
      <c r="H346" t="s">
        <v>5</v>
      </c>
      <c r="I346" s="2" t="s">
        <v>2</v>
      </c>
      <c r="J346" t="s">
        <v>21</v>
      </c>
      <c r="K346" t="s">
        <v>21</v>
      </c>
      <c r="L346" t="s">
        <v>5</v>
      </c>
      <c r="M346">
        <v>311</v>
      </c>
      <c r="N346" s="2" t="s">
        <v>2</v>
      </c>
      <c r="O346" t="s">
        <v>21</v>
      </c>
      <c r="P346">
        <v>266</v>
      </c>
      <c r="Q346">
        <v>42</v>
      </c>
      <c r="R346">
        <v>2</v>
      </c>
      <c r="S346" t="s">
        <v>21</v>
      </c>
      <c r="T346" t="s">
        <v>21</v>
      </c>
      <c r="U346" t="s">
        <v>5</v>
      </c>
      <c r="V346">
        <v>38871</v>
      </c>
      <c r="W346" s="6">
        <v>50.95</v>
      </c>
      <c r="X346" s="6">
        <v>0.93300000000000005</v>
      </c>
      <c r="Y346" s="3">
        <v>3</v>
      </c>
      <c r="Z346" s="4">
        <v>1987</v>
      </c>
      <c r="AA346" s="5">
        <v>1987</v>
      </c>
    </row>
    <row r="347" spans="1:27" x14ac:dyDescent="0.35">
      <c r="A347" t="s">
        <v>696</v>
      </c>
      <c r="B347" s="1" t="s">
        <v>695</v>
      </c>
      <c r="C347" s="7" t="s">
        <v>20</v>
      </c>
      <c r="D347">
        <v>25</v>
      </c>
      <c r="E347" s="2" t="s">
        <v>2</v>
      </c>
      <c r="F347">
        <v>1640</v>
      </c>
      <c r="G347">
        <v>1</v>
      </c>
      <c r="H347" t="s">
        <v>5</v>
      </c>
      <c r="I347" s="2" t="s">
        <v>2</v>
      </c>
      <c r="J347">
        <v>0</v>
      </c>
      <c r="K347">
        <v>0</v>
      </c>
      <c r="L347" t="s">
        <v>5</v>
      </c>
      <c r="M347">
        <v>260</v>
      </c>
      <c r="N347" s="2" t="s">
        <v>2</v>
      </c>
      <c r="O347">
        <v>20</v>
      </c>
      <c r="P347">
        <v>207</v>
      </c>
      <c r="Q347">
        <v>31</v>
      </c>
      <c r="R347">
        <v>2</v>
      </c>
      <c r="S347">
        <v>0</v>
      </c>
      <c r="T347">
        <v>0</v>
      </c>
      <c r="U347" t="s">
        <v>5</v>
      </c>
      <c r="V347">
        <v>38873</v>
      </c>
      <c r="W347" s="6">
        <v>50.956000000000003</v>
      </c>
      <c r="X347" s="6">
        <v>0.93899999999999995</v>
      </c>
      <c r="Y347" s="3">
        <v>4</v>
      </c>
      <c r="Z347" s="4">
        <v>1989</v>
      </c>
      <c r="AA347" s="5">
        <v>2020</v>
      </c>
    </row>
    <row r="348" spans="1:27" x14ac:dyDescent="0.35">
      <c r="A348" t="s">
        <v>698</v>
      </c>
      <c r="B348" s="1" t="s">
        <v>697</v>
      </c>
      <c r="C348" s="7" t="s">
        <v>20</v>
      </c>
      <c r="D348">
        <v>8</v>
      </c>
      <c r="E348" s="2" t="s">
        <v>2</v>
      </c>
      <c r="F348">
        <v>3174</v>
      </c>
      <c r="G348">
        <v>0</v>
      </c>
      <c r="H348" t="s">
        <v>5</v>
      </c>
      <c r="I348" s="2" t="s">
        <v>2</v>
      </c>
      <c r="J348">
        <v>0</v>
      </c>
      <c r="K348">
        <v>0</v>
      </c>
      <c r="L348" t="s">
        <v>5</v>
      </c>
      <c r="M348">
        <v>356</v>
      </c>
      <c r="N348" s="2" t="s">
        <v>2</v>
      </c>
      <c r="O348">
        <v>67</v>
      </c>
      <c r="P348">
        <v>284</v>
      </c>
      <c r="Q348">
        <v>5</v>
      </c>
      <c r="R348">
        <v>0</v>
      </c>
      <c r="S348">
        <v>0</v>
      </c>
      <c r="T348">
        <v>0</v>
      </c>
      <c r="U348" t="s">
        <v>5</v>
      </c>
      <c r="V348">
        <v>39010</v>
      </c>
      <c r="W348" s="6">
        <v>54.332999999999998</v>
      </c>
      <c r="X348" s="6">
        <v>-7.6</v>
      </c>
      <c r="Y348" s="3">
        <v>72</v>
      </c>
      <c r="Z348" s="4">
        <v>2013</v>
      </c>
      <c r="AA348" s="5">
        <v>2020</v>
      </c>
    </row>
    <row r="349" spans="1:27" x14ac:dyDescent="0.35">
      <c r="A349" t="s">
        <v>700</v>
      </c>
      <c r="B349" s="1" t="s">
        <v>699</v>
      </c>
      <c r="C349" s="7" t="s">
        <v>20</v>
      </c>
      <c r="D349">
        <v>18</v>
      </c>
      <c r="E349" s="2" t="s">
        <v>2</v>
      </c>
      <c r="F349">
        <v>3096</v>
      </c>
      <c r="G349">
        <v>0</v>
      </c>
      <c r="H349" t="s">
        <v>5</v>
      </c>
      <c r="I349" s="2" t="s">
        <v>2</v>
      </c>
      <c r="J349">
        <v>0</v>
      </c>
      <c r="K349">
        <v>0</v>
      </c>
      <c r="L349" t="s">
        <v>5</v>
      </c>
      <c r="M349">
        <v>359</v>
      </c>
      <c r="N349" s="2" t="s">
        <v>2</v>
      </c>
      <c r="O349">
        <v>46</v>
      </c>
      <c r="P349">
        <v>306</v>
      </c>
      <c r="Q349">
        <v>7</v>
      </c>
      <c r="R349">
        <v>0</v>
      </c>
      <c r="S349">
        <v>0</v>
      </c>
      <c r="T349">
        <v>0</v>
      </c>
      <c r="U349" t="s">
        <v>5</v>
      </c>
      <c r="V349">
        <v>39020</v>
      </c>
      <c r="W349" s="6">
        <v>54.433</v>
      </c>
      <c r="X349" s="6">
        <v>-8.0500000000000007</v>
      </c>
      <c r="Y349" s="3">
        <v>145</v>
      </c>
      <c r="Z349" s="4">
        <v>1987</v>
      </c>
      <c r="AA349" s="5">
        <v>2003</v>
      </c>
    </row>
    <row r="350" spans="1:27" x14ac:dyDescent="0.35">
      <c r="A350" t="s">
        <v>702</v>
      </c>
      <c r="B350" s="1" t="s">
        <v>701</v>
      </c>
      <c r="C350" s="7" t="s">
        <v>20</v>
      </c>
      <c r="D350">
        <v>25</v>
      </c>
      <c r="E350" s="2" t="s">
        <v>2</v>
      </c>
      <c r="F350">
        <v>3116</v>
      </c>
      <c r="G350">
        <v>0</v>
      </c>
      <c r="H350" t="s">
        <v>5</v>
      </c>
      <c r="I350" s="2" t="s">
        <v>2</v>
      </c>
      <c r="J350">
        <v>0</v>
      </c>
      <c r="K350">
        <v>0</v>
      </c>
      <c r="L350" t="s">
        <v>5</v>
      </c>
      <c r="M350">
        <v>357</v>
      </c>
      <c r="N350" s="2" t="s">
        <v>2</v>
      </c>
      <c r="O350">
        <v>59</v>
      </c>
      <c r="P350">
        <v>293</v>
      </c>
      <c r="Q350">
        <v>5</v>
      </c>
      <c r="R350">
        <v>0</v>
      </c>
      <c r="S350">
        <v>0</v>
      </c>
      <c r="T350">
        <v>0</v>
      </c>
      <c r="U350" t="s">
        <v>5</v>
      </c>
      <c r="V350">
        <v>39030</v>
      </c>
      <c r="W350" s="6">
        <v>54.4</v>
      </c>
      <c r="X350" s="6">
        <v>-7.65</v>
      </c>
      <c r="Y350" s="3">
        <v>47</v>
      </c>
      <c r="Z350" s="4">
        <v>1987</v>
      </c>
      <c r="AA350" s="5">
        <v>2012</v>
      </c>
    </row>
    <row r="351" spans="1:27" x14ac:dyDescent="0.35">
      <c r="A351" t="s">
        <v>704</v>
      </c>
      <c r="B351" s="1" t="s">
        <v>703</v>
      </c>
      <c r="C351" s="7" t="s">
        <v>20</v>
      </c>
      <c r="D351">
        <v>22</v>
      </c>
      <c r="E351" s="2" t="s">
        <v>2</v>
      </c>
      <c r="F351">
        <v>3245</v>
      </c>
      <c r="G351">
        <v>0</v>
      </c>
      <c r="H351" t="s">
        <v>5</v>
      </c>
      <c r="I351" s="2" t="s">
        <v>2</v>
      </c>
      <c r="J351">
        <v>0</v>
      </c>
      <c r="K351">
        <v>0</v>
      </c>
      <c r="L351" t="s">
        <v>5</v>
      </c>
      <c r="M351">
        <v>360</v>
      </c>
      <c r="N351" s="2" t="s">
        <v>2</v>
      </c>
      <c r="O351">
        <v>65</v>
      </c>
      <c r="P351">
        <v>291</v>
      </c>
      <c r="Q351">
        <v>4</v>
      </c>
      <c r="R351">
        <v>0</v>
      </c>
      <c r="S351">
        <v>0</v>
      </c>
      <c r="T351">
        <v>0</v>
      </c>
      <c r="U351" t="s">
        <v>5</v>
      </c>
      <c r="V351">
        <v>39040</v>
      </c>
      <c r="W351" s="6">
        <v>54.7</v>
      </c>
      <c r="X351" s="6">
        <v>-7.5830000000000002</v>
      </c>
      <c r="Y351" s="3">
        <v>50</v>
      </c>
      <c r="Z351" s="4">
        <v>1998</v>
      </c>
      <c r="AA351" s="5">
        <v>2020</v>
      </c>
    </row>
    <row r="352" spans="1:27" x14ac:dyDescent="0.35">
      <c r="A352" t="s">
        <v>706</v>
      </c>
      <c r="B352" s="1" t="s">
        <v>705</v>
      </c>
      <c r="C352" s="7" t="s">
        <v>20</v>
      </c>
      <c r="D352">
        <v>2</v>
      </c>
      <c r="E352" s="2" t="s">
        <v>2</v>
      </c>
      <c r="F352">
        <v>2961</v>
      </c>
      <c r="G352">
        <v>0</v>
      </c>
      <c r="H352" t="s">
        <v>5</v>
      </c>
      <c r="I352" s="2" t="s">
        <v>2</v>
      </c>
      <c r="J352">
        <v>0</v>
      </c>
      <c r="K352">
        <v>0</v>
      </c>
      <c r="L352" t="s">
        <v>5</v>
      </c>
      <c r="M352">
        <v>351</v>
      </c>
      <c r="N352" s="2" t="s">
        <v>2</v>
      </c>
      <c r="O352">
        <v>55</v>
      </c>
      <c r="P352">
        <v>290</v>
      </c>
      <c r="Q352">
        <v>6</v>
      </c>
      <c r="R352">
        <v>0</v>
      </c>
      <c r="S352">
        <v>0</v>
      </c>
      <c r="T352">
        <v>0</v>
      </c>
      <c r="U352" t="s">
        <v>5</v>
      </c>
      <c r="V352">
        <v>39050</v>
      </c>
      <c r="W352" s="6">
        <v>54.667000000000002</v>
      </c>
      <c r="X352" s="6">
        <v>-7.3170000000000002</v>
      </c>
      <c r="Y352" s="3">
        <v>113</v>
      </c>
      <c r="Z352" s="4">
        <v>1987</v>
      </c>
      <c r="AA352" s="5">
        <v>1988</v>
      </c>
    </row>
    <row r="353" spans="1:27" x14ac:dyDescent="0.35">
      <c r="A353" t="s">
        <v>708</v>
      </c>
      <c r="B353" s="1" t="s">
        <v>707</v>
      </c>
      <c r="C353" s="7" t="s">
        <v>20</v>
      </c>
      <c r="D353">
        <v>18</v>
      </c>
      <c r="E353" s="2" t="s">
        <v>2</v>
      </c>
      <c r="F353">
        <v>3209</v>
      </c>
      <c r="G353">
        <v>0</v>
      </c>
      <c r="H353" t="s">
        <v>5</v>
      </c>
      <c r="I353" s="2" t="s">
        <v>2</v>
      </c>
      <c r="J353">
        <v>0</v>
      </c>
      <c r="K353">
        <v>0</v>
      </c>
      <c r="L353" t="s">
        <v>5</v>
      </c>
      <c r="M353">
        <v>352</v>
      </c>
      <c r="N353" s="2" t="s">
        <v>2</v>
      </c>
      <c r="O353">
        <v>59</v>
      </c>
      <c r="P353">
        <v>290</v>
      </c>
      <c r="Q353">
        <v>3</v>
      </c>
      <c r="R353">
        <v>0</v>
      </c>
      <c r="S353">
        <v>0</v>
      </c>
      <c r="T353">
        <v>0</v>
      </c>
      <c r="U353" t="s">
        <v>5</v>
      </c>
      <c r="V353">
        <v>39060</v>
      </c>
      <c r="W353" s="6">
        <v>55.017000000000003</v>
      </c>
      <c r="X353" s="6">
        <v>-7.2329999999999997</v>
      </c>
      <c r="Y353" s="3">
        <v>73</v>
      </c>
      <c r="Z353" s="4">
        <v>1987</v>
      </c>
      <c r="AA353" s="5">
        <v>2004</v>
      </c>
    </row>
    <row r="354" spans="1:27" x14ac:dyDescent="0.35">
      <c r="A354" t="s">
        <v>710</v>
      </c>
      <c r="B354" s="1" t="s">
        <v>709</v>
      </c>
      <c r="C354" s="7" t="s">
        <v>20</v>
      </c>
      <c r="D354">
        <v>9</v>
      </c>
      <c r="E354" s="2" t="s">
        <v>2</v>
      </c>
      <c r="F354">
        <v>3073</v>
      </c>
      <c r="G354">
        <v>0</v>
      </c>
      <c r="H354" t="s">
        <v>5</v>
      </c>
      <c r="I354" s="2" t="s">
        <v>2</v>
      </c>
      <c r="J354">
        <v>0</v>
      </c>
      <c r="K354">
        <v>0</v>
      </c>
      <c r="L354" t="s">
        <v>5</v>
      </c>
      <c r="M354">
        <v>361</v>
      </c>
      <c r="N354" s="2" t="s">
        <v>2</v>
      </c>
      <c r="O354">
        <v>43</v>
      </c>
      <c r="P354">
        <v>314</v>
      </c>
      <c r="Q354">
        <v>4</v>
      </c>
      <c r="R354">
        <v>0</v>
      </c>
      <c r="S354">
        <v>0</v>
      </c>
      <c r="T354">
        <v>0</v>
      </c>
      <c r="U354" t="s">
        <v>5</v>
      </c>
      <c r="V354">
        <v>39070</v>
      </c>
      <c r="W354" s="6">
        <v>55.15</v>
      </c>
      <c r="X354" s="6">
        <v>-6.9329999999999998</v>
      </c>
      <c r="Y354" s="3">
        <v>6</v>
      </c>
      <c r="Z354" s="4">
        <v>2012</v>
      </c>
      <c r="AA354" s="5">
        <v>2020</v>
      </c>
    </row>
    <row r="355" spans="1:27" x14ac:dyDescent="0.35">
      <c r="A355" t="s">
        <v>712</v>
      </c>
      <c r="B355" s="1" t="s">
        <v>711</v>
      </c>
      <c r="C355" s="7" t="s">
        <v>20</v>
      </c>
      <c r="D355">
        <v>14</v>
      </c>
      <c r="E355" s="2" t="s">
        <v>2</v>
      </c>
      <c r="F355">
        <v>3007</v>
      </c>
      <c r="G355">
        <v>0</v>
      </c>
      <c r="H355" t="s">
        <v>5</v>
      </c>
      <c r="I355" s="2" t="s">
        <v>2</v>
      </c>
      <c r="J355">
        <v>0</v>
      </c>
      <c r="K355">
        <v>0</v>
      </c>
      <c r="L355" t="s">
        <v>5</v>
      </c>
      <c r="M355">
        <v>358</v>
      </c>
      <c r="N355" s="2" t="s">
        <v>2</v>
      </c>
      <c r="O355">
        <v>47</v>
      </c>
      <c r="P355">
        <v>307</v>
      </c>
      <c r="Q355">
        <v>4</v>
      </c>
      <c r="R355">
        <v>0</v>
      </c>
      <c r="S355">
        <v>0</v>
      </c>
      <c r="T355">
        <v>0</v>
      </c>
      <c r="U355" t="s">
        <v>5</v>
      </c>
      <c r="V355">
        <v>39080</v>
      </c>
      <c r="W355" s="6">
        <v>55.067</v>
      </c>
      <c r="X355" s="6">
        <v>-7.0170000000000003</v>
      </c>
      <c r="Y355" s="3">
        <v>5</v>
      </c>
      <c r="Z355" s="4">
        <v>1998</v>
      </c>
      <c r="AA355" s="5">
        <v>2011</v>
      </c>
    </row>
    <row r="356" spans="1:27" x14ac:dyDescent="0.35">
      <c r="A356" t="s">
        <v>714</v>
      </c>
      <c r="B356" s="1" t="s">
        <v>713</v>
      </c>
      <c r="C356" s="7" t="s">
        <v>20</v>
      </c>
      <c r="D356">
        <v>30</v>
      </c>
      <c r="E356" s="2" t="s">
        <v>2</v>
      </c>
      <c r="F356">
        <v>2659</v>
      </c>
      <c r="G356">
        <v>0</v>
      </c>
      <c r="H356" t="s">
        <v>5</v>
      </c>
      <c r="I356" s="2" t="s">
        <v>2</v>
      </c>
      <c r="J356">
        <v>0</v>
      </c>
      <c r="K356">
        <v>0</v>
      </c>
      <c r="L356" t="s">
        <v>5</v>
      </c>
      <c r="M356">
        <v>361</v>
      </c>
      <c r="N356" s="2" t="s">
        <v>2</v>
      </c>
      <c r="O356">
        <v>34</v>
      </c>
      <c r="P356">
        <v>311</v>
      </c>
      <c r="Q356">
        <v>16</v>
      </c>
      <c r="R356">
        <v>0</v>
      </c>
      <c r="S356">
        <v>0</v>
      </c>
      <c r="T356">
        <v>0</v>
      </c>
      <c r="U356" t="s">
        <v>5</v>
      </c>
      <c r="V356">
        <v>39084</v>
      </c>
      <c r="W356" s="6">
        <v>55.042999999999999</v>
      </c>
      <c r="X356" s="6">
        <v>-7.1609999999999996</v>
      </c>
      <c r="Y356" s="3">
        <v>7</v>
      </c>
      <c r="Z356" s="4">
        <v>1991</v>
      </c>
      <c r="AA356" s="5">
        <v>2020</v>
      </c>
    </row>
    <row r="357" spans="1:27" x14ac:dyDescent="0.35">
      <c r="A357" t="s">
        <v>716</v>
      </c>
      <c r="B357" s="1" t="s">
        <v>715</v>
      </c>
      <c r="C357" s="7" t="s">
        <v>20</v>
      </c>
      <c r="D357">
        <v>26</v>
      </c>
      <c r="E357" s="2" t="s">
        <v>2</v>
      </c>
      <c r="F357">
        <v>3577</v>
      </c>
      <c r="G357">
        <v>0</v>
      </c>
      <c r="H357" t="s">
        <v>5</v>
      </c>
      <c r="I357" s="2" t="s">
        <v>2</v>
      </c>
      <c r="J357">
        <v>0</v>
      </c>
      <c r="K357">
        <v>0</v>
      </c>
      <c r="L357" t="s">
        <v>5</v>
      </c>
      <c r="M357">
        <v>358</v>
      </c>
      <c r="N357" s="2" t="s">
        <v>2</v>
      </c>
      <c r="O357">
        <v>92</v>
      </c>
      <c r="P357">
        <v>264</v>
      </c>
      <c r="Q357">
        <v>2</v>
      </c>
      <c r="R357">
        <v>0</v>
      </c>
      <c r="S357">
        <v>0</v>
      </c>
      <c r="T357">
        <v>0</v>
      </c>
      <c r="U357" t="s">
        <v>5</v>
      </c>
      <c r="V357">
        <v>39110</v>
      </c>
      <c r="W357" s="6">
        <v>54.716999999999999</v>
      </c>
      <c r="X357" s="6">
        <v>-6.8170000000000002</v>
      </c>
      <c r="Y357" s="3">
        <v>227</v>
      </c>
      <c r="Z357" s="4">
        <v>1995</v>
      </c>
      <c r="AA357" s="5">
        <v>2020</v>
      </c>
    </row>
    <row r="358" spans="1:27" x14ac:dyDescent="0.35">
      <c r="A358" t="s">
        <v>718</v>
      </c>
      <c r="B358" s="1" t="s">
        <v>717</v>
      </c>
      <c r="C358" s="7" t="s">
        <v>20</v>
      </c>
      <c r="D358">
        <v>11</v>
      </c>
      <c r="E358" s="2" t="s">
        <v>2</v>
      </c>
      <c r="F358">
        <v>2927</v>
      </c>
      <c r="G358">
        <v>0</v>
      </c>
      <c r="H358" t="s">
        <v>5</v>
      </c>
      <c r="I358" s="2" t="s">
        <v>2</v>
      </c>
      <c r="J358">
        <v>0</v>
      </c>
      <c r="K358">
        <v>0</v>
      </c>
      <c r="L358" t="s">
        <v>5</v>
      </c>
      <c r="M358">
        <v>331</v>
      </c>
      <c r="N358" s="2" t="s">
        <v>2</v>
      </c>
      <c r="O358">
        <v>62</v>
      </c>
      <c r="P358">
        <v>257</v>
      </c>
      <c r="Q358">
        <v>12</v>
      </c>
      <c r="R358">
        <v>0</v>
      </c>
      <c r="S358">
        <v>0</v>
      </c>
      <c r="T358">
        <v>0</v>
      </c>
      <c r="U358" t="s">
        <v>5</v>
      </c>
      <c r="V358">
        <v>39120</v>
      </c>
      <c r="W358" s="6">
        <v>54.716999999999999</v>
      </c>
      <c r="X358" s="6">
        <v>-6.5170000000000003</v>
      </c>
      <c r="Y358" s="3">
        <v>17</v>
      </c>
      <c r="Z358" s="4">
        <v>1993</v>
      </c>
      <c r="AA358" s="5">
        <v>2001</v>
      </c>
    </row>
    <row r="359" spans="1:27" x14ac:dyDescent="0.35">
      <c r="A359" t="s">
        <v>720</v>
      </c>
      <c r="B359" s="1" t="s">
        <v>719</v>
      </c>
      <c r="C359" s="7" t="s">
        <v>20</v>
      </c>
      <c r="D359">
        <v>27</v>
      </c>
      <c r="E359" s="2" t="s">
        <v>2</v>
      </c>
      <c r="F359">
        <v>2547</v>
      </c>
      <c r="G359">
        <v>0</v>
      </c>
      <c r="H359" t="s">
        <v>5</v>
      </c>
      <c r="I359" s="2" t="s">
        <v>2</v>
      </c>
      <c r="J359">
        <v>0</v>
      </c>
      <c r="K359">
        <v>0</v>
      </c>
      <c r="L359" t="s">
        <v>5</v>
      </c>
      <c r="M359">
        <v>283</v>
      </c>
      <c r="N359" s="2" t="s">
        <v>2</v>
      </c>
      <c r="O359">
        <v>51</v>
      </c>
      <c r="P359">
        <v>229</v>
      </c>
      <c r="Q359">
        <v>3</v>
      </c>
      <c r="R359">
        <v>0</v>
      </c>
      <c r="S359">
        <v>0</v>
      </c>
      <c r="T359">
        <v>0</v>
      </c>
      <c r="U359" t="s">
        <v>5</v>
      </c>
      <c r="V359">
        <v>39150</v>
      </c>
      <c r="W359" s="6">
        <v>54.866999999999997</v>
      </c>
      <c r="X359" s="6">
        <v>-6.45</v>
      </c>
      <c r="Y359" s="3">
        <v>65</v>
      </c>
      <c r="Z359" s="4">
        <v>1995</v>
      </c>
      <c r="AA359" s="5">
        <v>2020</v>
      </c>
    </row>
    <row r="360" spans="1:27" x14ac:dyDescent="0.35">
      <c r="A360" t="s">
        <v>722</v>
      </c>
      <c r="B360" s="1" t="s">
        <v>721</v>
      </c>
      <c r="C360" s="7" t="s">
        <v>20</v>
      </c>
      <c r="D360">
        <v>33</v>
      </c>
      <c r="E360" s="2" t="s">
        <v>2</v>
      </c>
      <c r="F360">
        <v>3415</v>
      </c>
      <c r="G360">
        <v>0</v>
      </c>
      <c r="H360" t="s">
        <v>5</v>
      </c>
      <c r="I360" s="2" t="s">
        <v>2</v>
      </c>
      <c r="J360">
        <v>0</v>
      </c>
      <c r="K360">
        <v>0</v>
      </c>
      <c r="L360" t="s">
        <v>5</v>
      </c>
      <c r="M360">
        <v>358</v>
      </c>
      <c r="N360" s="2" t="s">
        <v>2</v>
      </c>
      <c r="O360">
        <v>68</v>
      </c>
      <c r="P360">
        <v>288</v>
      </c>
      <c r="Q360">
        <v>2</v>
      </c>
      <c r="R360">
        <v>0</v>
      </c>
      <c r="S360">
        <v>0</v>
      </c>
      <c r="T360">
        <v>0</v>
      </c>
      <c r="U360" t="s">
        <v>5</v>
      </c>
      <c r="V360">
        <v>39160</v>
      </c>
      <c r="W360" s="6">
        <v>55.183</v>
      </c>
      <c r="X360" s="6">
        <v>-6.1669999999999998</v>
      </c>
      <c r="Y360" s="3">
        <v>156</v>
      </c>
      <c r="Z360" s="4">
        <v>1988</v>
      </c>
      <c r="AA360" s="5">
        <v>2020</v>
      </c>
    </row>
    <row r="361" spans="1:27" x14ac:dyDescent="0.35">
      <c r="A361" t="s">
        <v>724</v>
      </c>
      <c r="B361" s="1" t="s">
        <v>723</v>
      </c>
      <c r="C361" s="7" t="s">
        <v>20</v>
      </c>
      <c r="D361">
        <v>34</v>
      </c>
      <c r="E361" s="2" t="s">
        <v>2</v>
      </c>
      <c r="F361">
        <v>3245</v>
      </c>
      <c r="G361">
        <v>0</v>
      </c>
      <c r="H361" t="s">
        <v>5</v>
      </c>
      <c r="I361" s="2" t="s">
        <v>2</v>
      </c>
      <c r="J361">
        <v>0</v>
      </c>
      <c r="K361">
        <v>0</v>
      </c>
      <c r="L361" t="s">
        <v>5</v>
      </c>
      <c r="M361">
        <v>364</v>
      </c>
      <c r="N361" s="2" t="s">
        <v>2</v>
      </c>
      <c r="O361">
        <v>65</v>
      </c>
      <c r="P361">
        <v>294</v>
      </c>
      <c r="Q361">
        <v>5</v>
      </c>
      <c r="R361">
        <v>0</v>
      </c>
      <c r="S361">
        <v>0</v>
      </c>
      <c r="T361">
        <v>0</v>
      </c>
      <c r="U361" t="s">
        <v>5</v>
      </c>
      <c r="V361">
        <v>39170</v>
      </c>
      <c r="W361" s="6">
        <v>54.658000000000001</v>
      </c>
      <c r="X361" s="6">
        <v>-6.2160000000000002</v>
      </c>
      <c r="Y361" s="3">
        <v>82</v>
      </c>
      <c r="Z361" s="4">
        <v>1987</v>
      </c>
      <c r="AA361" s="5">
        <v>2020</v>
      </c>
    </row>
    <row r="362" spans="1:27" x14ac:dyDescent="0.35">
      <c r="A362" t="s">
        <v>726</v>
      </c>
      <c r="B362" s="1" t="s">
        <v>725</v>
      </c>
      <c r="C362" s="7" t="s">
        <v>20</v>
      </c>
      <c r="D362">
        <v>17</v>
      </c>
      <c r="E362" s="2" t="s">
        <v>2</v>
      </c>
      <c r="F362">
        <v>3196</v>
      </c>
      <c r="G362">
        <v>0</v>
      </c>
      <c r="H362" t="s">
        <v>5</v>
      </c>
      <c r="I362" s="2" t="s">
        <v>2</v>
      </c>
      <c r="J362">
        <v>0</v>
      </c>
      <c r="K362">
        <v>0</v>
      </c>
      <c r="L362" t="s">
        <v>5</v>
      </c>
      <c r="M362">
        <v>362</v>
      </c>
      <c r="N362" s="2" t="s">
        <v>2</v>
      </c>
      <c r="O362">
        <v>61</v>
      </c>
      <c r="P362">
        <v>296</v>
      </c>
      <c r="Q362">
        <v>5</v>
      </c>
      <c r="R362">
        <v>0</v>
      </c>
      <c r="S362">
        <v>0</v>
      </c>
      <c r="T362">
        <v>0</v>
      </c>
      <c r="U362" t="s">
        <v>5</v>
      </c>
      <c r="V362">
        <v>39200</v>
      </c>
      <c r="W362" s="6">
        <v>54.482999999999997</v>
      </c>
      <c r="X362" s="6">
        <v>-6.1</v>
      </c>
      <c r="Y362" s="3">
        <v>38</v>
      </c>
      <c r="Z362" s="4">
        <v>1987</v>
      </c>
      <c r="AA362" s="5">
        <v>2003</v>
      </c>
    </row>
    <row r="363" spans="1:27" x14ac:dyDescent="0.35">
      <c r="A363" t="s">
        <v>728</v>
      </c>
      <c r="B363" s="1" t="s">
        <v>727</v>
      </c>
      <c r="C363" s="7" t="s">
        <v>20</v>
      </c>
      <c r="D363">
        <v>31</v>
      </c>
      <c r="E363" s="2" t="s">
        <v>2</v>
      </c>
      <c r="F363">
        <v>3343</v>
      </c>
      <c r="G363">
        <v>0</v>
      </c>
      <c r="H363" t="s">
        <v>5</v>
      </c>
      <c r="I363" s="2" t="s">
        <v>2</v>
      </c>
      <c r="J363">
        <v>0</v>
      </c>
      <c r="K363">
        <v>0</v>
      </c>
      <c r="L363" t="s">
        <v>5</v>
      </c>
      <c r="M363">
        <v>359</v>
      </c>
      <c r="N363" s="2" t="s">
        <v>2</v>
      </c>
      <c r="O363">
        <v>71</v>
      </c>
      <c r="P363">
        <v>285</v>
      </c>
      <c r="Q363">
        <v>3</v>
      </c>
      <c r="R363">
        <v>0</v>
      </c>
      <c r="S363">
        <v>0</v>
      </c>
      <c r="T363">
        <v>0</v>
      </c>
      <c r="U363" t="s">
        <v>5</v>
      </c>
      <c r="V363">
        <v>39230</v>
      </c>
      <c r="W363" s="6">
        <v>54.232999999999997</v>
      </c>
      <c r="X363" s="6">
        <v>-6.5</v>
      </c>
      <c r="Y363" s="3">
        <v>160</v>
      </c>
      <c r="Z363" s="4">
        <v>1987</v>
      </c>
      <c r="AA363" s="5">
        <v>2020</v>
      </c>
    </row>
    <row r="364" spans="1:27" x14ac:dyDescent="0.35">
      <c r="A364" t="s">
        <v>595</v>
      </c>
      <c r="B364" s="1" t="s">
        <v>729</v>
      </c>
      <c r="C364" s="7" t="s">
        <v>20</v>
      </c>
      <c r="D364">
        <v>24</v>
      </c>
      <c r="E364" s="2" t="s">
        <v>2</v>
      </c>
      <c r="F364">
        <v>2781</v>
      </c>
      <c r="G364">
        <v>0</v>
      </c>
      <c r="H364" t="s">
        <v>5</v>
      </c>
      <c r="I364" s="2" t="s">
        <v>2</v>
      </c>
      <c r="J364">
        <v>0</v>
      </c>
      <c r="K364">
        <v>0</v>
      </c>
      <c r="L364" t="s">
        <v>5</v>
      </c>
      <c r="M364">
        <v>351</v>
      </c>
      <c r="N364" s="2" t="s">
        <v>2</v>
      </c>
      <c r="O364">
        <v>40</v>
      </c>
      <c r="P364">
        <v>301</v>
      </c>
      <c r="Q364">
        <v>10</v>
      </c>
      <c r="R364">
        <v>0</v>
      </c>
      <c r="S364">
        <v>0</v>
      </c>
      <c r="T364">
        <v>0</v>
      </c>
      <c r="U364" t="s">
        <v>5</v>
      </c>
      <c r="V364">
        <v>39240</v>
      </c>
      <c r="W364" s="6">
        <v>54.618000000000002</v>
      </c>
      <c r="X364" s="6">
        <v>-5.8730000000000002</v>
      </c>
      <c r="Y364" s="3">
        <v>5</v>
      </c>
      <c r="Z364" s="4">
        <v>1990</v>
      </c>
      <c r="AA364" s="5">
        <v>2020</v>
      </c>
    </row>
    <row r="365" spans="1:27" x14ac:dyDescent="0.35">
      <c r="A365" t="s">
        <v>731</v>
      </c>
      <c r="B365" s="1" t="s">
        <v>730</v>
      </c>
      <c r="C365" s="7" t="s">
        <v>20</v>
      </c>
      <c r="D365">
        <v>15</v>
      </c>
      <c r="E365" s="2" t="s">
        <v>2</v>
      </c>
      <c r="F365">
        <v>2786</v>
      </c>
      <c r="G365">
        <v>0</v>
      </c>
      <c r="H365" t="s">
        <v>5</v>
      </c>
      <c r="I365" s="2" t="s">
        <v>2</v>
      </c>
      <c r="J365">
        <v>0</v>
      </c>
      <c r="K365">
        <v>0</v>
      </c>
      <c r="L365" t="s">
        <v>5</v>
      </c>
      <c r="M365">
        <v>362</v>
      </c>
      <c r="N365" s="2" t="s">
        <v>2</v>
      </c>
      <c r="O365">
        <v>25</v>
      </c>
      <c r="P365">
        <v>329</v>
      </c>
      <c r="Q365">
        <v>8</v>
      </c>
      <c r="R365">
        <v>0</v>
      </c>
      <c r="S365">
        <v>0</v>
      </c>
      <c r="T365">
        <v>0</v>
      </c>
      <c r="U365" t="s">
        <v>5</v>
      </c>
      <c r="V365">
        <v>39270</v>
      </c>
      <c r="W365" s="6">
        <v>54.667000000000002</v>
      </c>
      <c r="X365" s="6">
        <v>-5.6669999999999998</v>
      </c>
      <c r="Y365" s="3">
        <v>11</v>
      </c>
      <c r="Z365" s="4">
        <v>1993</v>
      </c>
      <c r="AA365" s="5">
        <v>2006</v>
      </c>
    </row>
    <row r="366" spans="1:27" x14ac:dyDescent="0.35">
      <c r="A366" t="s">
        <v>733</v>
      </c>
      <c r="B366" s="1" t="s">
        <v>732</v>
      </c>
      <c r="C366" s="7" t="s">
        <v>20</v>
      </c>
      <c r="D366">
        <v>18</v>
      </c>
      <c r="E366" s="2" t="s">
        <v>2</v>
      </c>
      <c r="F366">
        <v>2844</v>
      </c>
      <c r="G366">
        <v>0</v>
      </c>
      <c r="H366" t="s">
        <v>5</v>
      </c>
      <c r="I366" s="2" t="s">
        <v>2</v>
      </c>
      <c r="J366">
        <v>0</v>
      </c>
      <c r="K366">
        <v>0</v>
      </c>
      <c r="L366" t="s">
        <v>5</v>
      </c>
      <c r="M366">
        <v>353</v>
      </c>
      <c r="N366" s="2" t="s">
        <v>2</v>
      </c>
      <c r="O366">
        <v>31</v>
      </c>
      <c r="P366">
        <v>319</v>
      </c>
      <c r="Q366">
        <v>3</v>
      </c>
      <c r="R366">
        <v>0</v>
      </c>
      <c r="S366">
        <v>0</v>
      </c>
      <c r="T366">
        <v>0</v>
      </c>
      <c r="U366" t="s">
        <v>5</v>
      </c>
      <c r="V366">
        <v>39280</v>
      </c>
      <c r="W366" s="6">
        <v>54.85</v>
      </c>
      <c r="X366" s="6">
        <v>-5.8</v>
      </c>
      <c r="Y366" s="3">
        <v>3</v>
      </c>
      <c r="Z366" s="4">
        <v>1987</v>
      </c>
      <c r="AA366" s="5">
        <v>2003</v>
      </c>
    </row>
    <row r="367" spans="1:27" x14ac:dyDescent="0.35">
      <c r="A367" t="s">
        <v>735</v>
      </c>
      <c r="B367" s="1" t="s">
        <v>734</v>
      </c>
      <c r="C367" s="7" t="s">
        <v>266</v>
      </c>
      <c r="D367">
        <v>1</v>
      </c>
      <c r="E367" s="2" t="s">
        <v>2</v>
      </c>
      <c r="F367">
        <v>84</v>
      </c>
      <c r="G367">
        <v>0</v>
      </c>
      <c r="H367" t="s">
        <v>5</v>
      </c>
      <c r="I367" s="2" t="s">
        <v>2</v>
      </c>
      <c r="J367">
        <v>0</v>
      </c>
      <c r="K367">
        <v>0</v>
      </c>
      <c r="L367" t="s">
        <v>5</v>
      </c>
      <c r="M367">
        <v>11</v>
      </c>
      <c r="N367" s="2" t="s">
        <v>2</v>
      </c>
      <c r="O367">
        <v>0</v>
      </c>
      <c r="P367">
        <v>10</v>
      </c>
      <c r="Q367">
        <v>1</v>
      </c>
      <c r="R367">
        <v>0</v>
      </c>
      <c r="S367">
        <v>0</v>
      </c>
      <c r="T367">
        <v>0</v>
      </c>
      <c r="U367" t="s">
        <v>5</v>
      </c>
      <c r="V367">
        <v>749005</v>
      </c>
      <c r="W367" s="6">
        <v>52.457000000000001</v>
      </c>
      <c r="X367" s="6">
        <v>1.1619999999999999</v>
      </c>
      <c r="Y367" s="3">
        <v>52</v>
      </c>
      <c r="Z367" s="4">
        <v>2020</v>
      </c>
      <c r="AA367" s="5">
        <v>2020</v>
      </c>
    </row>
    <row r="368" spans="1:27" x14ac:dyDescent="0.35">
      <c r="A368" t="s">
        <v>737</v>
      </c>
      <c r="B368" s="1" t="s">
        <v>736</v>
      </c>
      <c r="C368" s="7" t="s">
        <v>20</v>
      </c>
      <c r="D368">
        <v>19</v>
      </c>
      <c r="E368" s="2" t="s">
        <v>2</v>
      </c>
      <c r="F368">
        <v>3769</v>
      </c>
      <c r="G368">
        <v>0</v>
      </c>
      <c r="H368" t="s">
        <v>5</v>
      </c>
      <c r="I368" s="2" t="s">
        <v>2</v>
      </c>
      <c r="J368">
        <v>0</v>
      </c>
      <c r="K368">
        <v>0</v>
      </c>
      <c r="L368" t="s">
        <v>5</v>
      </c>
      <c r="M368">
        <v>325</v>
      </c>
      <c r="N368" s="2" t="s">
        <v>2</v>
      </c>
      <c r="O368">
        <v>105</v>
      </c>
      <c r="P368">
        <v>220</v>
      </c>
      <c r="Q368">
        <v>0</v>
      </c>
      <c r="R368">
        <v>0</v>
      </c>
      <c r="S368">
        <v>0</v>
      </c>
      <c r="T368">
        <v>0</v>
      </c>
      <c r="U368" t="s">
        <v>5</v>
      </c>
      <c r="V368">
        <v>888780</v>
      </c>
      <c r="W368" s="6">
        <v>-51.317</v>
      </c>
      <c r="X368" s="6">
        <v>-59.6</v>
      </c>
      <c r="Y368" s="3">
        <v>16</v>
      </c>
      <c r="Z368" s="4">
        <v>1993</v>
      </c>
      <c r="AA368" s="5">
        <v>2020</v>
      </c>
    </row>
    <row r="369" spans="1:27" x14ac:dyDescent="0.35">
      <c r="A369" t="s">
        <v>739</v>
      </c>
      <c r="B369" s="1" t="s">
        <v>738</v>
      </c>
      <c r="C369" s="7" t="s">
        <v>20</v>
      </c>
      <c r="D369">
        <v>20</v>
      </c>
      <c r="E369" s="2" t="s">
        <v>2</v>
      </c>
      <c r="F369">
        <v>3626</v>
      </c>
      <c r="G369">
        <v>0</v>
      </c>
      <c r="H369" t="s">
        <v>5</v>
      </c>
      <c r="I369" s="2" t="s">
        <v>2</v>
      </c>
      <c r="J369">
        <v>0</v>
      </c>
      <c r="K369">
        <v>0</v>
      </c>
      <c r="L369" t="s">
        <v>5</v>
      </c>
      <c r="M369">
        <v>313</v>
      </c>
      <c r="N369" s="2" t="s">
        <v>2</v>
      </c>
      <c r="O369">
        <v>86</v>
      </c>
      <c r="P369">
        <v>227</v>
      </c>
      <c r="Q369">
        <v>0</v>
      </c>
      <c r="R369">
        <v>0</v>
      </c>
      <c r="S369">
        <v>0</v>
      </c>
      <c r="T369">
        <v>0</v>
      </c>
      <c r="U369" t="s">
        <v>5</v>
      </c>
      <c r="V369">
        <v>888970</v>
      </c>
      <c r="W369" s="6">
        <v>-52.433</v>
      </c>
      <c r="X369" s="6">
        <v>-59.082999999999998</v>
      </c>
      <c r="Y369" s="3">
        <v>15</v>
      </c>
      <c r="Z369" s="4">
        <v>1992</v>
      </c>
      <c r="AA369" s="5">
        <v>2020</v>
      </c>
    </row>
    <row r="370" spans="1:27" x14ac:dyDescent="0.35">
      <c r="A370" t="s">
        <v>741</v>
      </c>
      <c r="B370" s="1" t="s">
        <v>740</v>
      </c>
      <c r="C370" s="7" t="s">
        <v>20</v>
      </c>
      <c r="D370">
        <v>2</v>
      </c>
      <c r="E370" s="2" t="s">
        <v>2</v>
      </c>
      <c r="F370">
        <v>6938</v>
      </c>
      <c r="G370">
        <v>0</v>
      </c>
      <c r="H370" t="s">
        <v>5</v>
      </c>
      <c r="I370" s="2" t="s">
        <v>2</v>
      </c>
      <c r="J370">
        <v>0</v>
      </c>
      <c r="K370">
        <v>0</v>
      </c>
      <c r="L370" t="s">
        <v>5</v>
      </c>
      <c r="M370">
        <v>338</v>
      </c>
      <c r="N370" s="2" t="s">
        <v>2</v>
      </c>
      <c r="O370">
        <v>275</v>
      </c>
      <c r="P370">
        <v>63</v>
      </c>
      <c r="Q370">
        <v>0</v>
      </c>
      <c r="R370">
        <v>0</v>
      </c>
      <c r="S370">
        <v>0</v>
      </c>
      <c r="T370">
        <v>0</v>
      </c>
      <c r="U370" t="s">
        <v>5</v>
      </c>
      <c r="V370">
        <v>889810</v>
      </c>
      <c r="W370" s="6">
        <v>-56.283000000000001</v>
      </c>
      <c r="X370" s="6">
        <v>-27.582999999999998</v>
      </c>
      <c r="Y370" s="3">
        <v>113</v>
      </c>
      <c r="Z370" s="4">
        <v>1996</v>
      </c>
      <c r="AA370" s="5">
        <v>1998</v>
      </c>
    </row>
    <row r="371" spans="1:27" x14ac:dyDescent="0.35">
      <c r="A371" t="s">
        <v>744</v>
      </c>
      <c r="B371" s="1" t="s">
        <v>742</v>
      </c>
      <c r="C371" s="7" t="s">
        <v>743</v>
      </c>
      <c r="D371">
        <v>2</v>
      </c>
      <c r="E371" s="2" t="s">
        <v>2</v>
      </c>
      <c r="F371">
        <v>4500</v>
      </c>
      <c r="G371">
        <v>1</v>
      </c>
      <c r="H371" t="s">
        <v>5</v>
      </c>
      <c r="I371" s="2" t="s">
        <v>2</v>
      </c>
      <c r="J371">
        <v>0</v>
      </c>
      <c r="K371">
        <v>0</v>
      </c>
      <c r="L371" t="s">
        <v>5</v>
      </c>
      <c r="M371">
        <v>248</v>
      </c>
      <c r="N371" s="2" t="s">
        <v>2</v>
      </c>
      <c r="O371">
        <v>0</v>
      </c>
      <c r="P371">
        <v>230</v>
      </c>
      <c r="Q371">
        <v>4</v>
      </c>
      <c r="R371">
        <v>14</v>
      </c>
      <c r="S371">
        <v>0</v>
      </c>
      <c r="T371">
        <v>0</v>
      </c>
      <c r="U371" t="s">
        <v>5</v>
      </c>
      <c r="V371">
        <v>889860</v>
      </c>
      <c r="W371" s="6">
        <v>-59.45</v>
      </c>
      <c r="X371" s="6">
        <v>-27.317</v>
      </c>
      <c r="Y371" s="3">
        <v>268</v>
      </c>
      <c r="Z371" s="4">
        <v>2003</v>
      </c>
      <c r="AA371" s="5">
        <v>2012</v>
      </c>
    </row>
    <row r="372" spans="1:27" x14ac:dyDescent="0.35">
      <c r="A372" t="s">
        <v>746</v>
      </c>
      <c r="B372" s="1" t="s">
        <v>745</v>
      </c>
      <c r="C372" s="7" t="s">
        <v>174</v>
      </c>
      <c r="D372">
        <v>5</v>
      </c>
      <c r="E372" s="2" t="s">
        <v>2</v>
      </c>
      <c r="F372">
        <v>430</v>
      </c>
      <c r="G372">
        <v>0</v>
      </c>
      <c r="H372" t="s">
        <v>5</v>
      </c>
      <c r="I372" s="2" t="s">
        <v>2</v>
      </c>
      <c r="J372">
        <v>0</v>
      </c>
      <c r="K372">
        <v>0</v>
      </c>
      <c r="L372" t="s">
        <v>5</v>
      </c>
      <c r="M372">
        <v>69</v>
      </c>
      <c r="N372" s="2" t="s">
        <v>2</v>
      </c>
      <c r="O372">
        <v>0</v>
      </c>
      <c r="P372">
        <v>69</v>
      </c>
      <c r="Q372">
        <v>0</v>
      </c>
      <c r="R372">
        <v>0</v>
      </c>
      <c r="S372">
        <v>0</v>
      </c>
      <c r="T372">
        <v>0</v>
      </c>
      <c r="U372" t="s">
        <v>5</v>
      </c>
      <c r="V372">
        <v>992700</v>
      </c>
      <c r="W372" s="6">
        <v>50.1</v>
      </c>
      <c r="X372" s="6">
        <v>-6.1</v>
      </c>
      <c r="Y372" s="3">
        <v>0</v>
      </c>
      <c r="Z372" s="4">
        <v>2002</v>
      </c>
      <c r="AA372" s="5">
        <v>2008</v>
      </c>
    </row>
    <row r="373" spans="1:27" x14ac:dyDescent="0.35">
      <c r="A373" t="s">
        <v>748</v>
      </c>
      <c r="B373" s="1" t="s">
        <v>747</v>
      </c>
      <c r="C373" s="7" t="s">
        <v>174</v>
      </c>
      <c r="D373">
        <v>16</v>
      </c>
      <c r="E373" s="2" t="s">
        <v>2</v>
      </c>
      <c r="F373">
        <v>1366</v>
      </c>
      <c r="G373">
        <v>0</v>
      </c>
      <c r="H373" t="s">
        <v>5</v>
      </c>
      <c r="I373" s="2" t="s">
        <v>2</v>
      </c>
      <c r="J373">
        <v>0</v>
      </c>
      <c r="K373">
        <v>0</v>
      </c>
      <c r="L373" t="s">
        <v>5</v>
      </c>
      <c r="M373">
        <v>270</v>
      </c>
      <c r="N373" s="2" t="s">
        <v>2</v>
      </c>
      <c r="O373">
        <v>0</v>
      </c>
      <c r="P373">
        <v>266</v>
      </c>
      <c r="Q373">
        <v>4</v>
      </c>
      <c r="R373">
        <v>0</v>
      </c>
      <c r="S373">
        <v>0</v>
      </c>
      <c r="T373">
        <v>0</v>
      </c>
      <c r="U373" t="s">
        <v>5</v>
      </c>
      <c r="V373">
        <v>992880</v>
      </c>
      <c r="W373" s="6">
        <v>48.7</v>
      </c>
      <c r="X373" s="6">
        <v>-12.4</v>
      </c>
      <c r="Y373" s="3">
        <v>0</v>
      </c>
      <c r="Z373" s="4">
        <v>1992</v>
      </c>
      <c r="AA373" s="5">
        <v>2008</v>
      </c>
    </row>
    <row r="374" spans="1:27" x14ac:dyDescent="0.35">
      <c r="A374" t="s">
        <v>750</v>
      </c>
      <c r="B374" s="1" t="s">
        <v>749</v>
      </c>
      <c r="C374" s="7" t="s">
        <v>174</v>
      </c>
      <c r="D374">
        <v>0</v>
      </c>
      <c r="E374" s="2" t="s">
        <v>2</v>
      </c>
      <c r="F374">
        <v>454</v>
      </c>
      <c r="G374">
        <v>0</v>
      </c>
      <c r="H374" t="s">
        <v>5</v>
      </c>
      <c r="I374" s="2" t="s">
        <v>2</v>
      </c>
      <c r="J374">
        <v>0</v>
      </c>
      <c r="K374">
        <v>0</v>
      </c>
      <c r="L374" t="s">
        <v>5</v>
      </c>
      <c r="M374">
        <v>58</v>
      </c>
      <c r="N374" s="2" t="s">
        <v>2</v>
      </c>
      <c r="O374">
        <v>0</v>
      </c>
      <c r="P374">
        <v>56</v>
      </c>
      <c r="Q374">
        <v>1</v>
      </c>
      <c r="R374">
        <v>1</v>
      </c>
      <c r="S374">
        <v>0</v>
      </c>
      <c r="T374">
        <v>0</v>
      </c>
      <c r="U374" t="s">
        <v>5</v>
      </c>
      <c r="V374">
        <v>992900</v>
      </c>
      <c r="W374" s="6">
        <v>57.2</v>
      </c>
      <c r="X374" s="6">
        <v>0.5</v>
      </c>
      <c r="Y374" s="3">
        <v>30</v>
      </c>
      <c r="Z374" s="4">
        <v>1988</v>
      </c>
      <c r="AA374" s="5">
        <v>2004</v>
      </c>
    </row>
    <row r="375" spans="1:27" x14ac:dyDescent="0.35">
      <c r="A375" t="s">
        <v>752</v>
      </c>
      <c r="B375" s="1" t="s">
        <v>751</v>
      </c>
      <c r="C375" s="7" t="s">
        <v>174</v>
      </c>
      <c r="D375">
        <v>2</v>
      </c>
      <c r="E375" s="2" t="s">
        <v>2</v>
      </c>
      <c r="F375">
        <v>1011</v>
      </c>
      <c r="G375">
        <v>0</v>
      </c>
      <c r="H375" t="s">
        <v>5</v>
      </c>
      <c r="I375" s="2" t="s">
        <v>2</v>
      </c>
      <c r="J375">
        <v>0</v>
      </c>
      <c r="K375">
        <v>0</v>
      </c>
      <c r="L375" t="s">
        <v>5</v>
      </c>
      <c r="M375">
        <v>142</v>
      </c>
      <c r="N375" s="2" t="s">
        <v>2</v>
      </c>
      <c r="O375">
        <v>4</v>
      </c>
      <c r="P375">
        <v>130</v>
      </c>
      <c r="Q375">
        <v>8</v>
      </c>
      <c r="R375">
        <v>0</v>
      </c>
      <c r="S375">
        <v>0</v>
      </c>
      <c r="T375">
        <v>0</v>
      </c>
      <c r="U375" t="s">
        <v>5</v>
      </c>
      <c r="V375">
        <v>994990</v>
      </c>
      <c r="W375" s="6">
        <v>53.1</v>
      </c>
      <c r="X375" s="6">
        <v>2.8</v>
      </c>
      <c r="Y375" s="3">
        <v>30</v>
      </c>
      <c r="Z375" s="4">
        <v>2004</v>
      </c>
      <c r="AA375" s="5">
        <v>2008</v>
      </c>
    </row>
    <row r="376" spans="1:27" x14ac:dyDescent="0.35">
      <c r="A376" t="s">
        <v>754</v>
      </c>
      <c r="B376" s="1" t="s">
        <v>753</v>
      </c>
      <c r="C376" s="7" t="s">
        <v>174</v>
      </c>
      <c r="D376">
        <v>11</v>
      </c>
      <c r="E376" s="2" t="s">
        <v>2</v>
      </c>
      <c r="F376">
        <v>1161</v>
      </c>
      <c r="G376">
        <v>0</v>
      </c>
      <c r="H376" t="s">
        <v>5</v>
      </c>
      <c r="I376" s="2" t="s">
        <v>2</v>
      </c>
      <c r="J376">
        <v>0</v>
      </c>
      <c r="K376">
        <v>0</v>
      </c>
      <c r="L376" t="s">
        <v>5</v>
      </c>
      <c r="M376">
        <v>159</v>
      </c>
      <c r="N376" s="2" t="s">
        <v>2</v>
      </c>
      <c r="O376">
        <v>3</v>
      </c>
      <c r="P376">
        <v>153</v>
      </c>
      <c r="Q376">
        <v>3</v>
      </c>
      <c r="R376">
        <v>0</v>
      </c>
      <c r="S376">
        <v>0</v>
      </c>
      <c r="T376">
        <v>0</v>
      </c>
      <c r="U376" t="s">
        <v>5</v>
      </c>
      <c r="V376">
        <v>995010</v>
      </c>
      <c r="W376" s="6">
        <v>53.8</v>
      </c>
      <c r="X376" s="6">
        <v>-3.6</v>
      </c>
      <c r="Y376" s="3">
        <v>0</v>
      </c>
      <c r="Z376" s="4">
        <v>1995</v>
      </c>
      <c r="AA376" s="5">
        <v>1999</v>
      </c>
    </row>
    <row r="377" spans="1:27" x14ac:dyDescent="0.35">
      <c r="A377" t="s">
        <v>756</v>
      </c>
      <c r="B377" s="1" t="s">
        <v>755</v>
      </c>
      <c r="C377" s="7" t="s">
        <v>20</v>
      </c>
      <c r="D377">
        <v>11</v>
      </c>
      <c r="E377" s="2" t="s">
        <v>2</v>
      </c>
      <c r="F377">
        <v>2286</v>
      </c>
      <c r="G377">
        <v>0</v>
      </c>
      <c r="H377" t="s">
        <v>5</v>
      </c>
      <c r="I377" s="2" t="s">
        <v>2</v>
      </c>
      <c r="J377">
        <v>0</v>
      </c>
      <c r="K377">
        <v>0</v>
      </c>
      <c r="L377" t="s">
        <v>5</v>
      </c>
      <c r="M377">
        <v>343</v>
      </c>
      <c r="N377" s="2" t="s">
        <v>2</v>
      </c>
      <c r="O377">
        <v>13</v>
      </c>
      <c r="P377">
        <v>327</v>
      </c>
      <c r="Q377">
        <v>3</v>
      </c>
      <c r="R377">
        <v>0</v>
      </c>
      <c r="S377">
        <v>0</v>
      </c>
      <c r="T377">
        <v>0</v>
      </c>
      <c r="U377" t="s">
        <v>5</v>
      </c>
      <c r="V377">
        <v>995020</v>
      </c>
      <c r="W377" s="6">
        <v>50.6</v>
      </c>
      <c r="X377" s="6">
        <v>-2.9329999999999998</v>
      </c>
      <c r="Y377" s="3">
        <v>0</v>
      </c>
      <c r="Z377" s="4">
        <v>1992</v>
      </c>
      <c r="AA377" s="5">
        <v>2000</v>
      </c>
    </row>
    <row r="378" spans="1:27" x14ac:dyDescent="0.35">
      <c r="A378" t="s">
        <v>758</v>
      </c>
      <c r="B378" s="1" t="s">
        <v>757</v>
      </c>
      <c r="C378" s="7" t="s">
        <v>174</v>
      </c>
      <c r="D378">
        <v>11</v>
      </c>
      <c r="E378" s="2" t="s">
        <v>2</v>
      </c>
      <c r="F378">
        <v>3193</v>
      </c>
      <c r="G378">
        <v>0</v>
      </c>
      <c r="H378" t="s">
        <v>5</v>
      </c>
      <c r="I378" s="2" t="s">
        <v>2</v>
      </c>
      <c r="J378">
        <v>0</v>
      </c>
      <c r="K378">
        <v>0</v>
      </c>
      <c r="L378" t="s">
        <v>5</v>
      </c>
      <c r="M378">
        <v>351</v>
      </c>
      <c r="N378" s="2" t="s">
        <v>2</v>
      </c>
      <c r="O378">
        <v>7</v>
      </c>
      <c r="P378">
        <v>342</v>
      </c>
      <c r="Q378">
        <v>2</v>
      </c>
      <c r="R378">
        <v>0</v>
      </c>
      <c r="S378">
        <v>0</v>
      </c>
      <c r="T378">
        <v>0</v>
      </c>
      <c r="U378" t="s">
        <v>5</v>
      </c>
      <c r="V378">
        <v>995030</v>
      </c>
      <c r="W378" s="6">
        <v>59.5</v>
      </c>
      <c r="X378" s="6">
        <v>1.5</v>
      </c>
      <c r="Y378" s="3">
        <v>0</v>
      </c>
      <c r="Z378" s="4">
        <v>1990</v>
      </c>
      <c r="AA378" s="5">
        <v>1999</v>
      </c>
    </row>
    <row r="379" spans="1:27" x14ac:dyDescent="0.35">
      <c r="A379" t="s">
        <v>760</v>
      </c>
      <c r="B379" s="1" t="s">
        <v>759</v>
      </c>
      <c r="C379" s="7" t="s">
        <v>20</v>
      </c>
      <c r="D379">
        <v>3</v>
      </c>
      <c r="E379" s="2" t="s">
        <v>2</v>
      </c>
      <c r="F379">
        <v>3118</v>
      </c>
      <c r="G379">
        <v>0</v>
      </c>
      <c r="H379" t="s">
        <v>5</v>
      </c>
      <c r="I379" s="2" t="s">
        <v>2</v>
      </c>
      <c r="J379">
        <v>0</v>
      </c>
      <c r="K379">
        <v>0</v>
      </c>
      <c r="L379" t="s">
        <v>5</v>
      </c>
      <c r="M379">
        <v>358</v>
      </c>
      <c r="N379" s="2" t="s">
        <v>2</v>
      </c>
      <c r="O379">
        <v>11</v>
      </c>
      <c r="P379">
        <v>343</v>
      </c>
      <c r="Q379">
        <v>4</v>
      </c>
      <c r="R379">
        <v>0</v>
      </c>
      <c r="S379">
        <v>0</v>
      </c>
      <c r="T379">
        <v>0</v>
      </c>
      <c r="U379" t="s">
        <v>5</v>
      </c>
      <c r="V379">
        <v>995090</v>
      </c>
      <c r="W379" s="6">
        <v>56.8</v>
      </c>
      <c r="X379" s="6">
        <v>1.7</v>
      </c>
      <c r="Y379" s="3">
        <v>0</v>
      </c>
      <c r="Z379" s="4">
        <v>1993</v>
      </c>
      <c r="AA379" s="5">
        <v>1993</v>
      </c>
    </row>
    <row r="380" spans="1:27" x14ac:dyDescent="0.35">
      <c r="A380" t="s">
        <v>762</v>
      </c>
      <c r="B380" s="1" t="s">
        <v>761</v>
      </c>
      <c r="C380" s="7" t="s">
        <v>174</v>
      </c>
      <c r="D380">
        <v>2</v>
      </c>
      <c r="E380" s="2" t="s">
        <v>2</v>
      </c>
      <c r="F380">
        <v>338</v>
      </c>
      <c r="G380">
        <v>0</v>
      </c>
      <c r="H380" t="s">
        <v>5</v>
      </c>
      <c r="I380" s="2" t="s">
        <v>2</v>
      </c>
      <c r="J380">
        <v>0</v>
      </c>
      <c r="K380">
        <v>0</v>
      </c>
      <c r="L380" t="s">
        <v>5</v>
      </c>
      <c r="M380">
        <v>41</v>
      </c>
      <c r="N380" s="2" t="s">
        <v>2</v>
      </c>
      <c r="O380">
        <v>2</v>
      </c>
      <c r="P380">
        <v>38</v>
      </c>
      <c r="Q380">
        <v>1</v>
      </c>
      <c r="R380">
        <v>0</v>
      </c>
      <c r="S380">
        <v>0</v>
      </c>
      <c r="T380">
        <v>0</v>
      </c>
      <c r="U380" t="s">
        <v>5</v>
      </c>
      <c r="V380">
        <v>995120</v>
      </c>
      <c r="W380" s="6">
        <v>58.1</v>
      </c>
      <c r="X380" s="6">
        <v>0.4</v>
      </c>
      <c r="Y380" s="3">
        <v>0</v>
      </c>
      <c r="Z380" s="4">
        <v>2004</v>
      </c>
      <c r="AA380" s="5">
        <v>2008</v>
      </c>
    </row>
    <row r="381" spans="1:27" x14ac:dyDescent="0.35">
      <c r="A381" t="s">
        <v>764</v>
      </c>
      <c r="B381" s="1" t="s">
        <v>763</v>
      </c>
      <c r="C381" s="7" t="s">
        <v>20</v>
      </c>
      <c r="D381">
        <v>4</v>
      </c>
      <c r="E381" s="2" t="s">
        <v>2</v>
      </c>
      <c r="F381">
        <v>1477</v>
      </c>
      <c r="G381">
        <v>0</v>
      </c>
      <c r="H381" t="s">
        <v>5</v>
      </c>
      <c r="I381" s="2" t="s">
        <v>2</v>
      </c>
      <c r="J381">
        <v>0</v>
      </c>
      <c r="K381">
        <v>0</v>
      </c>
      <c r="L381" t="s">
        <v>5</v>
      </c>
      <c r="M381">
        <v>176</v>
      </c>
      <c r="N381" s="2" t="s">
        <v>2</v>
      </c>
      <c r="O381">
        <v>11</v>
      </c>
      <c r="P381">
        <v>164</v>
      </c>
      <c r="Q381">
        <v>1</v>
      </c>
      <c r="R381">
        <v>0</v>
      </c>
      <c r="S381">
        <v>0</v>
      </c>
      <c r="T381">
        <v>0</v>
      </c>
      <c r="U381" t="s">
        <v>5</v>
      </c>
      <c r="V381">
        <v>995150</v>
      </c>
      <c r="W381" s="6">
        <v>53.5</v>
      </c>
      <c r="X381" s="6">
        <v>2.2000000000000002</v>
      </c>
      <c r="Y381" s="3">
        <v>0</v>
      </c>
      <c r="Z381" s="4">
        <v>1990</v>
      </c>
      <c r="AA381" s="5">
        <v>1991</v>
      </c>
    </row>
    <row r="382" spans="1:27" x14ac:dyDescent="0.35">
      <c r="A382" t="s">
        <v>766</v>
      </c>
      <c r="B382" s="1" t="s">
        <v>765</v>
      </c>
      <c r="C382" s="7" t="s">
        <v>174</v>
      </c>
      <c r="D382">
        <v>12</v>
      </c>
      <c r="E382" s="2" t="s">
        <v>2</v>
      </c>
      <c r="F382">
        <v>1684</v>
      </c>
      <c r="G382">
        <v>0</v>
      </c>
      <c r="H382" t="s">
        <v>5</v>
      </c>
      <c r="I382" s="2" t="s">
        <v>2</v>
      </c>
      <c r="J382">
        <v>0</v>
      </c>
      <c r="K382">
        <v>0</v>
      </c>
      <c r="L382" t="s">
        <v>5</v>
      </c>
      <c r="M382">
        <v>188</v>
      </c>
      <c r="N382" s="2" t="s">
        <v>2</v>
      </c>
      <c r="O382">
        <v>7</v>
      </c>
      <c r="P382">
        <v>180</v>
      </c>
      <c r="Q382">
        <v>1</v>
      </c>
      <c r="R382">
        <v>0</v>
      </c>
      <c r="S382">
        <v>0</v>
      </c>
      <c r="T382">
        <v>0</v>
      </c>
      <c r="U382" t="s">
        <v>5</v>
      </c>
      <c r="V382">
        <v>995190</v>
      </c>
      <c r="W382" s="6">
        <v>57.7</v>
      </c>
      <c r="X382" s="6">
        <v>0.9</v>
      </c>
      <c r="Y382" s="3">
        <v>0</v>
      </c>
      <c r="Z382" s="4">
        <v>1990</v>
      </c>
      <c r="AA382" s="5">
        <v>1999</v>
      </c>
    </row>
    <row r="383" spans="1:27" x14ac:dyDescent="0.35">
      <c r="A383" t="s">
        <v>768</v>
      </c>
      <c r="B383" s="1" t="s">
        <v>767</v>
      </c>
      <c r="C383" s="7" t="s">
        <v>174</v>
      </c>
      <c r="D383">
        <v>8</v>
      </c>
      <c r="E383" s="2" t="s">
        <v>2</v>
      </c>
      <c r="F383">
        <v>1382</v>
      </c>
      <c r="G383">
        <v>0</v>
      </c>
      <c r="H383" t="s">
        <v>5</v>
      </c>
      <c r="I383" s="2" t="s">
        <v>2</v>
      </c>
      <c r="J383">
        <v>0</v>
      </c>
      <c r="K383">
        <v>0</v>
      </c>
      <c r="L383" t="s">
        <v>5</v>
      </c>
      <c r="M383">
        <v>172</v>
      </c>
      <c r="N383" s="2" t="s">
        <v>2</v>
      </c>
      <c r="O383">
        <v>5</v>
      </c>
      <c r="P383">
        <v>163</v>
      </c>
      <c r="Q383">
        <v>4</v>
      </c>
      <c r="R383">
        <v>0</v>
      </c>
      <c r="S383">
        <v>0</v>
      </c>
      <c r="T383">
        <v>0</v>
      </c>
      <c r="U383" t="s">
        <v>5</v>
      </c>
      <c r="V383">
        <v>995220</v>
      </c>
      <c r="W383" s="6">
        <v>56.4</v>
      </c>
      <c r="X383" s="6">
        <v>2.1</v>
      </c>
      <c r="Y383" s="3">
        <v>0</v>
      </c>
      <c r="Z383" s="4">
        <v>1999</v>
      </c>
      <c r="AA383" s="5">
        <v>2008</v>
      </c>
    </row>
    <row r="384" spans="1:27" x14ac:dyDescent="0.35">
      <c r="A384" t="s">
        <v>770</v>
      </c>
      <c r="B384" s="1" t="s">
        <v>769</v>
      </c>
      <c r="C384" s="7" t="s">
        <v>174</v>
      </c>
      <c r="D384">
        <v>1</v>
      </c>
      <c r="E384" s="2" t="s">
        <v>2</v>
      </c>
      <c r="F384">
        <v>2701</v>
      </c>
      <c r="G384">
        <v>0</v>
      </c>
      <c r="H384" t="s">
        <v>5</v>
      </c>
      <c r="I384" s="2" t="s">
        <v>2</v>
      </c>
      <c r="J384">
        <v>0</v>
      </c>
      <c r="K384">
        <v>0</v>
      </c>
      <c r="L384" t="s">
        <v>5</v>
      </c>
      <c r="M384">
        <v>268</v>
      </c>
      <c r="N384" s="2" t="s">
        <v>2</v>
      </c>
      <c r="O384">
        <v>5</v>
      </c>
      <c r="P384">
        <v>262</v>
      </c>
      <c r="Q384">
        <v>1</v>
      </c>
      <c r="R384">
        <v>0</v>
      </c>
      <c r="S384">
        <v>0</v>
      </c>
      <c r="T384">
        <v>0</v>
      </c>
      <c r="U384" t="s">
        <v>5</v>
      </c>
      <c r="V384">
        <v>995250</v>
      </c>
      <c r="W384" s="6">
        <v>60.133000000000003</v>
      </c>
      <c r="X384" s="6">
        <v>1.7</v>
      </c>
      <c r="Y384" s="3">
        <v>0</v>
      </c>
      <c r="Z384" s="4">
        <v>1992</v>
      </c>
      <c r="AA384" s="5">
        <v>2008</v>
      </c>
    </row>
    <row r="385" spans="1:27" x14ac:dyDescent="0.35">
      <c r="A385" t="s">
        <v>772</v>
      </c>
      <c r="B385" s="1" t="s">
        <v>771</v>
      </c>
      <c r="C385" s="7" t="s">
        <v>174</v>
      </c>
      <c r="D385">
        <v>11</v>
      </c>
      <c r="E385" s="2" t="s">
        <v>2</v>
      </c>
      <c r="F385">
        <v>2022</v>
      </c>
      <c r="G385">
        <v>0</v>
      </c>
      <c r="H385" t="s">
        <v>5</v>
      </c>
      <c r="I385" s="2" t="s">
        <v>2</v>
      </c>
      <c r="J385">
        <v>0</v>
      </c>
      <c r="K385">
        <v>0</v>
      </c>
      <c r="L385" t="s">
        <v>5</v>
      </c>
      <c r="M385">
        <v>214</v>
      </c>
      <c r="N385" s="2" t="s">
        <v>2</v>
      </c>
      <c r="O385">
        <v>9</v>
      </c>
      <c r="P385">
        <v>204</v>
      </c>
      <c r="Q385">
        <v>1</v>
      </c>
      <c r="R385">
        <v>0</v>
      </c>
      <c r="S385">
        <v>0</v>
      </c>
      <c r="T385">
        <v>0</v>
      </c>
      <c r="U385" t="s">
        <v>5</v>
      </c>
      <c r="V385">
        <v>995270</v>
      </c>
      <c r="W385" s="6">
        <v>61.2</v>
      </c>
      <c r="X385" s="6">
        <v>1.6</v>
      </c>
      <c r="Y385" s="3">
        <v>30</v>
      </c>
      <c r="Z385" s="4">
        <v>1991</v>
      </c>
      <c r="AA385" s="5">
        <v>2008</v>
      </c>
    </row>
    <row r="386" spans="1:27" x14ac:dyDescent="0.35">
      <c r="A386" t="s">
        <v>774</v>
      </c>
      <c r="B386" s="1" t="s">
        <v>773</v>
      </c>
      <c r="C386" s="7" t="s">
        <v>174</v>
      </c>
      <c r="D386">
        <v>0</v>
      </c>
      <c r="E386" s="2" t="s">
        <v>2</v>
      </c>
      <c r="F386">
        <v>830</v>
      </c>
      <c r="G386">
        <v>0</v>
      </c>
      <c r="H386" t="s">
        <v>5</v>
      </c>
      <c r="I386" s="2" t="s">
        <v>2</v>
      </c>
      <c r="J386">
        <v>0</v>
      </c>
      <c r="K386">
        <v>0</v>
      </c>
      <c r="L386" t="s">
        <v>5</v>
      </c>
      <c r="M386">
        <v>91</v>
      </c>
      <c r="N386" s="2" t="s">
        <v>2</v>
      </c>
      <c r="O386">
        <v>0</v>
      </c>
      <c r="P386">
        <v>91</v>
      </c>
      <c r="Q386">
        <v>0</v>
      </c>
      <c r="R386">
        <v>0</v>
      </c>
      <c r="S386">
        <v>0</v>
      </c>
      <c r="T386">
        <v>0</v>
      </c>
      <c r="U386" t="s">
        <v>5</v>
      </c>
      <c r="V386">
        <v>995280</v>
      </c>
      <c r="W386" s="6">
        <v>61.116999999999997</v>
      </c>
      <c r="X386" s="6">
        <v>0.9</v>
      </c>
      <c r="Y386" s="3">
        <v>0</v>
      </c>
      <c r="Z386" s="4">
        <v>2000</v>
      </c>
      <c r="AA386" s="5">
        <v>2008</v>
      </c>
    </row>
    <row r="387" spans="1:27" x14ac:dyDescent="0.35">
      <c r="A387" t="s">
        <v>776</v>
      </c>
      <c r="B387" s="1" t="s">
        <v>775</v>
      </c>
      <c r="C387" s="7" t="s">
        <v>174</v>
      </c>
      <c r="D387">
        <v>0</v>
      </c>
      <c r="E387" s="2" t="s">
        <v>2</v>
      </c>
      <c r="F387">
        <v>612</v>
      </c>
      <c r="G387">
        <v>0</v>
      </c>
      <c r="H387" t="s">
        <v>5</v>
      </c>
      <c r="I387" s="2" t="s">
        <v>2</v>
      </c>
      <c r="J387">
        <v>0</v>
      </c>
      <c r="K387">
        <v>0</v>
      </c>
      <c r="L387" t="s">
        <v>5</v>
      </c>
      <c r="M387">
        <v>71</v>
      </c>
      <c r="N387" s="2" t="s">
        <v>2</v>
      </c>
      <c r="O387">
        <v>0</v>
      </c>
      <c r="P387">
        <v>71</v>
      </c>
      <c r="Q387">
        <v>0</v>
      </c>
      <c r="R387">
        <v>0</v>
      </c>
      <c r="S387">
        <v>0</v>
      </c>
      <c r="T387">
        <v>0</v>
      </c>
      <c r="U387" t="s">
        <v>5</v>
      </c>
      <c r="V387">
        <v>995290</v>
      </c>
      <c r="W387" s="6">
        <v>59.5</v>
      </c>
      <c r="X387" s="6">
        <v>1.5</v>
      </c>
      <c r="Y387" s="3">
        <v>30</v>
      </c>
      <c r="Z387" s="4">
        <v>2008</v>
      </c>
      <c r="AA387" s="5">
        <v>2008</v>
      </c>
    </row>
    <row r="388" spans="1:27" x14ac:dyDescent="0.35">
      <c r="A388" t="s">
        <v>778</v>
      </c>
      <c r="B388" s="1" t="s">
        <v>777</v>
      </c>
      <c r="C388" s="7" t="s">
        <v>174</v>
      </c>
      <c r="D388">
        <v>1</v>
      </c>
      <c r="E388" s="2" t="s">
        <v>2</v>
      </c>
      <c r="F388">
        <v>143</v>
      </c>
      <c r="G388">
        <v>0</v>
      </c>
      <c r="H388" t="s">
        <v>5</v>
      </c>
      <c r="I388" s="2" t="s">
        <v>2</v>
      </c>
      <c r="J388">
        <v>0</v>
      </c>
      <c r="K388">
        <v>0</v>
      </c>
      <c r="L388" t="s">
        <v>5</v>
      </c>
      <c r="M388">
        <v>19</v>
      </c>
      <c r="N388" s="2" t="s">
        <v>2</v>
      </c>
      <c r="O388">
        <v>0</v>
      </c>
      <c r="P388">
        <v>19</v>
      </c>
      <c r="Q388">
        <v>0</v>
      </c>
      <c r="R388">
        <v>0</v>
      </c>
      <c r="S388">
        <v>0</v>
      </c>
      <c r="T388">
        <v>0</v>
      </c>
      <c r="U388" t="s">
        <v>5</v>
      </c>
      <c r="V388">
        <v>995360</v>
      </c>
      <c r="W388" s="6">
        <v>57.4</v>
      </c>
      <c r="X388" s="6">
        <v>-0.5</v>
      </c>
      <c r="Y388" s="3">
        <v>0</v>
      </c>
      <c r="Z388" s="4">
        <v>2002</v>
      </c>
      <c r="AA388" s="5">
        <v>2002</v>
      </c>
    </row>
    <row r="389" spans="1:27" x14ac:dyDescent="0.35">
      <c r="A389" t="s">
        <v>780</v>
      </c>
      <c r="B389" s="1" t="s">
        <v>779</v>
      </c>
      <c r="C389" s="7" t="s">
        <v>174</v>
      </c>
      <c r="D389">
        <v>4</v>
      </c>
      <c r="E389" s="2" t="s">
        <v>2</v>
      </c>
      <c r="F389">
        <v>407</v>
      </c>
      <c r="G389">
        <v>44</v>
      </c>
      <c r="H389" t="s">
        <v>5</v>
      </c>
      <c r="I389" s="2" t="s">
        <v>2</v>
      </c>
      <c r="J389">
        <v>0</v>
      </c>
      <c r="K389">
        <v>0</v>
      </c>
      <c r="L389" t="s">
        <v>5</v>
      </c>
      <c r="M389">
        <v>116</v>
      </c>
      <c r="N389" s="2" t="s">
        <v>2</v>
      </c>
      <c r="O389">
        <v>0</v>
      </c>
      <c r="P389">
        <v>102</v>
      </c>
      <c r="Q389">
        <v>6</v>
      </c>
      <c r="R389">
        <v>8</v>
      </c>
      <c r="S389">
        <v>0</v>
      </c>
      <c r="T389">
        <v>0</v>
      </c>
      <c r="U389" t="s">
        <v>5</v>
      </c>
      <c r="V389">
        <v>995380</v>
      </c>
      <c r="W389" s="6">
        <v>47.5</v>
      </c>
      <c r="X389" s="6">
        <v>-8.5</v>
      </c>
      <c r="Y389" s="3">
        <v>0</v>
      </c>
      <c r="Z389" s="4">
        <v>1990</v>
      </c>
      <c r="AA389" s="5">
        <v>2008</v>
      </c>
    </row>
    <row r="390" spans="1:27" x14ac:dyDescent="0.35">
      <c r="A390" t="s">
        <v>782</v>
      </c>
      <c r="B390" s="1" t="s">
        <v>781</v>
      </c>
      <c r="C390" s="7" t="s">
        <v>174</v>
      </c>
      <c r="D390">
        <v>0</v>
      </c>
      <c r="E390" s="2" t="s">
        <v>2</v>
      </c>
      <c r="F390">
        <v>273</v>
      </c>
      <c r="G390">
        <v>0</v>
      </c>
      <c r="H390" t="s">
        <v>5</v>
      </c>
      <c r="I390" s="2" t="s">
        <v>2</v>
      </c>
      <c r="J390">
        <v>0</v>
      </c>
      <c r="K390">
        <v>0</v>
      </c>
      <c r="L390" t="s">
        <v>5</v>
      </c>
      <c r="M390">
        <v>32</v>
      </c>
      <c r="N390" s="2" t="s">
        <v>2</v>
      </c>
      <c r="O390">
        <v>0</v>
      </c>
      <c r="P390">
        <v>32</v>
      </c>
      <c r="Q390">
        <v>0</v>
      </c>
      <c r="R390">
        <v>0</v>
      </c>
      <c r="S390">
        <v>0</v>
      </c>
      <c r="T390">
        <v>0</v>
      </c>
      <c r="U390" t="s">
        <v>5</v>
      </c>
      <c r="V390">
        <v>995420</v>
      </c>
      <c r="W390" s="6">
        <v>53.5</v>
      </c>
      <c r="X390" s="6">
        <v>2</v>
      </c>
      <c r="Y390" s="3">
        <v>0</v>
      </c>
      <c r="Z390" s="4">
        <v>2004</v>
      </c>
      <c r="AA390" s="5">
        <v>2008</v>
      </c>
    </row>
    <row r="391" spans="1:27" x14ac:dyDescent="0.35">
      <c r="A391" t="s">
        <v>784</v>
      </c>
      <c r="B391" s="1" t="s">
        <v>783</v>
      </c>
      <c r="C391" s="7" t="s">
        <v>174</v>
      </c>
      <c r="D391">
        <v>2</v>
      </c>
      <c r="E391" s="2" t="s">
        <v>2</v>
      </c>
      <c r="F391">
        <v>200</v>
      </c>
      <c r="G391">
        <v>0</v>
      </c>
      <c r="H391" t="s">
        <v>5</v>
      </c>
      <c r="I391" s="2" t="s">
        <v>2</v>
      </c>
      <c r="J391">
        <v>0</v>
      </c>
      <c r="K391">
        <v>0</v>
      </c>
      <c r="L391" t="s">
        <v>5</v>
      </c>
      <c r="M391">
        <v>24</v>
      </c>
      <c r="N391" s="2" t="s">
        <v>2</v>
      </c>
      <c r="O391">
        <v>1</v>
      </c>
      <c r="P391">
        <v>23</v>
      </c>
      <c r="Q391">
        <v>0</v>
      </c>
      <c r="R391">
        <v>0</v>
      </c>
      <c r="S391">
        <v>0</v>
      </c>
      <c r="T391">
        <v>0</v>
      </c>
      <c r="U391" t="s">
        <v>5</v>
      </c>
      <c r="V391">
        <v>995430</v>
      </c>
      <c r="W391" s="6">
        <v>58.3</v>
      </c>
      <c r="X391" s="6">
        <v>0.4</v>
      </c>
      <c r="Y391" s="3">
        <v>0</v>
      </c>
      <c r="Z391" s="4">
        <v>2008</v>
      </c>
      <c r="AA391" s="5">
        <v>2008</v>
      </c>
    </row>
    <row r="392" spans="1:27" x14ac:dyDescent="0.35">
      <c r="A392" t="s">
        <v>786</v>
      </c>
      <c r="B392" s="1" t="s">
        <v>785</v>
      </c>
      <c r="C392" s="7" t="s">
        <v>174</v>
      </c>
      <c r="D392">
        <v>4</v>
      </c>
      <c r="E392" s="2" t="s">
        <v>2</v>
      </c>
      <c r="F392">
        <v>476</v>
      </c>
      <c r="G392">
        <v>0</v>
      </c>
      <c r="H392" t="s">
        <v>5</v>
      </c>
      <c r="I392" s="2" t="s">
        <v>2</v>
      </c>
      <c r="J392">
        <v>0</v>
      </c>
      <c r="K392">
        <v>0</v>
      </c>
      <c r="L392" t="s">
        <v>5</v>
      </c>
      <c r="M392">
        <v>56</v>
      </c>
      <c r="N392" s="2" t="s">
        <v>2</v>
      </c>
      <c r="O392">
        <v>2</v>
      </c>
      <c r="P392">
        <v>53</v>
      </c>
      <c r="Q392">
        <v>1</v>
      </c>
      <c r="R392">
        <v>0</v>
      </c>
      <c r="S392">
        <v>0</v>
      </c>
      <c r="T392">
        <v>0</v>
      </c>
      <c r="U392" t="s">
        <v>5</v>
      </c>
      <c r="V392">
        <v>995440</v>
      </c>
      <c r="W392" s="6">
        <v>61</v>
      </c>
      <c r="X392" s="6">
        <v>1.7</v>
      </c>
      <c r="Y392" s="3">
        <v>30</v>
      </c>
      <c r="Z392" s="4">
        <v>2003</v>
      </c>
      <c r="AA392" s="5">
        <v>2008</v>
      </c>
    </row>
    <row r="393" spans="1:27" x14ac:dyDescent="0.35">
      <c r="A393" t="s">
        <v>788</v>
      </c>
      <c r="B393" s="1" t="s">
        <v>787</v>
      </c>
      <c r="C393" s="7" t="s">
        <v>174</v>
      </c>
      <c r="D393">
        <v>4</v>
      </c>
      <c r="E393" s="2" t="s">
        <v>2</v>
      </c>
      <c r="F393">
        <v>220</v>
      </c>
      <c r="G393">
        <v>0</v>
      </c>
      <c r="H393" t="s">
        <v>5</v>
      </c>
      <c r="I393" s="2" t="s">
        <v>2</v>
      </c>
      <c r="J393">
        <v>0</v>
      </c>
      <c r="K393">
        <v>0</v>
      </c>
      <c r="L393" t="s">
        <v>5</v>
      </c>
      <c r="M393">
        <v>55</v>
      </c>
      <c r="N393" s="2" t="s">
        <v>2</v>
      </c>
      <c r="O393">
        <v>0</v>
      </c>
      <c r="P393">
        <v>46</v>
      </c>
      <c r="Q393">
        <v>8</v>
      </c>
      <c r="R393">
        <v>1</v>
      </c>
      <c r="S393">
        <v>0</v>
      </c>
      <c r="T393">
        <v>0</v>
      </c>
      <c r="U393" t="s">
        <v>5</v>
      </c>
      <c r="V393">
        <v>995700</v>
      </c>
      <c r="W393" s="6">
        <v>45.2</v>
      </c>
      <c r="X393" s="6">
        <v>-5</v>
      </c>
      <c r="Y393" s="3">
        <v>0</v>
      </c>
      <c r="Z393" s="4">
        <v>2002</v>
      </c>
      <c r="AA393" s="5">
        <v>2004</v>
      </c>
    </row>
    <row r="394" spans="1:27" x14ac:dyDescent="0.35">
      <c r="A394" t="s">
        <v>790</v>
      </c>
      <c r="B394" s="1" t="s">
        <v>789</v>
      </c>
      <c r="C394" s="7" t="s">
        <v>20</v>
      </c>
      <c r="D394">
        <v>5</v>
      </c>
      <c r="E394" s="2" t="s">
        <v>2</v>
      </c>
      <c r="F394">
        <v>1597</v>
      </c>
      <c r="G394">
        <v>0</v>
      </c>
      <c r="H394" t="s">
        <v>5</v>
      </c>
      <c r="I394" s="2" t="s">
        <v>2</v>
      </c>
      <c r="J394">
        <v>0</v>
      </c>
      <c r="K394">
        <v>0</v>
      </c>
      <c r="L394" t="s">
        <v>5</v>
      </c>
      <c r="M394">
        <v>198</v>
      </c>
      <c r="N394" s="2" t="s">
        <v>2</v>
      </c>
      <c r="O394">
        <v>11</v>
      </c>
      <c r="P394">
        <v>186</v>
      </c>
      <c r="Q394">
        <v>1</v>
      </c>
      <c r="R394">
        <v>0</v>
      </c>
      <c r="S394">
        <v>0</v>
      </c>
      <c r="T394">
        <v>0</v>
      </c>
      <c r="U394" t="s">
        <v>5</v>
      </c>
      <c r="V394">
        <v>995720</v>
      </c>
      <c r="W394" s="6">
        <v>53.5</v>
      </c>
      <c r="X394" s="6">
        <v>-19.399999999999999</v>
      </c>
      <c r="Y394" s="3">
        <v>0</v>
      </c>
      <c r="Z394" s="4">
        <v>1990</v>
      </c>
      <c r="AA394" s="5">
        <v>1993</v>
      </c>
    </row>
    <row r="395" spans="1:27" x14ac:dyDescent="0.35">
      <c r="A395" t="s">
        <v>792</v>
      </c>
      <c r="B395" s="1" t="s">
        <v>791</v>
      </c>
      <c r="C395" s="7" t="s">
        <v>266</v>
      </c>
      <c r="D395">
        <v>2</v>
      </c>
      <c r="E395" s="2" t="s">
        <v>2</v>
      </c>
      <c r="F395">
        <v>3127</v>
      </c>
      <c r="G395">
        <v>0</v>
      </c>
      <c r="H395" t="s">
        <v>5</v>
      </c>
      <c r="I395" s="2" t="s">
        <v>2</v>
      </c>
      <c r="J395" t="s">
        <v>21</v>
      </c>
      <c r="K395" t="s">
        <v>21</v>
      </c>
      <c r="L395" t="s">
        <v>5</v>
      </c>
      <c r="M395">
        <v>333</v>
      </c>
      <c r="N395" s="2" t="s">
        <v>2</v>
      </c>
      <c r="O395" t="s">
        <v>21</v>
      </c>
      <c r="P395">
        <v>332</v>
      </c>
      <c r="Q395">
        <v>1</v>
      </c>
      <c r="R395">
        <v>0</v>
      </c>
      <c r="S395" t="s">
        <v>21</v>
      </c>
      <c r="T395" t="s">
        <v>21</v>
      </c>
      <c r="U395" t="s">
        <v>5</v>
      </c>
      <c r="V395">
        <v>995730</v>
      </c>
      <c r="W395" s="6">
        <v>58.7</v>
      </c>
      <c r="X395" s="6">
        <v>1.3</v>
      </c>
      <c r="Y395" s="3">
        <v>0</v>
      </c>
      <c r="Z395" s="4">
        <v>1990</v>
      </c>
      <c r="AA395" s="5">
        <v>1998</v>
      </c>
    </row>
    <row r="396" spans="1:27" x14ac:dyDescent="0.35">
      <c r="A396" t="s">
        <v>794</v>
      </c>
      <c r="B396" s="1" t="s">
        <v>793</v>
      </c>
      <c r="C396" s="7" t="s">
        <v>174</v>
      </c>
      <c r="D396">
        <v>2</v>
      </c>
      <c r="E396" s="2" t="s">
        <v>2</v>
      </c>
      <c r="F396">
        <v>2186</v>
      </c>
      <c r="G396">
        <v>0</v>
      </c>
      <c r="H396" t="s">
        <v>5</v>
      </c>
      <c r="I396" s="2" t="s">
        <v>2</v>
      </c>
      <c r="J396">
        <v>0</v>
      </c>
      <c r="K396">
        <v>0</v>
      </c>
      <c r="L396" t="s">
        <v>5</v>
      </c>
      <c r="M396">
        <v>238</v>
      </c>
      <c r="N396" s="2" t="s">
        <v>2</v>
      </c>
      <c r="O396">
        <v>3</v>
      </c>
      <c r="P396">
        <v>235</v>
      </c>
      <c r="Q396">
        <v>0</v>
      </c>
      <c r="R396">
        <v>0</v>
      </c>
      <c r="S396">
        <v>0</v>
      </c>
      <c r="T396">
        <v>0</v>
      </c>
      <c r="U396" t="s">
        <v>5</v>
      </c>
      <c r="V396">
        <v>995780</v>
      </c>
      <c r="W396" s="6">
        <v>61.1</v>
      </c>
      <c r="X396" s="6">
        <v>1.1000000000000001</v>
      </c>
      <c r="Y396" s="3">
        <v>0</v>
      </c>
      <c r="Z396" s="4">
        <v>1992</v>
      </c>
      <c r="AA396" s="5">
        <v>2008</v>
      </c>
    </row>
    <row r="397" spans="1:27" x14ac:dyDescent="0.35">
      <c r="A397" t="s">
        <v>796</v>
      </c>
      <c r="B397" s="1" t="s">
        <v>795</v>
      </c>
      <c r="C397" s="7" t="s">
        <v>174</v>
      </c>
      <c r="D397">
        <v>0</v>
      </c>
      <c r="E397" s="2" t="s">
        <v>2</v>
      </c>
      <c r="F397">
        <v>465</v>
      </c>
      <c r="G397">
        <v>0</v>
      </c>
      <c r="H397" t="s">
        <v>5</v>
      </c>
      <c r="I397" s="2" t="s">
        <v>2</v>
      </c>
      <c r="J397">
        <v>0</v>
      </c>
      <c r="K397">
        <v>0</v>
      </c>
      <c r="L397" t="s">
        <v>5</v>
      </c>
      <c r="M397">
        <v>62</v>
      </c>
      <c r="N397" s="2" t="s">
        <v>2</v>
      </c>
      <c r="O397">
        <v>0</v>
      </c>
      <c r="P397">
        <v>60</v>
      </c>
      <c r="Q397">
        <v>1</v>
      </c>
      <c r="R397">
        <v>1</v>
      </c>
      <c r="S397">
        <v>0</v>
      </c>
      <c r="T397">
        <v>0</v>
      </c>
      <c r="U397" t="s">
        <v>5</v>
      </c>
      <c r="V397">
        <v>995850</v>
      </c>
      <c r="W397" s="6">
        <v>53</v>
      </c>
      <c r="X397" s="6">
        <v>2.1</v>
      </c>
      <c r="Y397" s="3">
        <v>30</v>
      </c>
      <c r="Z397" s="4">
        <v>2003</v>
      </c>
      <c r="AA397" s="5">
        <v>2008</v>
      </c>
    </row>
    <row r="398" spans="1:27" x14ac:dyDescent="0.35">
      <c r="A398" t="s">
        <v>798</v>
      </c>
      <c r="B398" s="1" t="s">
        <v>797</v>
      </c>
      <c r="C398" s="7" t="s">
        <v>174</v>
      </c>
      <c r="D398">
        <v>14</v>
      </c>
      <c r="E398" s="2" t="s">
        <v>2</v>
      </c>
      <c r="F398">
        <v>1852</v>
      </c>
      <c r="G398">
        <v>0</v>
      </c>
      <c r="H398" t="s">
        <v>5</v>
      </c>
      <c r="I398" s="2" t="s">
        <v>2</v>
      </c>
      <c r="J398">
        <v>0</v>
      </c>
      <c r="K398">
        <v>0</v>
      </c>
      <c r="L398" t="s">
        <v>5</v>
      </c>
      <c r="M398">
        <v>291</v>
      </c>
      <c r="N398" s="2" t="s">
        <v>2</v>
      </c>
      <c r="O398">
        <v>2</v>
      </c>
      <c r="P398">
        <v>288</v>
      </c>
      <c r="Q398">
        <v>1</v>
      </c>
      <c r="R398">
        <v>0</v>
      </c>
      <c r="S398">
        <v>0</v>
      </c>
      <c r="T398">
        <v>0</v>
      </c>
      <c r="U398" t="s">
        <v>5</v>
      </c>
      <c r="V398">
        <v>995920</v>
      </c>
      <c r="W398" s="6">
        <v>49.9</v>
      </c>
      <c r="X398" s="6">
        <v>-2.9</v>
      </c>
      <c r="Y398" s="3">
        <v>0</v>
      </c>
      <c r="Z398" s="4">
        <v>1993</v>
      </c>
      <c r="AA398" s="5">
        <v>2008</v>
      </c>
    </row>
    <row r="399" spans="1:27" x14ac:dyDescent="0.35">
      <c r="A399" t="s">
        <v>800</v>
      </c>
      <c r="B399" s="1" t="s">
        <v>799</v>
      </c>
      <c r="C399" s="7" t="s">
        <v>174</v>
      </c>
      <c r="D399">
        <v>0</v>
      </c>
      <c r="E399" s="2" t="s">
        <v>2</v>
      </c>
      <c r="F399">
        <v>481</v>
      </c>
      <c r="G399">
        <v>0</v>
      </c>
      <c r="H399" t="s">
        <v>5</v>
      </c>
      <c r="I399" s="2" t="s">
        <v>2</v>
      </c>
      <c r="J399">
        <v>0</v>
      </c>
      <c r="K399">
        <v>0</v>
      </c>
      <c r="L399" t="s">
        <v>5</v>
      </c>
      <c r="M399">
        <v>64</v>
      </c>
      <c r="N399" s="2" t="s">
        <v>2</v>
      </c>
      <c r="O399">
        <v>0</v>
      </c>
      <c r="P399">
        <v>63</v>
      </c>
      <c r="Q399">
        <v>1</v>
      </c>
      <c r="R399">
        <v>0</v>
      </c>
      <c r="S399">
        <v>0</v>
      </c>
      <c r="T399">
        <v>0</v>
      </c>
      <c r="U399" t="s">
        <v>5</v>
      </c>
      <c r="V399">
        <v>995940</v>
      </c>
      <c r="W399" s="6">
        <v>53.4</v>
      </c>
      <c r="X399" s="6">
        <v>1.7</v>
      </c>
      <c r="Y399" s="3">
        <v>30</v>
      </c>
      <c r="Z399" s="4">
        <v>2003</v>
      </c>
      <c r="AA399" s="5">
        <v>2008</v>
      </c>
    </row>
    <row r="400" spans="1:27" x14ac:dyDescent="0.35">
      <c r="A400" t="s">
        <v>802</v>
      </c>
      <c r="B400" s="1" t="s">
        <v>801</v>
      </c>
      <c r="C400" s="7" t="s">
        <v>174</v>
      </c>
      <c r="D400">
        <v>5</v>
      </c>
      <c r="E400" s="2" t="s">
        <v>2</v>
      </c>
      <c r="F400">
        <v>243</v>
      </c>
      <c r="G400">
        <v>0</v>
      </c>
      <c r="H400" t="s">
        <v>5</v>
      </c>
      <c r="I400" s="2" t="s">
        <v>2</v>
      </c>
      <c r="J400">
        <v>0</v>
      </c>
      <c r="K400">
        <v>0</v>
      </c>
      <c r="L400" t="s">
        <v>5</v>
      </c>
      <c r="M400">
        <v>28</v>
      </c>
      <c r="N400" s="2" t="s">
        <v>2</v>
      </c>
      <c r="O400">
        <v>2</v>
      </c>
      <c r="P400">
        <v>26</v>
      </c>
      <c r="Q400">
        <v>0</v>
      </c>
      <c r="R400">
        <v>0</v>
      </c>
      <c r="S400">
        <v>0</v>
      </c>
      <c r="T400">
        <v>0</v>
      </c>
      <c r="U400" t="s">
        <v>5</v>
      </c>
      <c r="V400">
        <v>995950</v>
      </c>
      <c r="W400" s="6">
        <v>58.4</v>
      </c>
      <c r="X400" s="6">
        <v>-5.6</v>
      </c>
      <c r="Y400" s="3">
        <v>0</v>
      </c>
      <c r="Z400" s="4">
        <v>2008</v>
      </c>
      <c r="AA400" s="5">
        <v>2008</v>
      </c>
    </row>
    <row r="401" spans="1:27" x14ac:dyDescent="0.35">
      <c r="A401" t="s">
        <v>804</v>
      </c>
      <c r="B401" s="1" t="s">
        <v>803</v>
      </c>
      <c r="C401" s="7" t="s">
        <v>174</v>
      </c>
      <c r="D401">
        <v>4</v>
      </c>
      <c r="E401" s="2" t="s">
        <v>2</v>
      </c>
      <c r="F401">
        <v>1187</v>
      </c>
      <c r="G401">
        <v>0</v>
      </c>
      <c r="H401" t="s">
        <v>5</v>
      </c>
      <c r="I401" s="2" t="s">
        <v>2</v>
      </c>
      <c r="J401">
        <v>0</v>
      </c>
      <c r="K401">
        <v>0</v>
      </c>
      <c r="L401" t="s">
        <v>5</v>
      </c>
      <c r="M401">
        <v>208</v>
      </c>
      <c r="N401" s="2" t="s">
        <v>2</v>
      </c>
      <c r="O401">
        <v>0</v>
      </c>
      <c r="P401">
        <v>208</v>
      </c>
      <c r="Q401">
        <v>0</v>
      </c>
      <c r="R401">
        <v>0</v>
      </c>
      <c r="S401">
        <v>0</v>
      </c>
      <c r="T401">
        <v>0</v>
      </c>
      <c r="U401" t="s">
        <v>5</v>
      </c>
      <c r="V401">
        <v>996050</v>
      </c>
      <c r="W401" s="6">
        <v>51</v>
      </c>
      <c r="X401" s="6">
        <v>-13.3</v>
      </c>
      <c r="Y401" s="3">
        <v>0</v>
      </c>
      <c r="Z401" s="4">
        <v>2002</v>
      </c>
      <c r="AA401" s="5">
        <v>2008</v>
      </c>
    </row>
    <row r="402" spans="1:27" x14ac:dyDescent="0.35">
      <c r="A402" t="s">
        <v>806</v>
      </c>
      <c r="B402" s="1" t="s">
        <v>805</v>
      </c>
      <c r="C402" s="7" t="s">
        <v>174</v>
      </c>
      <c r="D402">
        <v>0</v>
      </c>
      <c r="E402" s="2" t="s">
        <v>2</v>
      </c>
      <c r="F402">
        <v>897</v>
      </c>
      <c r="G402">
        <v>0</v>
      </c>
      <c r="H402" t="s">
        <v>5</v>
      </c>
      <c r="I402" s="2" t="s">
        <v>2</v>
      </c>
      <c r="J402">
        <v>0</v>
      </c>
      <c r="K402">
        <v>0</v>
      </c>
      <c r="L402" t="s">
        <v>5</v>
      </c>
      <c r="M402">
        <v>100</v>
      </c>
      <c r="N402" s="2" t="s">
        <v>2</v>
      </c>
      <c r="O402">
        <v>0</v>
      </c>
      <c r="P402">
        <v>99</v>
      </c>
      <c r="Q402">
        <v>1</v>
      </c>
      <c r="R402">
        <v>0</v>
      </c>
      <c r="S402">
        <v>0</v>
      </c>
      <c r="T402">
        <v>0</v>
      </c>
      <c r="U402" t="s">
        <v>5</v>
      </c>
      <c r="V402">
        <v>996070</v>
      </c>
      <c r="W402" s="6">
        <v>61</v>
      </c>
      <c r="X402" s="6">
        <v>1.7</v>
      </c>
      <c r="Y402" s="3">
        <v>30</v>
      </c>
      <c r="Z402" s="4">
        <v>2002</v>
      </c>
      <c r="AA402" s="5">
        <v>2008</v>
      </c>
    </row>
    <row r="403" spans="1:27" x14ac:dyDescent="0.35">
      <c r="A403" t="s">
        <v>808</v>
      </c>
      <c r="B403" s="1" t="s">
        <v>807</v>
      </c>
      <c r="C403" s="7" t="s">
        <v>174</v>
      </c>
      <c r="D403">
        <v>7</v>
      </c>
      <c r="E403" s="2" t="s">
        <v>2</v>
      </c>
      <c r="F403">
        <v>1874</v>
      </c>
      <c r="G403">
        <v>0</v>
      </c>
      <c r="H403" t="s">
        <v>5</v>
      </c>
      <c r="I403" s="2" t="s">
        <v>2</v>
      </c>
      <c r="J403">
        <v>0</v>
      </c>
      <c r="K403">
        <v>0</v>
      </c>
      <c r="L403" t="s">
        <v>5</v>
      </c>
      <c r="M403">
        <v>258</v>
      </c>
      <c r="N403" s="2" t="s">
        <v>2</v>
      </c>
      <c r="O403">
        <v>1</v>
      </c>
      <c r="P403">
        <v>257</v>
      </c>
      <c r="Q403">
        <v>0</v>
      </c>
      <c r="R403">
        <v>0</v>
      </c>
      <c r="S403">
        <v>0</v>
      </c>
      <c r="T403">
        <v>0</v>
      </c>
      <c r="U403" t="s">
        <v>5</v>
      </c>
      <c r="V403">
        <v>996110</v>
      </c>
      <c r="W403" s="6">
        <v>53.5</v>
      </c>
      <c r="X403" s="6">
        <v>-19.5</v>
      </c>
      <c r="Y403" s="3">
        <v>0</v>
      </c>
      <c r="Z403" s="4">
        <v>1993</v>
      </c>
      <c r="AA403" s="5">
        <v>2004</v>
      </c>
    </row>
    <row r="404" spans="1:27" x14ac:dyDescent="0.35">
      <c r="A404" t="s">
        <v>810</v>
      </c>
      <c r="B404" s="1" t="s">
        <v>809</v>
      </c>
      <c r="C404" s="7" t="s">
        <v>174</v>
      </c>
      <c r="D404">
        <v>3</v>
      </c>
      <c r="E404" s="2" t="s">
        <v>2</v>
      </c>
      <c r="F404">
        <v>498</v>
      </c>
      <c r="G404">
        <v>0</v>
      </c>
      <c r="H404" t="s">
        <v>5</v>
      </c>
      <c r="I404" s="2" t="s">
        <v>2</v>
      </c>
      <c r="J404">
        <v>0</v>
      </c>
      <c r="K404">
        <v>0</v>
      </c>
      <c r="L404" t="s">
        <v>5</v>
      </c>
      <c r="M404">
        <v>70</v>
      </c>
      <c r="N404" s="2" t="s">
        <v>2</v>
      </c>
      <c r="O404">
        <v>0</v>
      </c>
      <c r="P404">
        <v>70</v>
      </c>
      <c r="Q404">
        <v>0</v>
      </c>
      <c r="R404">
        <v>0</v>
      </c>
      <c r="S404">
        <v>0</v>
      </c>
      <c r="T404">
        <v>0</v>
      </c>
      <c r="U404" t="s">
        <v>5</v>
      </c>
      <c r="V404">
        <v>996120</v>
      </c>
      <c r="W404" s="6">
        <v>54.54</v>
      </c>
      <c r="X404" s="6">
        <v>-12.36</v>
      </c>
      <c r="Y404" s="3">
        <v>0</v>
      </c>
      <c r="Z404" s="4">
        <v>2003</v>
      </c>
      <c r="AA404" s="5">
        <v>2004</v>
      </c>
    </row>
    <row r="405" spans="1:27" x14ac:dyDescent="0.35">
      <c r="A405" t="s">
        <v>812</v>
      </c>
      <c r="B405" s="1" t="s">
        <v>811</v>
      </c>
      <c r="C405" s="7" t="s">
        <v>174</v>
      </c>
      <c r="D405">
        <v>4</v>
      </c>
      <c r="E405" s="2" t="s">
        <v>2</v>
      </c>
      <c r="F405">
        <v>421</v>
      </c>
      <c r="G405">
        <v>0</v>
      </c>
      <c r="H405" t="s">
        <v>5</v>
      </c>
      <c r="I405" s="2" t="s">
        <v>2</v>
      </c>
      <c r="J405">
        <v>0</v>
      </c>
      <c r="K405">
        <v>0</v>
      </c>
      <c r="L405" t="s">
        <v>5</v>
      </c>
      <c r="M405">
        <v>50</v>
      </c>
      <c r="N405" s="2" t="s">
        <v>2</v>
      </c>
      <c r="O405">
        <v>0</v>
      </c>
      <c r="P405">
        <v>50</v>
      </c>
      <c r="Q405">
        <v>0</v>
      </c>
      <c r="R405">
        <v>0</v>
      </c>
      <c r="S405">
        <v>0</v>
      </c>
      <c r="T405">
        <v>0</v>
      </c>
      <c r="U405" t="s">
        <v>5</v>
      </c>
      <c r="V405">
        <v>996440</v>
      </c>
      <c r="W405" s="6">
        <v>58</v>
      </c>
      <c r="X405" s="6">
        <v>1.1000000000000001</v>
      </c>
      <c r="Y405" s="3">
        <v>30</v>
      </c>
      <c r="Z405" s="4">
        <v>2004</v>
      </c>
      <c r="AA405" s="5">
        <v>2008</v>
      </c>
    </row>
    <row r="406" spans="1:27" x14ac:dyDescent="0.35">
      <c r="A406" t="s">
        <v>814</v>
      </c>
      <c r="B406" s="1" t="s">
        <v>813</v>
      </c>
      <c r="C406" s="7" t="s">
        <v>20</v>
      </c>
      <c r="D406">
        <v>4</v>
      </c>
      <c r="E406" s="2" t="s">
        <v>2</v>
      </c>
      <c r="F406">
        <v>1430</v>
      </c>
      <c r="G406">
        <v>0</v>
      </c>
      <c r="H406" t="s">
        <v>5</v>
      </c>
      <c r="I406" s="2" t="s">
        <v>2</v>
      </c>
      <c r="J406">
        <v>0</v>
      </c>
      <c r="K406">
        <v>0</v>
      </c>
      <c r="L406" t="s">
        <v>5</v>
      </c>
      <c r="M406">
        <v>209</v>
      </c>
      <c r="N406" s="2" t="s">
        <v>2</v>
      </c>
      <c r="O406">
        <v>12</v>
      </c>
      <c r="P406">
        <v>188</v>
      </c>
      <c r="Q406">
        <v>9</v>
      </c>
      <c r="R406">
        <v>0</v>
      </c>
      <c r="S406">
        <v>0</v>
      </c>
      <c r="T406">
        <v>0</v>
      </c>
      <c r="U406" t="s">
        <v>5</v>
      </c>
      <c r="V406">
        <v>996480</v>
      </c>
      <c r="W406" s="6">
        <v>51.1</v>
      </c>
      <c r="X406" s="6">
        <v>1.8</v>
      </c>
      <c r="Y406" s="3">
        <v>0</v>
      </c>
      <c r="Z406" s="4">
        <v>2002</v>
      </c>
      <c r="AA406" s="5">
        <v>2008</v>
      </c>
    </row>
    <row r="407" spans="1:27" x14ac:dyDescent="0.35">
      <c r="A407" t="s">
        <v>816</v>
      </c>
      <c r="B407" s="1" t="s">
        <v>815</v>
      </c>
      <c r="C407" s="7" t="s">
        <v>174</v>
      </c>
      <c r="D407">
        <v>4</v>
      </c>
      <c r="E407" s="2" t="s">
        <v>2</v>
      </c>
      <c r="F407">
        <v>1336</v>
      </c>
      <c r="G407">
        <v>6</v>
      </c>
      <c r="H407" t="s">
        <v>5</v>
      </c>
      <c r="I407" s="2" t="s">
        <v>2</v>
      </c>
      <c r="J407">
        <v>1</v>
      </c>
      <c r="K407">
        <v>0</v>
      </c>
      <c r="L407" t="s">
        <v>5</v>
      </c>
      <c r="M407">
        <v>209</v>
      </c>
      <c r="N407" s="2" t="s">
        <v>2</v>
      </c>
      <c r="O407">
        <v>4</v>
      </c>
      <c r="P407">
        <v>201</v>
      </c>
      <c r="Q407">
        <v>3</v>
      </c>
      <c r="R407">
        <v>0</v>
      </c>
      <c r="S407">
        <v>0</v>
      </c>
      <c r="T407">
        <v>1</v>
      </c>
      <c r="U407" t="s">
        <v>5</v>
      </c>
      <c r="V407">
        <v>996570</v>
      </c>
      <c r="W407" s="6">
        <v>50.4</v>
      </c>
      <c r="X407" s="6">
        <v>0</v>
      </c>
      <c r="Y407" s="3">
        <v>0</v>
      </c>
      <c r="Z407" s="4">
        <v>2002</v>
      </c>
      <c r="AA407" s="5">
        <v>2008</v>
      </c>
    </row>
    <row r="408" spans="1:27" x14ac:dyDescent="0.35">
      <c r="A408" t="s">
        <v>818</v>
      </c>
      <c r="B408" s="1" t="s">
        <v>817</v>
      </c>
      <c r="C408" s="7" t="s">
        <v>174</v>
      </c>
      <c r="D408">
        <v>1</v>
      </c>
      <c r="E408" s="2" t="s">
        <v>2</v>
      </c>
      <c r="F408">
        <v>186</v>
      </c>
      <c r="G408">
        <v>0</v>
      </c>
      <c r="H408" t="s">
        <v>5</v>
      </c>
      <c r="I408" s="2" t="s">
        <v>2</v>
      </c>
      <c r="J408">
        <v>0</v>
      </c>
      <c r="K408">
        <v>0</v>
      </c>
      <c r="L408" t="s">
        <v>5</v>
      </c>
      <c r="M408">
        <v>21</v>
      </c>
      <c r="N408" s="2" t="s">
        <v>2</v>
      </c>
      <c r="O408">
        <v>1</v>
      </c>
      <c r="P408">
        <v>20</v>
      </c>
      <c r="Q408">
        <v>0</v>
      </c>
      <c r="R408">
        <v>0</v>
      </c>
      <c r="S408">
        <v>0</v>
      </c>
      <c r="T408">
        <v>0</v>
      </c>
      <c r="U408" t="s">
        <v>5</v>
      </c>
      <c r="V408">
        <v>996630</v>
      </c>
      <c r="W408" s="6">
        <v>57.2</v>
      </c>
      <c r="X408" s="6">
        <v>1.2</v>
      </c>
      <c r="Y408" s="3">
        <v>0</v>
      </c>
      <c r="Z408" s="4">
        <v>2008</v>
      </c>
      <c r="AA408" s="5">
        <v>2008</v>
      </c>
    </row>
    <row r="409" spans="1:27" x14ac:dyDescent="0.35">
      <c r="A409" t="s">
        <v>820</v>
      </c>
      <c r="B409" s="1" t="s">
        <v>819</v>
      </c>
      <c r="C409" s="7" t="s">
        <v>174</v>
      </c>
      <c r="D409">
        <v>4</v>
      </c>
      <c r="E409" s="2" t="s">
        <v>2</v>
      </c>
      <c r="F409">
        <v>1224</v>
      </c>
      <c r="G409">
        <v>0</v>
      </c>
      <c r="H409" t="s">
        <v>5</v>
      </c>
      <c r="I409" s="2" t="s">
        <v>2</v>
      </c>
      <c r="J409">
        <v>0</v>
      </c>
      <c r="K409">
        <v>0</v>
      </c>
      <c r="L409" t="s">
        <v>5</v>
      </c>
      <c r="M409">
        <v>146</v>
      </c>
      <c r="N409" s="2" t="s">
        <v>2</v>
      </c>
      <c r="O409">
        <v>2</v>
      </c>
      <c r="P409">
        <v>144</v>
      </c>
      <c r="Q409">
        <v>0</v>
      </c>
      <c r="R409">
        <v>0</v>
      </c>
      <c r="S409">
        <v>0</v>
      </c>
      <c r="T409">
        <v>0</v>
      </c>
      <c r="U409" t="s">
        <v>5</v>
      </c>
      <c r="V409">
        <v>996770</v>
      </c>
      <c r="W409" s="6">
        <v>59.1</v>
      </c>
      <c r="X409" s="6">
        <v>-11.4</v>
      </c>
      <c r="Y409" s="3">
        <v>0</v>
      </c>
      <c r="Z409" s="4">
        <v>2002</v>
      </c>
      <c r="AA409" s="5">
        <v>2008</v>
      </c>
    </row>
    <row r="410" spans="1:27" x14ac:dyDescent="0.35">
      <c r="A410" t="s">
        <v>822</v>
      </c>
      <c r="B410" s="1" t="s">
        <v>821</v>
      </c>
      <c r="C410" s="7" t="s">
        <v>174</v>
      </c>
      <c r="D410">
        <v>2</v>
      </c>
      <c r="E410" s="2" t="s">
        <v>2</v>
      </c>
      <c r="F410">
        <v>1234</v>
      </c>
      <c r="G410">
        <v>0</v>
      </c>
      <c r="H410" t="s">
        <v>5</v>
      </c>
      <c r="I410" s="2" t="s">
        <v>2</v>
      </c>
      <c r="J410">
        <v>0</v>
      </c>
      <c r="K410">
        <v>0</v>
      </c>
      <c r="L410" t="s">
        <v>5</v>
      </c>
      <c r="M410">
        <v>146</v>
      </c>
      <c r="N410" s="2" t="s">
        <v>2</v>
      </c>
      <c r="O410">
        <v>2</v>
      </c>
      <c r="P410">
        <v>144</v>
      </c>
      <c r="Q410">
        <v>0</v>
      </c>
      <c r="R410">
        <v>0</v>
      </c>
      <c r="S410">
        <v>0</v>
      </c>
      <c r="T410">
        <v>0</v>
      </c>
      <c r="U410" t="s">
        <v>5</v>
      </c>
      <c r="V410">
        <v>996840</v>
      </c>
      <c r="W410" s="6">
        <v>60.7</v>
      </c>
      <c r="X410" s="6">
        <v>-4.5</v>
      </c>
      <c r="Y410" s="3">
        <v>0</v>
      </c>
      <c r="Z410" s="4">
        <v>2003</v>
      </c>
      <c r="AA410" s="5">
        <v>2004</v>
      </c>
    </row>
    <row r="411" spans="1:27" x14ac:dyDescent="0.35">
      <c r="A411" t="s">
        <v>824</v>
      </c>
      <c r="B411" s="1" t="s">
        <v>823</v>
      </c>
      <c r="C411" s="7" t="s">
        <v>174</v>
      </c>
      <c r="D411">
        <v>5</v>
      </c>
      <c r="E411" s="2" t="s">
        <v>2</v>
      </c>
      <c r="F411">
        <v>773</v>
      </c>
      <c r="G411">
        <v>0</v>
      </c>
      <c r="H411" t="s">
        <v>5</v>
      </c>
      <c r="I411" s="2" t="s">
        <v>2</v>
      </c>
      <c r="J411">
        <v>0</v>
      </c>
      <c r="K411">
        <v>0</v>
      </c>
      <c r="L411" t="s">
        <v>5</v>
      </c>
      <c r="M411">
        <v>112</v>
      </c>
      <c r="N411" s="2" t="s">
        <v>2</v>
      </c>
      <c r="O411">
        <v>2</v>
      </c>
      <c r="P411">
        <v>110</v>
      </c>
      <c r="Q411">
        <v>0</v>
      </c>
      <c r="R411">
        <v>0</v>
      </c>
      <c r="S411">
        <v>0</v>
      </c>
      <c r="T411">
        <v>0</v>
      </c>
      <c r="U411" t="s">
        <v>5</v>
      </c>
      <c r="V411">
        <v>996850</v>
      </c>
      <c r="W411" s="6">
        <v>52.3</v>
      </c>
      <c r="X411" s="6">
        <v>-4.5</v>
      </c>
      <c r="Y411" s="3">
        <v>0</v>
      </c>
      <c r="Z411" s="4">
        <v>2002</v>
      </c>
      <c r="AA411" s="5">
        <v>2008</v>
      </c>
    </row>
    <row r="412" spans="1:27" x14ac:dyDescent="0.35">
      <c r="A412" t="s">
        <v>826</v>
      </c>
      <c r="B412" s="1" t="s">
        <v>825</v>
      </c>
      <c r="C412" s="7" t="s">
        <v>174</v>
      </c>
      <c r="D412">
        <v>4</v>
      </c>
      <c r="E412" s="2" t="s">
        <v>2</v>
      </c>
      <c r="F412">
        <v>1391</v>
      </c>
      <c r="G412">
        <v>0</v>
      </c>
      <c r="H412" t="s">
        <v>5</v>
      </c>
      <c r="I412" s="2" t="s">
        <v>2</v>
      </c>
      <c r="J412">
        <v>0</v>
      </c>
      <c r="K412">
        <v>0</v>
      </c>
      <c r="L412" t="s">
        <v>5</v>
      </c>
      <c r="M412">
        <v>208</v>
      </c>
      <c r="N412" s="2" t="s">
        <v>2</v>
      </c>
      <c r="O412">
        <v>3</v>
      </c>
      <c r="P412">
        <v>204</v>
      </c>
      <c r="Q412">
        <v>1</v>
      </c>
      <c r="R412">
        <v>0</v>
      </c>
      <c r="S412">
        <v>0</v>
      </c>
      <c r="T412">
        <v>0</v>
      </c>
      <c r="U412" t="s">
        <v>5</v>
      </c>
      <c r="V412">
        <v>996860</v>
      </c>
      <c r="W412" s="6">
        <v>51.6</v>
      </c>
      <c r="X412" s="6">
        <v>-5.0999999999999996</v>
      </c>
      <c r="Y412" s="3">
        <v>0</v>
      </c>
      <c r="Z412" s="4">
        <v>2002</v>
      </c>
      <c r="AA412" s="5">
        <v>2008</v>
      </c>
    </row>
    <row r="413" spans="1:27" x14ac:dyDescent="0.35">
      <c r="A413" t="s">
        <v>828</v>
      </c>
      <c r="B413" s="1" t="s">
        <v>827</v>
      </c>
      <c r="C413" s="7" t="s">
        <v>174</v>
      </c>
      <c r="D413">
        <v>5</v>
      </c>
      <c r="E413" s="2" t="s">
        <v>2</v>
      </c>
      <c r="F413">
        <v>1214</v>
      </c>
      <c r="G413">
        <v>0</v>
      </c>
      <c r="H413" t="s">
        <v>5</v>
      </c>
      <c r="I413" s="2" t="s">
        <v>2</v>
      </c>
      <c r="J413">
        <v>0</v>
      </c>
      <c r="K413">
        <v>0</v>
      </c>
      <c r="L413" t="s">
        <v>5</v>
      </c>
      <c r="M413">
        <v>140</v>
      </c>
      <c r="N413" s="2" t="s">
        <v>2</v>
      </c>
      <c r="O413">
        <v>7</v>
      </c>
      <c r="P413">
        <v>132</v>
      </c>
      <c r="Q413">
        <v>1</v>
      </c>
      <c r="R413">
        <v>0</v>
      </c>
      <c r="S413">
        <v>0</v>
      </c>
      <c r="T413">
        <v>0</v>
      </c>
      <c r="U413" t="s">
        <v>5</v>
      </c>
      <c r="V413">
        <v>996920</v>
      </c>
      <c r="W413" s="6">
        <v>61.1</v>
      </c>
      <c r="X413" s="6">
        <v>1</v>
      </c>
      <c r="Y413" s="3">
        <v>30</v>
      </c>
      <c r="Z413" s="4">
        <v>2002</v>
      </c>
      <c r="AA413" s="5">
        <v>2008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  <hyperlink ref="B44" r:id="rId38"/>
    <hyperlink ref="B45" r:id="rId39"/>
    <hyperlink ref="B46" r:id="rId40"/>
    <hyperlink ref="B47" r:id="rId41"/>
    <hyperlink ref="B48" r:id="rId42"/>
    <hyperlink ref="B49" r:id="rId43"/>
    <hyperlink ref="B50" r:id="rId44"/>
    <hyperlink ref="B51" r:id="rId45"/>
    <hyperlink ref="B52" r:id="rId46"/>
    <hyperlink ref="B53" r:id="rId47"/>
    <hyperlink ref="B54" r:id="rId48"/>
    <hyperlink ref="B55" r:id="rId49"/>
    <hyperlink ref="B56" r:id="rId50"/>
    <hyperlink ref="B57" r:id="rId51"/>
    <hyperlink ref="B58" r:id="rId52"/>
    <hyperlink ref="B59" r:id="rId53"/>
    <hyperlink ref="B60" r:id="rId54"/>
    <hyperlink ref="B61" r:id="rId55"/>
    <hyperlink ref="B62" r:id="rId56"/>
    <hyperlink ref="B63" r:id="rId57"/>
    <hyperlink ref="B64" r:id="rId58"/>
    <hyperlink ref="B65" r:id="rId59"/>
    <hyperlink ref="B66" r:id="rId60"/>
    <hyperlink ref="B67" r:id="rId61"/>
    <hyperlink ref="B68" r:id="rId62"/>
    <hyperlink ref="B69" r:id="rId63"/>
    <hyperlink ref="B70" r:id="rId64"/>
    <hyperlink ref="B71" r:id="rId65"/>
    <hyperlink ref="B72" r:id="rId66"/>
    <hyperlink ref="B73" r:id="rId67"/>
    <hyperlink ref="B74" r:id="rId68"/>
    <hyperlink ref="B75" r:id="rId69"/>
    <hyperlink ref="B76" r:id="rId70"/>
    <hyperlink ref="B77" r:id="rId71"/>
    <hyperlink ref="B78" r:id="rId72"/>
    <hyperlink ref="B79" r:id="rId73"/>
    <hyperlink ref="B80" r:id="rId74"/>
    <hyperlink ref="B81" r:id="rId75"/>
    <hyperlink ref="B82" r:id="rId76"/>
    <hyperlink ref="B83" r:id="rId77"/>
    <hyperlink ref="B84" r:id="rId78"/>
    <hyperlink ref="B85" r:id="rId79"/>
    <hyperlink ref="B86" r:id="rId80"/>
    <hyperlink ref="B87" r:id="rId81"/>
    <hyperlink ref="B88" r:id="rId82"/>
    <hyperlink ref="B89" r:id="rId83"/>
    <hyperlink ref="B90" r:id="rId84"/>
    <hyperlink ref="B91" r:id="rId85"/>
    <hyperlink ref="B92" r:id="rId86"/>
    <hyperlink ref="B93" r:id="rId87"/>
    <hyperlink ref="B94" r:id="rId88"/>
    <hyperlink ref="B95" r:id="rId89"/>
    <hyperlink ref="B96" r:id="rId90"/>
    <hyperlink ref="B97" r:id="rId91"/>
    <hyperlink ref="B98" r:id="rId92"/>
    <hyperlink ref="B99" r:id="rId93"/>
    <hyperlink ref="B100" r:id="rId94"/>
    <hyperlink ref="B101" r:id="rId95"/>
    <hyperlink ref="B102" r:id="rId96"/>
    <hyperlink ref="B103" r:id="rId97"/>
    <hyperlink ref="B104" r:id="rId98"/>
    <hyperlink ref="B105" r:id="rId99"/>
    <hyperlink ref="B106" r:id="rId100"/>
    <hyperlink ref="B107" r:id="rId101"/>
    <hyperlink ref="B108" r:id="rId102"/>
    <hyperlink ref="B109" r:id="rId103"/>
    <hyperlink ref="B110" r:id="rId104"/>
    <hyperlink ref="B111" r:id="rId105"/>
    <hyperlink ref="B112" r:id="rId106"/>
    <hyperlink ref="B113" r:id="rId107"/>
    <hyperlink ref="B114" r:id="rId108"/>
    <hyperlink ref="B115" r:id="rId109"/>
    <hyperlink ref="B116" r:id="rId110"/>
    <hyperlink ref="B117" r:id="rId111"/>
    <hyperlink ref="B118" r:id="rId112"/>
    <hyperlink ref="B119" r:id="rId113"/>
    <hyperlink ref="B120" r:id="rId114"/>
    <hyperlink ref="B121" r:id="rId115"/>
    <hyperlink ref="B122" r:id="rId116"/>
    <hyperlink ref="B123" r:id="rId117"/>
    <hyperlink ref="B124" r:id="rId118"/>
    <hyperlink ref="B125" r:id="rId119"/>
    <hyperlink ref="B126" r:id="rId120"/>
    <hyperlink ref="B127" r:id="rId121"/>
    <hyperlink ref="B128" r:id="rId122"/>
    <hyperlink ref="B129" r:id="rId123"/>
    <hyperlink ref="B130" r:id="rId124"/>
    <hyperlink ref="B131" r:id="rId125"/>
    <hyperlink ref="B132" r:id="rId126"/>
    <hyperlink ref="B133" r:id="rId127"/>
    <hyperlink ref="B134" r:id="rId128"/>
    <hyperlink ref="B135" r:id="rId129"/>
    <hyperlink ref="B136" r:id="rId130"/>
    <hyperlink ref="B137" r:id="rId131"/>
    <hyperlink ref="B138" r:id="rId132"/>
    <hyperlink ref="B139" r:id="rId133"/>
    <hyperlink ref="B140" r:id="rId134"/>
    <hyperlink ref="B141" r:id="rId135"/>
    <hyperlink ref="B142" r:id="rId136"/>
    <hyperlink ref="B143" r:id="rId137"/>
    <hyperlink ref="B144" r:id="rId138"/>
    <hyperlink ref="B145" r:id="rId139"/>
    <hyperlink ref="B146" r:id="rId140"/>
    <hyperlink ref="B147" r:id="rId141"/>
    <hyperlink ref="B148" r:id="rId142"/>
    <hyperlink ref="B149" r:id="rId143"/>
    <hyperlink ref="B150" r:id="rId144"/>
    <hyperlink ref="B151" r:id="rId145"/>
    <hyperlink ref="B152" r:id="rId146"/>
    <hyperlink ref="B153" r:id="rId147"/>
    <hyperlink ref="B154" r:id="rId148"/>
    <hyperlink ref="B155" r:id="rId149"/>
    <hyperlink ref="B156" r:id="rId150"/>
    <hyperlink ref="B157" r:id="rId151"/>
    <hyperlink ref="B158" r:id="rId152"/>
    <hyperlink ref="B159" r:id="rId153"/>
    <hyperlink ref="B160" r:id="rId154"/>
    <hyperlink ref="B161" r:id="rId155"/>
    <hyperlink ref="B162" r:id="rId156"/>
    <hyperlink ref="B163" r:id="rId157"/>
    <hyperlink ref="B164" r:id="rId158"/>
    <hyperlink ref="B165" r:id="rId159"/>
    <hyperlink ref="B166" r:id="rId160"/>
    <hyperlink ref="B167" r:id="rId161"/>
    <hyperlink ref="B168" r:id="rId162"/>
    <hyperlink ref="B169" r:id="rId163"/>
    <hyperlink ref="B170" r:id="rId164"/>
    <hyperlink ref="B171" r:id="rId165"/>
    <hyperlink ref="B172" r:id="rId166"/>
    <hyperlink ref="B173" r:id="rId167"/>
    <hyperlink ref="B174" r:id="rId168"/>
    <hyperlink ref="B175" r:id="rId169"/>
    <hyperlink ref="B176" r:id="rId170"/>
    <hyperlink ref="B177" r:id="rId171"/>
    <hyperlink ref="B178" r:id="rId172"/>
    <hyperlink ref="B179" r:id="rId173"/>
    <hyperlink ref="B180" r:id="rId174"/>
    <hyperlink ref="B181" r:id="rId175"/>
    <hyperlink ref="B182" r:id="rId176"/>
    <hyperlink ref="B183" r:id="rId177"/>
    <hyperlink ref="B184" r:id="rId178"/>
    <hyperlink ref="B185" r:id="rId179"/>
    <hyperlink ref="B186" r:id="rId180"/>
    <hyperlink ref="B187" r:id="rId181"/>
    <hyperlink ref="B188" r:id="rId182"/>
    <hyperlink ref="B189" r:id="rId183"/>
    <hyperlink ref="B190" r:id="rId184"/>
    <hyperlink ref="B191" r:id="rId185"/>
    <hyperlink ref="B192" r:id="rId186"/>
    <hyperlink ref="B193" r:id="rId187"/>
    <hyperlink ref="B194" r:id="rId188"/>
    <hyperlink ref="B195" r:id="rId189"/>
    <hyperlink ref="B196" r:id="rId190"/>
    <hyperlink ref="B197" r:id="rId191"/>
    <hyperlink ref="B198" r:id="rId192"/>
    <hyperlink ref="B199" r:id="rId193"/>
    <hyperlink ref="B200" r:id="rId194"/>
    <hyperlink ref="B201" r:id="rId195"/>
    <hyperlink ref="B202" r:id="rId196"/>
    <hyperlink ref="B203" r:id="rId197"/>
    <hyperlink ref="B204" r:id="rId198"/>
    <hyperlink ref="B205" r:id="rId199"/>
    <hyperlink ref="B206" r:id="rId200"/>
    <hyperlink ref="B207" r:id="rId201"/>
    <hyperlink ref="B208" r:id="rId202"/>
    <hyperlink ref="B209" r:id="rId203"/>
    <hyperlink ref="B210" r:id="rId204"/>
    <hyperlink ref="B211" r:id="rId205"/>
    <hyperlink ref="B212" r:id="rId206"/>
    <hyperlink ref="B213" r:id="rId207"/>
    <hyperlink ref="B214" r:id="rId208"/>
    <hyperlink ref="B215" r:id="rId209"/>
    <hyperlink ref="B216" r:id="rId210"/>
    <hyperlink ref="B217" r:id="rId211"/>
    <hyperlink ref="B218" r:id="rId212"/>
    <hyperlink ref="B219" r:id="rId213"/>
    <hyperlink ref="B220" r:id="rId214"/>
    <hyperlink ref="B221" r:id="rId215"/>
    <hyperlink ref="B222" r:id="rId216"/>
    <hyperlink ref="B223" r:id="rId217"/>
    <hyperlink ref="B224" r:id="rId218"/>
    <hyperlink ref="B225" r:id="rId219"/>
    <hyperlink ref="B226" r:id="rId220"/>
    <hyperlink ref="B227" r:id="rId221"/>
    <hyperlink ref="B228" r:id="rId222"/>
    <hyperlink ref="B229" r:id="rId223"/>
    <hyperlink ref="B230" r:id="rId224"/>
    <hyperlink ref="B231" r:id="rId225"/>
    <hyperlink ref="B232" r:id="rId226"/>
    <hyperlink ref="B233" r:id="rId227"/>
    <hyperlink ref="B234" r:id="rId228"/>
    <hyperlink ref="B235" r:id="rId229"/>
    <hyperlink ref="B236" r:id="rId230"/>
    <hyperlink ref="B237" r:id="rId231"/>
    <hyperlink ref="B238" r:id="rId232"/>
    <hyperlink ref="B239" r:id="rId233"/>
    <hyperlink ref="B240" r:id="rId234"/>
    <hyperlink ref="B241" r:id="rId235"/>
    <hyperlink ref="B242" r:id="rId236"/>
    <hyperlink ref="B243" r:id="rId237"/>
    <hyperlink ref="B244" r:id="rId238"/>
    <hyperlink ref="B245" r:id="rId239"/>
    <hyperlink ref="B246" r:id="rId240"/>
    <hyperlink ref="B247" r:id="rId241"/>
    <hyperlink ref="B248" r:id="rId242"/>
    <hyperlink ref="B249" r:id="rId243"/>
    <hyperlink ref="B250" r:id="rId244"/>
    <hyperlink ref="B251" r:id="rId245"/>
    <hyperlink ref="B252" r:id="rId246"/>
    <hyperlink ref="B253" r:id="rId247"/>
    <hyperlink ref="B254" r:id="rId248"/>
    <hyperlink ref="B255" r:id="rId249"/>
    <hyperlink ref="B256" r:id="rId250"/>
    <hyperlink ref="B257" r:id="rId251"/>
    <hyperlink ref="B258" r:id="rId252"/>
    <hyperlink ref="B259" r:id="rId253"/>
    <hyperlink ref="B260" r:id="rId254"/>
    <hyperlink ref="B261" r:id="rId255"/>
    <hyperlink ref="B262" r:id="rId256"/>
    <hyperlink ref="B263" r:id="rId257"/>
    <hyperlink ref="B264" r:id="rId258"/>
    <hyperlink ref="B265" r:id="rId259"/>
    <hyperlink ref="B266" r:id="rId260"/>
    <hyperlink ref="B267" r:id="rId261"/>
    <hyperlink ref="B268" r:id="rId262"/>
    <hyperlink ref="B269" r:id="rId263"/>
    <hyperlink ref="B270" r:id="rId264"/>
    <hyperlink ref="B271" r:id="rId265"/>
    <hyperlink ref="B272" r:id="rId266"/>
    <hyperlink ref="B273" r:id="rId267"/>
    <hyperlink ref="B274" r:id="rId268"/>
    <hyperlink ref="B275" r:id="rId269"/>
    <hyperlink ref="B276" r:id="rId270"/>
    <hyperlink ref="B277" r:id="rId271"/>
    <hyperlink ref="B278" r:id="rId272"/>
    <hyperlink ref="B279" r:id="rId273"/>
    <hyperlink ref="B280" r:id="rId274"/>
    <hyperlink ref="B281" r:id="rId275"/>
    <hyperlink ref="B282" r:id="rId276"/>
    <hyperlink ref="B283" r:id="rId277"/>
    <hyperlink ref="B284" r:id="rId278"/>
    <hyperlink ref="B285" r:id="rId279"/>
    <hyperlink ref="B286" r:id="rId280"/>
    <hyperlink ref="B287" r:id="rId281"/>
    <hyperlink ref="B288" r:id="rId282"/>
    <hyperlink ref="B289" r:id="rId283"/>
    <hyperlink ref="B290" r:id="rId284"/>
    <hyperlink ref="B291" r:id="rId285"/>
    <hyperlink ref="B292" r:id="rId286"/>
    <hyperlink ref="B293" r:id="rId287"/>
    <hyperlink ref="B294" r:id="rId288"/>
    <hyperlink ref="B295" r:id="rId289"/>
    <hyperlink ref="B296" r:id="rId290"/>
    <hyperlink ref="B297" r:id="rId291"/>
    <hyperlink ref="B298" r:id="rId292"/>
    <hyperlink ref="B299" r:id="rId293"/>
    <hyperlink ref="B300" r:id="rId294"/>
    <hyperlink ref="B301" r:id="rId295"/>
    <hyperlink ref="B302" r:id="rId296"/>
    <hyperlink ref="B303" r:id="rId297"/>
    <hyperlink ref="B304" r:id="rId298"/>
    <hyperlink ref="B305" r:id="rId299"/>
    <hyperlink ref="B306" r:id="rId300"/>
    <hyperlink ref="B307" r:id="rId301"/>
    <hyperlink ref="B308" r:id="rId302"/>
    <hyperlink ref="B309" r:id="rId303"/>
    <hyperlink ref="B310" r:id="rId304"/>
    <hyperlink ref="B311" r:id="rId305"/>
    <hyperlink ref="B312" r:id="rId306"/>
    <hyperlink ref="B313" r:id="rId307"/>
    <hyperlink ref="B314" r:id="rId308"/>
    <hyperlink ref="B315" r:id="rId309"/>
    <hyperlink ref="B316" r:id="rId310"/>
    <hyperlink ref="B317" r:id="rId311"/>
    <hyperlink ref="B318" r:id="rId312"/>
    <hyperlink ref="B319" r:id="rId313"/>
    <hyperlink ref="B320" r:id="rId314"/>
    <hyperlink ref="B321" r:id="rId315"/>
    <hyperlink ref="B322" r:id="rId316"/>
    <hyperlink ref="B323" r:id="rId317"/>
    <hyperlink ref="B324" r:id="rId318"/>
    <hyperlink ref="B325" r:id="rId319"/>
    <hyperlink ref="B326" r:id="rId320"/>
    <hyperlink ref="B327" r:id="rId321"/>
    <hyperlink ref="B328" r:id="rId322"/>
    <hyperlink ref="B329" r:id="rId323"/>
    <hyperlink ref="B330" r:id="rId324"/>
    <hyperlink ref="B331" r:id="rId325"/>
    <hyperlink ref="B332" r:id="rId326"/>
    <hyperlink ref="B333" r:id="rId327"/>
    <hyperlink ref="B334" r:id="rId328"/>
    <hyperlink ref="B335" r:id="rId329"/>
    <hyperlink ref="B336" r:id="rId330"/>
    <hyperlink ref="B337" r:id="rId331"/>
    <hyperlink ref="B338" r:id="rId332"/>
    <hyperlink ref="B339" r:id="rId333"/>
    <hyperlink ref="B340" r:id="rId334"/>
    <hyperlink ref="B341" r:id="rId335"/>
    <hyperlink ref="B342" r:id="rId336"/>
    <hyperlink ref="B343" r:id="rId337"/>
    <hyperlink ref="B344" r:id="rId338"/>
    <hyperlink ref="B345" r:id="rId339"/>
    <hyperlink ref="B346" r:id="rId340"/>
    <hyperlink ref="B347" r:id="rId341"/>
    <hyperlink ref="B348" r:id="rId342"/>
    <hyperlink ref="B349" r:id="rId343"/>
    <hyperlink ref="B350" r:id="rId344"/>
    <hyperlink ref="B351" r:id="rId345"/>
    <hyperlink ref="B352" r:id="rId346"/>
    <hyperlink ref="B353" r:id="rId347"/>
    <hyperlink ref="B354" r:id="rId348"/>
    <hyperlink ref="B355" r:id="rId349"/>
    <hyperlink ref="B356" r:id="rId350"/>
    <hyperlink ref="B357" r:id="rId351"/>
    <hyperlink ref="B358" r:id="rId352"/>
    <hyperlink ref="B359" r:id="rId353"/>
    <hyperlink ref="B360" r:id="rId354"/>
    <hyperlink ref="B361" r:id="rId355"/>
    <hyperlink ref="B362" r:id="rId356"/>
    <hyperlink ref="B363" r:id="rId357"/>
    <hyperlink ref="B364" r:id="rId358"/>
    <hyperlink ref="B365" r:id="rId359"/>
    <hyperlink ref="B366" r:id="rId360"/>
    <hyperlink ref="B367" r:id="rId361"/>
    <hyperlink ref="B368" r:id="rId362"/>
    <hyperlink ref="B369" r:id="rId363"/>
    <hyperlink ref="B370" r:id="rId364"/>
    <hyperlink ref="B371" r:id="rId365"/>
    <hyperlink ref="B372" r:id="rId366"/>
    <hyperlink ref="B373" r:id="rId367"/>
    <hyperlink ref="B374" r:id="rId368"/>
    <hyperlink ref="B375" r:id="rId369"/>
    <hyperlink ref="B376" r:id="rId370"/>
    <hyperlink ref="B377" r:id="rId371"/>
    <hyperlink ref="B378" r:id="rId372"/>
    <hyperlink ref="B379" r:id="rId373"/>
    <hyperlink ref="B380" r:id="rId374"/>
    <hyperlink ref="B381" r:id="rId375"/>
    <hyperlink ref="B382" r:id="rId376"/>
    <hyperlink ref="B383" r:id="rId377"/>
    <hyperlink ref="B384" r:id="rId378"/>
    <hyperlink ref="B385" r:id="rId379"/>
    <hyperlink ref="B386" r:id="rId380"/>
    <hyperlink ref="B387" r:id="rId381"/>
    <hyperlink ref="B388" r:id="rId382"/>
    <hyperlink ref="B389" r:id="rId383"/>
    <hyperlink ref="B390" r:id="rId384"/>
    <hyperlink ref="B391" r:id="rId385"/>
    <hyperlink ref="B392" r:id="rId386"/>
    <hyperlink ref="B393" r:id="rId387"/>
    <hyperlink ref="B394" r:id="rId388"/>
    <hyperlink ref="B395" r:id="rId389"/>
    <hyperlink ref="B396" r:id="rId390"/>
    <hyperlink ref="B397" r:id="rId391"/>
    <hyperlink ref="B398" r:id="rId392"/>
    <hyperlink ref="B399" r:id="rId393"/>
    <hyperlink ref="B400" r:id="rId394"/>
    <hyperlink ref="B401" r:id="rId395"/>
    <hyperlink ref="B402" r:id="rId396"/>
    <hyperlink ref="B403" r:id="rId397"/>
    <hyperlink ref="B404" r:id="rId398"/>
    <hyperlink ref="B405" r:id="rId399"/>
    <hyperlink ref="B406" r:id="rId400"/>
    <hyperlink ref="B407" r:id="rId401"/>
    <hyperlink ref="B408" r:id="rId402"/>
    <hyperlink ref="B409" r:id="rId403"/>
    <hyperlink ref="B410" r:id="rId404"/>
    <hyperlink ref="B411" r:id="rId405"/>
    <hyperlink ref="B412" r:id="rId406"/>
    <hyperlink ref="B413" r:id="rId407"/>
    <hyperlink ref="A2" r:id="rId4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RESULTSout_1987-2020_UK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2022-10-17T11:43:33Z</dcterms:created>
  <dcterms:modified xsi:type="dcterms:W3CDTF">2022-10-17T12:38:33Z</dcterms:modified>
</cp:coreProperties>
</file>