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  <c r="O7" i="1"/>
  <c r="O6" i="1"/>
  <c r="O10" i="1"/>
  <c r="O9" i="1"/>
  <c r="O13" i="1"/>
  <c r="O12" i="1"/>
  <c r="O11" i="1"/>
  <c r="O8" i="1"/>
  <c r="O5" i="1"/>
  <c r="O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<sst xmlns="http://schemas.openxmlformats.org/spreadsheetml/2006/main" count="271" uniqueCount="71">
  <si>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</si>
  <si>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</si>
  <si>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</si>
  <si>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</si>
  <si>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</si>
  <si>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</si>
  <si>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</si>
  <si>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</si>
  <si>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</si>
  <si>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</si>
  <si>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</si>
  <si>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</si>
  <si>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</si>
  <si>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</si>
  <si>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</si>
  <si>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</si>
  <si>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</si>
  <si>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</si>
  <si>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</si>
  <si>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</si>
  <si>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</si>
  <si>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</si>
  <si>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</si>
  <si>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</si>
  <si>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</si>
  <si>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</si>
  <si>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</si>
  <si>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</si>
  <si>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</si>
  <si>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</si>
  <si>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</si>
  <si>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</si>
  <si>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N/A</t>
  </si>
  <si>
    <t>Hong Kong SAR</t>
  </si>
  <si>
    <t>Tung Ping Chau</t>
  </si>
  <si>
    <t>A Ma Wan</t>
  </si>
  <si>
    <t>DMB0515A</t>
  </si>
  <si>
    <t>TPC-01</t>
  </si>
  <si>
    <t>Fringing coral communities</t>
  </si>
  <si>
    <t>Reef</t>
  </si>
  <si>
    <t>Diverse, healthy reef</t>
  </si>
  <si>
    <t>Intended</t>
  </si>
  <si>
    <t>Sediments for metagenomics &amp; metatranscriptomics</t>
  </si>
  <si>
    <t>HKU, SI</t>
  </si>
  <si>
    <t>David M. Baker</t>
  </si>
  <si>
    <t>dmbaker@hku.hk</t>
  </si>
  <si>
    <t>Tolo Harbour</t>
  </si>
  <si>
    <t>Centre Island</t>
  </si>
  <si>
    <t>TH-01</t>
  </si>
  <si>
    <t>Very low coral community diversity</t>
  </si>
  <si>
    <t>Sandy bottom</t>
  </si>
  <si>
    <t>Very low reef diversity, sandy bottom</t>
  </si>
  <si>
    <t>Che Lei Pai</t>
  </si>
  <si>
    <t>TH-02</t>
  </si>
  <si>
    <t>Low coral community diversity</t>
  </si>
  <si>
    <t xml:space="preserve">Sandy bottom/Reef </t>
  </si>
  <si>
    <t>Low reef diversity</t>
  </si>
  <si>
    <t>Port Island</t>
  </si>
  <si>
    <t>TH-03</t>
  </si>
  <si>
    <t>TPC-01_1</t>
  </si>
  <si>
    <t>TPC-01_2</t>
  </si>
  <si>
    <t>TPC-01_3</t>
  </si>
  <si>
    <t>TH-01_1</t>
  </si>
  <si>
    <t>TH-01_2</t>
  </si>
  <si>
    <t>TH-01_3</t>
  </si>
  <si>
    <t>TH-02_1</t>
  </si>
  <si>
    <t>TH-02_2</t>
  </si>
  <si>
    <t>TH-02_3</t>
  </si>
  <si>
    <t>TH-03_1</t>
  </si>
  <si>
    <t>TH-03_2</t>
  </si>
  <si>
    <t>TH-03_3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</si>
</sst>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7" fillId="0" borderId="1" xfId="113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_Sheet1_2" xfId="11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13"/>
  <sheetViews>
    <sheetView tabSelected="1" workbookViewId="0">
      <selection activeCell="L1" sqref="L1:L1048576"/>
    </sheetView>
  </sheetViews>
  <sheetFormatPr baseColWidth="10" defaultRowHeight="15" x14ac:dyDescent="0"/>
  <cols>
    <col min="1" max="1" width="13.5" bestFit="1" customWidth="1"/>
    <col min="2" max="2" width="13.6640625" bestFit="1" customWidth="1"/>
    <col min="3" max="3" width="11.83203125" bestFit="1" customWidth="1"/>
    <col min="4" max="4" width="10.33203125" bestFit="1" customWidth="1"/>
    <col min="5" max="6" width="10" bestFit="1" customWidth="1"/>
    <col min="7" max="8" width="10.5" bestFit="1" customWidth="1"/>
    <col min="9" max="9" width="6.83203125" bestFit="1" customWidth="1"/>
    <col min="10" max="10" width="8.83203125" bestFit="1" customWidth="1"/>
    <col min="11" max="11" width="9.1640625" bestFit="1" customWidth="1"/>
    <col min="12" max="12" width="10.1640625" bestFit="1" customWidth="1"/>
    <col min="13" max="13" width="11.1640625" bestFit="1" customWidth="1"/>
    <col min="14" max="14" width="9.6640625" bestFit="1" customWidth="1"/>
    <col min="15" max="15" width="9.5" bestFit="1" customWidth="1"/>
    <col min="16" max="16" width="29.6640625" bestFit="1" customWidth="1"/>
    <col min="17" max="17" width="17.5" bestFit="1" customWidth="1"/>
    <col min="18" max="18" width="31.66406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5" bestFit="1" customWidth="1"/>
    <col min="24" max="24" width="9.1640625" bestFit="1" customWidth="1"/>
    <col min="25" max="25" width="9.5" bestFit="1" customWidth="1"/>
    <col min="26" max="26" width="10.1640625" bestFit="1" customWidth="1"/>
    <col min="27" max="27" width="44" bestFit="1" customWidth="1"/>
    <col min="28" max="28" width="10" bestFit="1" customWidth="1"/>
    <col min="29" max="29" width="13.5" bestFit="1" customWidth="1"/>
    <col min="30" max="30" width="15.66406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5" customFormat="1">
      <c r="A2" s="8" t="s">
        <v>33</v>
      </c>
      <c r="B2" s="8" t="s">
        <v>34</v>
      </c>
      <c r="C2" s="8" t="s">
        <v>35</v>
      </c>
      <c r="D2" s="9">
        <v>42125</v>
      </c>
      <c r="E2" s="9"/>
      <c r="F2" s="9">
        <v>42491</v>
      </c>
      <c r="G2" s="10" t="s">
        <v>32</v>
      </c>
      <c r="H2" s="8" t="s">
        <v>36</v>
      </c>
      <c r="I2" s="8" t="s">
        <v>37</v>
      </c>
      <c r="J2" s="8">
        <v>3</v>
      </c>
      <c r="K2" s="8" t="s">
        <v>59</v>
      </c>
      <c r="L2" s="8">
        <v>22.539472</v>
      </c>
      <c r="M2" s="8">
        <v>114.440853</v>
      </c>
      <c r="N2" s="8">
        <v>26</v>
      </c>
      <c r="O2" s="11">
        <f t="shared" ref="O2:O11" si="0">N2*0.3048</f>
        <v>7.9248000000000003</v>
      </c>
      <c r="P2" s="8" t="s">
        <v>38</v>
      </c>
      <c r="Q2" s="8" t="s">
        <v>39</v>
      </c>
      <c r="R2" s="8" t="s">
        <v>40</v>
      </c>
      <c r="S2" s="8"/>
      <c r="T2" s="8" t="s">
        <v>31</v>
      </c>
      <c r="U2" s="8" t="s">
        <v>31</v>
      </c>
      <c r="V2" s="8">
        <v>8</v>
      </c>
      <c r="W2" s="8" t="s">
        <v>41</v>
      </c>
      <c r="X2" s="8" t="s">
        <v>41</v>
      </c>
      <c r="Y2" s="8" t="s">
        <v>41</v>
      </c>
      <c r="Z2" s="8" t="s">
        <v>41</v>
      </c>
      <c r="AA2" s="8" t="s">
        <v>42</v>
      </c>
      <c r="AB2" s="8" t="s">
        <v>43</v>
      </c>
      <c r="AC2" s="8" t="s">
        <v>44</v>
      </c>
      <c r="AD2" s="12" t="s">
        <v>45</v>
      </c>
      <c r="AE2" s="13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</row>
    <row r="3" spans="1:1093" s="15" customFormat="1">
      <c r="A3" s="8" t="s">
        <v>33</v>
      </c>
      <c r="B3" s="8" t="s">
        <v>34</v>
      </c>
      <c r="C3" s="8" t="s">
        <v>35</v>
      </c>
      <c r="D3" s="9">
        <v>42125</v>
      </c>
      <c r="E3" s="9"/>
      <c r="F3" s="9">
        <v>42491</v>
      </c>
      <c r="G3" s="10" t="s">
        <v>32</v>
      </c>
      <c r="H3" s="8" t="s">
        <v>36</v>
      </c>
      <c r="I3" s="8" t="s">
        <v>37</v>
      </c>
      <c r="J3" s="8">
        <v>3</v>
      </c>
      <c r="K3" s="8" t="s">
        <v>60</v>
      </c>
      <c r="L3" s="8">
        <v>22.539472</v>
      </c>
      <c r="M3" s="8">
        <v>114.440853</v>
      </c>
      <c r="N3" s="8">
        <v>26</v>
      </c>
      <c r="O3" s="11">
        <f t="shared" ref="O3:O4" si="1">N3*0.3048</f>
        <v>7.9248000000000003</v>
      </c>
      <c r="P3" s="8" t="s">
        <v>38</v>
      </c>
      <c r="Q3" s="8" t="s">
        <v>39</v>
      </c>
      <c r="R3" s="8" t="s">
        <v>40</v>
      </c>
      <c r="S3" s="8"/>
      <c r="T3" s="8" t="s">
        <v>31</v>
      </c>
      <c r="U3" s="8" t="s">
        <v>31</v>
      </c>
      <c r="V3" s="8">
        <v>8</v>
      </c>
      <c r="W3" s="8" t="s">
        <v>41</v>
      </c>
      <c r="X3" s="8" t="s">
        <v>41</v>
      </c>
      <c r="Y3" s="8" t="s">
        <v>41</v>
      </c>
      <c r="Z3" s="8" t="s">
        <v>41</v>
      </c>
      <c r="AA3" s="8" t="s">
        <v>42</v>
      </c>
      <c r="AB3" s="8" t="s">
        <v>43</v>
      </c>
      <c r="AC3" s="8" t="s">
        <v>44</v>
      </c>
      <c r="AD3" s="12" t="s">
        <v>45</v>
      </c>
      <c r="AE3" s="13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</row>
    <row r="4" spans="1:1093" s="15" customFormat="1">
      <c r="A4" s="8" t="s">
        <v>33</v>
      </c>
      <c r="B4" s="8" t="s">
        <v>34</v>
      </c>
      <c r="C4" s="8" t="s">
        <v>35</v>
      </c>
      <c r="D4" s="9">
        <v>42125</v>
      </c>
      <c r="E4" s="9"/>
      <c r="F4" s="9">
        <v>42491</v>
      </c>
      <c r="G4" s="10" t="s">
        <v>32</v>
      </c>
      <c r="H4" s="8" t="s">
        <v>36</v>
      </c>
      <c r="I4" s="8" t="s">
        <v>37</v>
      </c>
      <c r="J4" s="8">
        <v>3</v>
      </c>
      <c r="K4" s="8" t="s">
        <v>61</v>
      </c>
      <c r="L4" s="8">
        <v>22.539472</v>
      </c>
      <c r="M4" s="8">
        <v>114.440853</v>
      </c>
      <c r="N4" s="8">
        <v>26</v>
      </c>
      <c r="O4" s="11">
        <f t="shared" si="1"/>
        <v>7.9248000000000003</v>
      </c>
      <c r="P4" s="8" t="s">
        <v>38</v>
      </c>
      <c r="Q4" s="8" t="s">
        <v>39</v>
      </c>
      <c r="R4" s="8" t="s">
        <v>40</v>
      </c>
      <c r="S4" s="8"/>
      <c r="T4" s="8" t="s">
        <v>31</v>
      </c>
      <c r="U4" s="8" t="s">
        <v>31</v>
      </c>
      <c r="V4" s="8">
        <v>8</v>
      </c>
      <c r="W4" s="8" t="s">
        <v>41</v>
      </c>
      <c r="X4" s="8" t="s">
        <v>41</v>
      </c>
      <c r="Y4" s="8" t="s">
        <v>41</v>
      </c>
      <c r="Z4" s="8" t="s">
        <v>41</v>
      </c>
      <c r="AA4" s="8" t="s">
        <v>42</v>
      </c>
      <c r="AB4" s="8" t="s">
        <v>43</v>
      </c>
      <c r="AC4" s="8" t="s">
        <v>44</v>
      </c>
      <c r="AD4" s="12" t="s">
        <v>45</v>
      </c>
      <c r="AE4" s="13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</row>
    <row r="5" spans="1:1093" s="15" customFormat="1">
      <c r="A5" s="8" t="s">
        <v>33</v>
      </c>
      <c r="B5" s="8" t="s">
        <v>46</v>
      </c>
      <c r="C5" s="8" t="s">
        <v>47</v>
      </c>
      <c r="D5" s="9">
        <v>42125</v>
      </c>
      <c r="E5" s="9"/>
      <c r="F5" s="9">
        <v>42491</v>
      </c>
      <c r="G5" s="10" t="s">
        <v>32</v>
      </c>
      <c r="H5" s="8" t="s">
        <v>36</v>
      </c>
      <c r="I5" s="8" t="s">
        <v>48</v>
      </c>
      <c r="J5" s="8">
        <v>3</v>
      </c>
      <c r="K5" s="8" t="s">
        <v>62</v>
      </c>
      <c r="L5" s="8">
        <v>22.440569</v>
      </c>
      <c r="M5" s="8">
        <v>114.22271499999999</v>
      </c>
      <c r="N5" s="8">
        <v>26</v>
      </c>
      <c r="O5" s="11">
        <f t="shared" si="0"/>
        <v>7.9248000000000003</v>
      </c>
      <c r="P5" s="8" t="s">
        <v>49</v>
      </c>
      <c r="Q5" s="8" t="s">
        <v>50</v>
      </c>
      <c r="R5" s="8" t="s">
        <v>51</v>
      </c>
      <c r="S5" s="8"/>
      <c r="T5" s="8" t="s">
        <v>31</v>
      </c>
      <c r="U5" s="8" t="s">
        <v>31</v>
      </c>
      <c r="V5" s="8">
        <v>8</v>
      </c>
      <c r="W5" s="8" t="s">
        <v>41</v>
      </c>
      <c r="X5" s="8" t="s">
        <v>41</v>
      </c>
      <c r="Y5" s="8" t="s">
        <v>41</v>
      </c>
      <c r="Z5" s="8" t="s">
        <v>41</v>
      </c>
      <c r="AA5" s="8" t="s">
        <v>42</v>
      </c>
      <c r="AB5" s="8" t="s">
        <v>43</v>
      </c>
      <c r="AC5" s="8" t="s">
        <v>44</v>
      </c>
      <c r="AD5" s="12" t="s">
        <v>45</v>
      </c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</row>
    <row r="6" spans="1:1093" s="15" customFormat="1">
      <c r="A6" s="8" t="s">
        <v>33</v>
      </c>
      <c r="B6" s="8" t="s">
        <v>46</v>
      </c>
      <c r="C6" s="8" t="s">
        <v>47</v>
      </c>
      <c r="D6" s="9">
        <v>42125</v>
      </c>
      <c r="E6" s="9"/>
      <c r="F6" s="9">
        <v>42491</v>
      </c>
      <c r="G6" s="10" t="s">
        <v>32</v>
      </c>
      <c r="H6" s="8" t="s">
        <v>36</v>
      </c>
      <c r="I6" s="8" t="s">
        <v>48</v>
      </c>
      <c r="J6" s="8">
        <v>3</v>
      </c>
      <c r="K6" s="8" t="s">
        <v>63</v>
      </c>
      <c r="L6" s="8">
        <v>22.440569</v>
      </c>
      <c r="M6" s="8">
        <v>114.22271499999999</v>
      </c>
      <c r="N6" s="8">
        <v>26</v>
      </c>
      <c r="O6" s="11">
        <f t="shared" ref="O6:O7" si="2">N6*0.3048</f>
        <v>7.9248000000000003</v>
      </c>
      <c r="P6" s="8" t="s">
        <v>49</v>
      </c>
      <c r="Q6" s="8" t="s">
        <v>50</v>
      </c>
      <c r="R6" s="8" t="s">
        <v>51</v>
      </c>
      <c r="S6" s="8"/>
      <c r="T6" s="8" t="s">
        <v>31</v>
      </c>
      <c r="U6" s="8" t="s">
        <v>31</v>
      </c>
      <c r="V6" s="8">
        <v>8</v>
      </c>
      <c r="W6" s="8" t="s">
        <v>41</v>
      </c>
      <c r="X6" s="8" t="s">
        <v>41</v>
      </c>
      <c r="Y6" s="8" t="s">
        <v>41</v>
      </c>
      <c r="Z6" s="8" t="s">
        <v>41</v>
      </c>
      <c r="AA6" s="8" t="s">
        <v>42</v>
      </c>
      <c r="AB6" s="8" t="s">
        <v>43</v>
      </c>
      <c r="AC6" s="8" t="s">
        <v>44</v>
      </c>
      <c r="AD6" s="12" t="s">
        <v>45</v>
      </c>
      <c r="AE6" s="13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</row>
    <row r="7" spans="1:1093" s="15" customFormat="1">
      <c r="A7" s="8" t="s">
        <v>33</v>
      </c>
      <c r="B7" s="8" t="s">
        <v>46</v>
      </c>
      <c r="C7" s="8" t="s">
        <v>47</v>
      </c>
      <c r="D7" s="9">
        <v>42125</v>
      </c>
      <c r="E7" s="9"/>
      <c r="F7" s="9">
        <v>42491</v>
      </c>
      <c r="G7" s="10" t="s">
        <v>32</v>
      </c>
      <c r="H7" s="8" t="s">
        <v>36</v>
      </c>
      <c r="I7" s="8" t="s">
        <v>48</v>
      </c>
      <c r="J7" s="8">
        <v>3</v>
      </c>
      <c r="K7" s="8" t="s">
        <v>64</v>
      </c>
      <c r="L7" s="8">
        <v>22.440569</v>
      </c>
      <c r="M7" s="8">
        <v>114.22271499999999</v>
      </c>
      <c r="N7" s="8">
        <v>26</v>
      </c>
      <c r="O7" s="11">
        <f t="shared" si="2"/>
        <v>7.9248000000000003</v>
      </c>
      <c r="P7" s="8" t="s">
        <v>49</v>
      </c>
      <c r="Q7" s="8" t="s">
        <v>50</v>
      </c>
      <c r="R7" s="8" t="s">
        <v>51</v>
      </c>
      <c r="S7" s="8"/>
      <c r="T7" s="8" t="s">
        <v>31</v>
      </c>
      <c r="U7" s="8" t="s">
        <v>31</v>
      </c>
      <c r="V7" s="8">
        <v>8</v>
      </c>
      <c r="W7" s="8" t="s">
        <v>41</v>
      </c>
      <c r="X7" s="8" t="s">
        <v>41</v>
      </c>
      <c r="Y7" s="8" t="s">
        <v>41</v>
      </c>
      <c r="Z7" s="8" t="s">
        <v>41</v>
      </c>
      <c r="AA7" s="8" t="s">
        <v>42</v>
      </c>
      <c r="AB7" s="8" t="s">
        <v>43</v>
      </c>
      <c r="AC7" s="8" t="s">
        <v>44</v>
      </c>
      <c r="AD7" s="12" t="s">
        <v>45</v>
      </c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</row>
    <row r="8" spans="1:1093" s="15" customFormat="1">
      <c r="A8" s="8" t="s">
        <v>33</v>
      </c>
      <c r="B8" s="8" t="s">
        <v>46</v>
      </c>
      <c r="C8" s="8" t="s">
        <v>52</v>
      </c>
      <c r="D8" s="9">
        <v>42125</v>
      </c>
      <c r="E8" s="9"/>
      <c r="F8" s="9">
        <v>42491</v>
      </c>
      <c r="G8" s="10" t="s">
        <v>32</v>
      </c>
      <c r="H8" s="8" t="s">
        <v>36</v>
      </c>
      <c r="I8" s="8" t="s">
        <v>53</v>
      </c>
      <c r="J8" s="8">
        <v>3</v>
      </c>
      <c r="K8" s="8" t="s">
        <v>65</v>
      </c>
      <c r="L8" s="8">
        <v>22.463564000000002</v>
      </c>
      <c r="M8" s="8">
        <v>114.290544</v>
      </c>
      <c r="N8" s="8">
        <v>26</v>
      </c>
      <c r="O8" s="11">
        <f t="shared" si="0"/>
        <v>7.9248000000000003</v>
      </c>
      <c r="P8" s="8" t="s">
        <v>54</v>
      </c>
      <c r="Q8" s="8" t="s">
        <v>55</v>
      </c>
      <c r="R8" s="8" t="s">
        <v>56</v>
      </c>
      <c r="S8" s="8"/>
      <c r="T8" s="8" t="s">
        <v>31</v>
      </c>
      <c r="U8" s="8" t="s">
        <v>31</v>
      </c>
      <c r="V8" s="8">
        <v>8</v>
      </c>
      <c r="W8" s="8" t="s">
        <v>41</v>
      </c>
      <c r="X8" s="8" t="s">
        <v>41</v>
      </c>
      <c r="Y8" s="8" t="s">
        <v>41</v>
      </c>
      <c r="Z8" s="8" t="s">
        <v>41</v>
      </c>
      <c r="AA8" s="8" t="s">
        <v>42</v>
      </c>
      <c r="AB8" s="8" t="s">
        <v>43</v>
      </c>
      <c r="AC8" s="8" t="s">
        <v>44</v>
      </c>
      <c r="AD8" s="12" t="s">
        <v>45</v>
      </c>
      <c r="AE8" s="13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</row>
    <row r="9" spans="1:1093" s="15" customFormat="1">
      <c r="A9" s="8" t="s">
        <v>33</v>
      </c>
      <c r="B9" s="8" t="s">
        <v>46</v>
      </c>
      <c r="C9" s="8" t="s">
        <v>52</v>
      </c>
      <c r="D9" s="9">
        <v>42125</v>
      </c>
      <c r="E9" s="9"/>
      <c r="F9" s="9">
        <v>42491</v>
      </c>
      <c r="G9" s="10" t="s">
        <v>32</v>
      </c>
      <c r="H9" s="8" t="s">
        <v>36</v>
      </c>
      <c r="I9" s="8" t="s">
        <v>53</v>
      </c>
      <c r="J9" s="8">
        <v>3</v>
      </c>
      <c r="K9" s="8" t="s">
        <v>66</v>
      </c>
      <c r="L9" s="8">
        <v>22.463564000000002</v>
      </c>
      <c r="M9" s="8">
        <v>114.290544</v>
      </c>
      <c r="N9" s="8">
        <v>26</v>
      </c>
      <c r="O9" s="11">
        <f t="shared" ref="O9:O10" si="3">N9*0.3048</f>
        <v>7.9248000000000003</v>
      </c>
      <c r="P9" s="8" t="s">
        <v>54</v>
      </c>
      <c r="Q9" s="8" t="s">
        <v>55</v>
      </c>
      <c r="R9" s="8" t="s">
        <v>56</v>
      </c>
      <c r="S9" s="8"/>
      <c r="T9" s="8" t="s">
        <v>31</v>
      </c>
      <c r="U9" s="8" t="s">
        <v>31</v>
      </c>
      <c r="V9" s="8">
        <v>8</v>
      </c>
      <c r="W9" s="8" t="s">
        <v>41</v>
      </c>
      <c r="X9" s="8" t="s">
        <v>41</v>
      </c>
      <c r="Y9" s="8" t="s">
        <v>41</v>
      </c>
      <c r="Z9" s="8" t="s">
        <v>41</v>
      </c>
      <c r="AA9" s="8" t="s">
        <v>42</v>
      </c>
      <c r="AB9" s="8" t="s">
        <v>43</v>
      </c>
      <c r="AC9" s="8" t="s">
        <v>44</v>
      </c>
      <c r="AD9" s="12" t="s">
        <v>45</v>
      </c>
      <c r="AE9" s="13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</row>
    <row r="10" spans="1:1093" s="15" customFormat="1">
      <c r="A10" s="8" t="s">
        <v>33</v>
      </c>
      <c r="B10" s="8" t="s">
        <v>46</v>
      </c>
      <c r="C10" s="8" t="s">
        <v>52</v>
      </c>
      <c r="D10" s="9">
        <v>42125</v>
      </c>
      <c r="E10" s="9"/>
      <c r="F10" s="9">
        <v>42491</v>
      </c>
      <c r="G10" s="10" t="s">
        <v>32</v>
      </c>
      <c r="H10" s="8" t="s">
        <v>36</v>
      </c>
      <c r="I10" s="8" t="s">
        <v>53</v>
      </c>
      <c r="J10" s="8">
        <v>3</v>
      </c>
      <c r="K10" s="8" t="s">
        <v>67</v>
      </c>
      <c r="L10" s="8">
        <v>22.463564000000002</v>
      </c>
      <c r="M10" s="8">
        <v>114.290544</v>
      </c>
      <c r="N10" s="8">
        <v>26</v>
      </c>
      <c r="O10" s="11">
        <f t="shared" si="3"/>
        <v>7.9248000000000003</v>
      </c>
      <c r="P10" s="8" t="s">
        <v>54</v>
      </c>
      <c r="Q10" s="8" t="s">
        <v>55</v>
      </c>
      <c r="R10" s="8" t="s">
        <v>56</v>
      </c>
      <c r="S10" s="8"/>
      <c r="T10" s="8" t="s">
        <v>31</v>
      </c>
      <c r="U10" s="8" t="s">
        <v>31</v>
      </c>
      <c r="V10" s="8">
        <v>8</v>
      </c>
      <c r="W10" s="8" t="s">
        <v>41</v>
      </c>
      <c r="X10" s="8" t="s">
        <v>41</v>
      </c>
      <c r="Y10" s="8" t="s">
        <v>41</v>
      </c>
      <c r="Z10" s="8" t="s">
        <v>41</v>
      </c>
      <c r="AA10" s="8" t="s">
        <v>42</v>
      </c>
      <c r="AB10" s="8" t="s">
        <v>43</v>
      </c>
      <c r="AC10" s="8" t="s">
        <v>44</v>
      </c>
      <c r="AD10" s="12" t="s">
        <v>45</v>
      </c>
      <c r="AE10" s="13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</row>
    <row r="11" spans="1:1093" s="17" customFormat="1">
      <c r="A11" s="8" t="s">
        <v>33</v>
      </c>
      <c r="B11" s="8" t="s">
        <v>46</v>
      </c>
      <c r="C11" s="8" t="s">
        <v>57</v>
      </c>
      <c r="D11" s="9">
        <v>42125</v>
      </c>
      <c r="E11" s="9"/>
      <c r="F11" s="9">
        <v>42491</v>
      </c>
      <c r="G11" s="10" t="s">
        <v>32</v>
      </c>
      <c r="H11" s="8" t="s">
        <v>36</v>
      </c>
      <c r="I11" s="8" t="s">
        <v>58</v>
      </c>
      <c r="J11" s="8">
        <v>3</v>
      </c>
      <c r="K11" s="8" t="s">
        <v>68</v>
      </c>
      <c r="L11" s="8">
        <v>22.500657</v>
      </c>
      <c r="M11" s="8">
        <v>114.355164</v>
      </c>
      <c r="N11" s="8">
        <v>26</v>
      </c>
      <c r="O11" s="11">
        <f t="shared" si="0"/>
        <v>7.9248000000000003</v>
      </c>
      <c r="P11" s="8" t="s">
        <v>38</v>
      </c>
      <c r="Q11" s="8" t="s">
        <v>39</v>
      </c>
      <c r="R11" s="8" t="s">
        <v>40</v>
      </c>
      <c r="S11" s="8"/>
      <c r="T11" s="8" t="s">
        <v>31</v>
      </c>
      <c r="U11" s="8" t="s">
        <v>31</v>
      </c>
      <c r="V11" s="8">
        <v>8</v>
      </c>
      <c r="W11" s="8" t="s">
        <v>41</v>
      </c>
      <c r="X11" s="8" t="s">
        <v>41</v>
      </c>
      <c r="Y11" s="8" t="s">
        <v>41</v>
      </c>
      <c r="Z11" s="8" t="s">
        <v>41</v>
      </c>
      <c r="AA11" s="8" t="s">
        <v>42</v>
      </c>
      <c r="AB11" s="8" t="s">
        <v>43</v>
      </c>
      <c r="AC11" s="8" t="s">
        <v>44</v>
      </c>
      <c r="AD11" s="12" t="s">
        <v>45</v>
      </c>
      <c r="AE11" s="13"/>
      <c r="AF11" s="14"/>
      <c r="AG11" s="14"/>
      <c r="AH11" s="14"/>
      <c r="AI11" s="14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</row>
    <row r="12" spans="1:1093" s="17" customFormat="1">
      <c r="A12" s="8" t="s">
        <v>33</v>
      </c>
      <c r="B12" s="8" t="s">
        <v>46</v>
      </c>
      <c r="C12" s="8" t="s">
        <v>57</v>
      </c>
      <c r="D12" s="9">
        <v>42125</v>
      </c>
      <c r="E12" s="9"/>
      <c r="F12" s="9">
        <v>42491</v>
      </c>
      <c r="G12" s="10" t="s">
        <v>32</v>
      </c>
      <c r="H12" s="8" t="s">
        <v>36</v>
      </c>
      <c r="I12" s="8" t="s">
        <v>58</v>
      </c>
      <c r="J12" s="8">
        <v>3</v>
      </c>
      <c r="K12" s="8" t="s">
        <v>69</v>
      </c>
      <c r="L12" s="8">
        <v>22.500657</v>
      </c>
      <c r="M12" s="8">
        <v>114.355164</v>
      </c>
      <c r="N12" s="8">
        <v>26</v>
      </c>
      <c r="O12" s="11">
        <f t="shared" ref="O12:O13" si="4">N12*0.3048</f>
        <v>7.9248000000000003</v>
      </c>
      <c r="P12" s="8" t="s">
        <v>38</v>
      </c>
      <c r="Q12" s="8" t="s">
        <v>39</v>
      </c>
      <c r="R12" s="8" t="s">
        <v>40</v>
      </c>
      <c r="S12" s="8"/>
      <c r="T12" s="8" t="s">
        <v>31</v>
      </c>
      <c r="U12" s="8" t="s">
        <v>31</v>
      </c>
      <c r="V12" s="8">
        <v>8</v>
      </c>
      <c r="W12" s="8" t="s">
        <v>41</v>
      </c>
      <c r="X12" s="8" t="s">
        <v>41</v>
      </c>
      <c r="Y12" s="8" t="s">
        <v>41</v>
      </c>
      <c r="Z12" s="8" t="s">
        <v>41</v>
      </c>
      <c r="AA12" s="8" t="s">
        <v>42</v>
      </c>
      <c r="AB12" s="8" t="s">
        <v>43</v>
      </c>
      <c r="AC12" s="8" t="s">
        <v>44</v>
      </c>
      <c r="AD12" s="12" t="s">
        <v>45</v>
      </c>
      <c r="AE12" s="13"/>
      <c r="AF12" s="14"/>
      <c r="AG12" s="14"/>
      <c r="AH12" s="14"/>
      <c r="AI12" s="14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</row>
    <row r="13" spans="1:1093" s="17" customFormat="1">
      <c r="A13" s="8" t="s">
        <v>33</v>
      </c>
      <c r="B13" s="8" t="s">
        <v>46</v>
      </c>
      <c r="C13" s="8" t="s">
        <v>57</v>
      </c>
      <c r="D13" s="9">
        <v>42125</v>
      </c>
      <c r="E13" s="9"/>
      <c r="F13" s="9">
        <v>42491</v>
      </c>
      <c r="G13" s="10" t="s">
        <v>32</v>
      </c>
      <c r="H13" s="8" t="s">
        <v>36</v>
      </c>
      <c r="I13" s="8" t="s">
        <v>58</v>
      </c>
      <c r="J13" s="8">
        <v>3</v>
      </c>
      <c r="K13" s="8" t="s">
        <v>70</v>
      </c>
      <c r="L13" s="8">
        <v>22.500657</v>
      </c>
      <c r="M13" s="8">
        <v>114.355164</v>
      </c>
      <c r="N13" s="8">
        <v>26</v>
      </c>
      <c r="O13" s="11">
        <f t="shared" si="4"/>
        <v>7.9248000000000003</v>
      </c>
      <c r="P13" s="8" t="s">
        <v>38</v>
      </c>
      <c r="Q13" s="8" t="s">
        <v>39</v>
      </c>
      <c r="R13" s="8" t="s">
        <v>40</v>
      </c>
      <c r="S13" s="8"/>
      <c r="T13" s="8" t="s">
        <v>31</v>
      </c>
      <c r="U13" s="8" t="s">
        <v>31</v>
      </c>
      <c r="V13" s="8">
        <v>8</v>
      </c>
      <c r="W13" s="8" t="s">
        <v>41</v>
      </c>
      <c r="X13" s="8" t="s">
        <v>41</v>
      </c>
      <c r="Y13" s="8" t="s">
        <v>41</v>
      </c>
      <c r="Z13" s="8" t="s">
        <v>41</v>
      </c>
      <c r="AA13" s="8" t="s">
        <v>42</v>
      </c>
      <c r="AB13" s="8" t="s">
        <v>43</v>
      </c>
      <c r="AC13" s="8" t="s">
        <v>44</v>
      </c>
      <c r="AD13" s="12" t="s">
        <v>45</v>
      </c>
      <c r="AE13" s="13"/>
      <c r="AF13" s="14"/>
      <c r="AG13" s="14"/>
      <c r="AH13" s="14"/>
      <c r="AI13" s="14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2016-05-17T21:03:32Z</dcterms:modified>
</cp:coreProperties>
</file>