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1" l="1"/>
  <c r="G7" i="1"/>
  <c r="O6" i="1"/>
  <c r="G6" i="1"/>
  <c r="O5" i="1"/>
  <c r="G5" i="1"/>
  <c r="O4" i="1"/>
  <c r="G4" i="1"/>
  <c r="O3" i="1"/>
  <c r="G3" i="1"/>
  <c r="O13" i="1"/>
  <c r="G13" i="1"/>
  <c r="O12" i="1"/>
  <c r="G12" i="1"/>
  <c r="O11" i="1"/>
  <c r="G11" i="1"/>
  <c r="O10" i="1"/>
  <c r="G10" i="1"/>
  <c r="O9" i="1"/>
  <c r="G9" i="1"/>
  <c r="O19" i="1"/>
  <c r="G19" i="1"/>
  <c r="O18" i="1"/>
  <c r="G18" i="1"/>
  <c r="O17" i="1"/>
  <c r="G17" i="1"/>
  <c r="O16" i="1"/>
  <c r="G16" i="1"/>
  <c r="O15" i="1"/>
  <c r="G15" i="1"/>
  <c r="O25" i="1"/>
  <c r="G25" i="1"/>
  <c r="O24" i="1"/>
  <c r="G24" i="1"/>
  <c r="O23" i="1"/>
  <c r="G23" i="1"/>
  <c r="O22" i="1"/>
  <c r="G22" i="1"/>
  <c r="O21" i="1"/>
  <c r="G21" i="1"/>
  <c r="O31" i="1"/>
  <c r="G31" i="1"/>
  <c r="O30" i="1"/>
  <c r="G30" i="1"/>
  <c r="O29" i="1"/>
  <c r="G29" i="1"/>
  <c r="O28" i="1"/>
  <c r="G28" i="1"/>
  <c r="O27" i="1"/>
  <c r="G27" i="1"/>
  <c r="O37" i="1"/>
  <c r="G37" i="1"/>
  <c r="O36" i="1"/>
  <c r="G36" i="1"/>
  <c r="O35" i="1"/>
  <c r="G35" i="1"/>
  <c r="O34" i="1"/>
  <c r="G34" i="1"/>
  <c r="O33" i="1"/>
  <c r="G33" i="1"/>
  <c r="O43" i="1"/>
  <c r="G43" i="1"/>
  <c r="O42" i="1"/>
  <c r="G42" i="1"/>
  <c r="O41" i="1"/>
  <c r="G41" i="1"/>
  <c r="O40" i="1"/>
  <c r="G40" i="1"/>
  <c r="O39" i="1"/>
  <c r="G39" i="1"/>
  <c r="O49" i="1"/>
  <c r="G49" i="1"/>
  <c r="O48" i="1"/>
  <c r="G48" i="1"/>
  <c r="O47" i="1"/>
  <c r="G47" i="1"/>
  <c r="O46" i="1"/>
  <c r="G46" i="1"/>
  <c r="O45" i="1"/>
  <c r="G45" i="1"/>
  <c r="O44" i="1"/>
  <c r="G44" i="1"/>
  <c r="O38" i="1"/>
  <c r="G38" i="1"/>
  <c r="O32" i="1"/>
  <c r="G32" i="1"/>
  <c r="O26" i="1"/>
  <c r="G26" i="1"/>
  <c r="O20" i="1"/>
  <c r="G20" i="1"/>
  <c r="O14" i="1"/>
  <c r="G14" i="1"/>
  <c r="O8" i="1"/>
  <c r="G8" i="1"/>
  <c r="O2" i="1"/>
  <c r="G2" i="1"/>
</calcChain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<sst xmlns="http://schemas.openxmlformats.org/spreadsheetml/2006/main" count="655" uniqueCount="108">
  <si>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</si>
  <si>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</si>
  <si>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</si>
  <si>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</si>
  <si>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</si>
  <si>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</si>
  <si>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</si>
  <si>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</si>
  <si>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</si>
  <si>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</si>
  <si>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</si>
  <si>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</si>
  <si>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</si>
  <si>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</si>
  <si>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</si>
  <si>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</si>
  <si>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</si>
  <si>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</si>
  <si>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</si>
  <si>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</si>
  <si>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</si>
  <si>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</si>
  <si>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</si>
  <si>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</si>
  <si>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</si>
  <si>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</si>
  <si>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</si>
  <si>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</si>
  <si>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</si>
  <si>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</si>
  <si>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</si>
  <si>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USA</t>
  </si>
  <si>
    <t>Florida</t>
  </si>
  <si>
    <t>Brevard_Melbourne, Yellow Dog</t>
  </si>
  <si>
    <t>12/11/2009</t>
  </si>
  <si>
    <t>6/9/2010</t>
  </si>
  <si>
    <t>IRLA</t>
  </si>
  <si>
    <t>sand</t>
  </si>
  <si>
    <t>Collected</t>
  </si>
  <si>
    <t>Smithsonian Institution</t>
  </si>
  <si>
    <t>Chris Meyer</t>
  </si>
  <si>
    <t>meyerc@si.edu</t>
  </si>
  <si>
    <t>Brevard_Pineda, POW/MIA Park</t>
  </si>
  <si>
    <t>12/22/2009</t>
  </si>
  <si>
    <t>6/6/2010</t>
  </si>
  <si>
    <t>Brevard_Scottsmoor</t>
  </si>
  <si>
    <t>12/15/2009</t>
  </si>
  <si>
    <t>6/7/2010</t>
  </si>
  <si>
    <t>Martin_Pecks Lake, St. Lucie Inlet</t>
  </si>
  <si>
    <t>12/9/2009</t>
  </si>
  <si>
    <t>6/4/2010</t>
  </si>
  <si>
    <t>Palm Beach_Coast Guard Station, Jupiter Inlet</t>
  </si>
  <si>
    <t>6/5/2010</t>
  </si>
  <si>
    <t>St. Lucie_Coast Guard Station, Ft. Pierce Inlet</t>
  </si>
  <si>
    <t>12/10/2009</t>
  </si>
  <si>
    <t>St. Lucie_Harbor Branch, Johnson House</t>
  </si>
  <si>
    <t>12/1/2009</t>
  </si>
  <si>
    <t>Volusia_Ponce Inlet</t>
  </si>
  <si>
    <t>12/16/2009</t>
  </si>
  <si>
    <t>6/8/2010</t>
  </si>
  <si>
    <t>IRLFL_019</t>
  </si>
  <si>
    <t>IRLFL_020</t>
  </si>
  <si>
    <t>IRLFL_021</t>
  </si>
  <si>
    <t>IRLFL_028</t>
  </si>
  <si>
    <t>IRLFL_029</t>
  </si>
  <si>
    <t>IRLFL_030</t>
  </si>
  <si>
    <t>IRLFL_010</t>
  </si>
  <si>
    <t>IRLFL_011</t>
  </si>
  <si>
    <t>IRLFL_012</t>
  </si>
  <si>
    <t>IRLFL_031</t>
  </si>
  <si>
    <t>IRLFL_032</t>
  </si>
  <si>
    <t>IRLFL_033</t>
  </si>
  <si>
    <t>IRLFL_004</t>
  </si>
  <si>
    <t>IRLFL_005</t>
  </si>
  <si>
    <t>IRLFL_006</t>
  </si>
  <si>
    <t>IRLFL_025</t>
  </si>
  <si>
    <t>IRLFL_026</t>
  </si>
  <si>
    <t>IRLFL_027</t>
  </si>
  <si>
    <t>IRLFL_007</t>
  </si>
  <si>
    <t>IRLFL_008</t>
  </si>
  <si>
    <t>IRLFL_009</t>
  </si>
  <si>
    <t>IRLFL_037</t>
  </si>
  <si>
    <t>IRLFL_038</t>
  </si>
  <si>
    <t>IRLFL_039</t>
  </si>
  <si>
    <t>IRLFL_001</t>
  </si>
  <si>
    <t>IRLFL_002</t>
  </si>
  <si>
    <t>IRLFL_003</t>
  </si>
  <si>
    <t>IRLFL_040</t>
  </si>
  <si>
    <t>IRLFL_041</t>
  </si>
  <si>
    <t>IRLFL_042</t>
  </si>
  <si>
    <t>IRLFL_016</t>
  </si>
  <si>
    <t>IRLFL_017</t>
  </si>
  <si>
    <t>IRLFL_018</t>
  </si>
  <si>
    <t>IRLFL_034</t>
  </si>
  <si>
    <t>IRLFL_035</t>
  </si>
  <si>
    <t>IRLFL_036</t>
  </si>
  <si>
    <t>IRLFL_013</t>
  </si>
  <si>
    <t>IRLFL_014</t>
  </si>
  <si>
    <t>IRLFL_015</t>
  </si>
  <si>
    <t>IRLFL_043</t>
  </si>
  <si>
    <t>IRLFL_044</t>
  </si>
  <si>
    <t>IRLFL_045</t>
  </si>
  <si>
    <t>IRLFL_022</t>
  </si>
  <si>
    <t>IRLFL_023</t>
  </si>
  <si>
    <t>IRLFL_024</t>
  </si>
  <si>
    <t>IRLFL_046</t>
  </si>
  <si>
    <t>IRLFL_047</t>
  </si>
  <si>
    <t>IRLFL_048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</si>
</sst>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" fontId="7" fillId="0" borderId="1" xfId="113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5" builtinId="9" hidden="1"/>
    <cellStyle name="Followed Hyperlink" xfId="1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4" builtinId="8" hidden="1"/>
    <cellStyle name="Hyperlink" xfId="116" builtinId="8" hidden="1"/>
    <cellStyle name="Normal" xfId="0" builtinId="0"/>
    <cellStyle name="Normal_Sheet1_2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PA49"/>
  <sheetViews>
    <sheetView tabSelected="1" workbookViewId="0">
      <selection activeCell="K19" sqref="K19"/>
    </sheetView>
  </sheetViews>
  <sheetFormatPr baseColWidth="10" defaultRowHeight="15" x14ac:dyDescent="0"/>
  <cols>
    <col min="1" max="1" width="9.33203125" bestFit="1" customWidth="1"/>
    <col min="2" max="2" width="7.6640625" bestFit="1" customWidth="1"/>
    <col min="3" max="3" width="38.33203125" bestFit="1" customWidth="1"/>
    <col min="4" max="4" width="10.6640625" bestFit="1" customWidth="1"/>
    <col min="5" max="6" width="10" bestFit="1" customWidth="1"/>
    <col min="7" max="8" width="10.5" bestFit="1" customWidth="1"/>
    <col min="9" max="9" width="6.83203125" bestFit="1" customWidth="1"/>
    <col min="10" max="10" width="8.83203125" bestFit="1" customWidth="1"/>
    <col min="11" max="11" width="9.33203125" bestFit="1" customWidth="1"/>
    <col min="12" max="12" width="9.1640625" bestFit="1" customWidth="1"/>
    <col min="13" max="13" width="10" bestFit="1" customWidth="1"/>
    <col min="14" max="14" width="9.6640625" bestFit="1" customWidth="1"/>
    <col min="15" max="15" width="9.5" bestFit="1" customWidth="1"/>
    <col min="16" max="16" width="10.33203125" bestFit="1" customWidth="1"/>
    <col min="17" max="17" width="10.6640625" bestFit="1" customWidth="1"/>
    <col min="18" max="18" width="7.83203125" bestFit="1" customWidth="1"/>
    <col min="19" max="19" width="6.6640625" bestFit="1" customWidth="1"/>
    <col min="21" max="21" width="8.33203125" bestFit="1" customWidth="1"/>
    <col min="22" max="22" width="7.6640625" bestFit="1" customWidth="1"/>
    <col min="23" max="23" width="8.6640625" bestFit="1" customWidth="1"/>
    <col min="24" max="24" width="9.1640625" bestFit="1" customWidth="1"/>
    <col min="25" max="25" width="9.5" bestFit="1" customWidth="1"/>
    <col min="26" max="27" width="10.1640625" bestFit="1" customWidth="1"/>
    <col min="28" max="28" width="20" bestFit="1" customWidth="1"/>
    <col min="30" max="30" width="13.83203125" bestFit="1" customWidth="1"/>
    <col min="31" max="31" width="9.83203125" bestFit="1" customWidth="1"/>
  </cols>
  <sheetData>
    <row r="1" spans="1:1093" s="7" customFormat="1" ht="64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 s="14" customFormat="1">
      <c r="A2" s="8" t="s">
        <v>31</v>
      </c>
      <c r="B2" s="8" t="s">
        <v>32</v>
      </c>
      <c r="C2" s="8" t="s">
        <v>33</v>
      </c>
      <c r="D2" s="9" t="s">
        <v>34</v>
      </c>
      <c r="E2" s="9" t="s">
        <v>35</v>
      </c>
      <c r="F2" s="9"/>
      <c r="G2" s="10">
        <f t="shared" ref="G2:G44" si="0">(YEAR(E2)-YEAR(D2))*12+MONTH(E2)-MONTH(D2)</f>
        <v>6</v>
      </c>
      <c r="H2" s="11" t="s">
        <v>36</v>
      </c>
      <c r="I2" s="11"/>
      <c r="J2" s="11">
        <v>6</v>
      </c>
      <c r="K2" s="8" t="s">
        <v>102</v>
      </c>
      <c r="L2" s="8">
        <v>28.012129999999999</v>
      </c>
      <c r="M2" s="8">
        <v>-80.567099999999996</v>
      </c>
      <c r="N2" s="11">
        <v>5</v>
      </c>
      <c r="O2" s="12">
        <f t="shared" ref="O2:O44" si="1">N2*0.3048</f>
        <v>1.524</v>
      </c>
      <c r="P2" s="11"/>
      <c r="Q2" s="8" t="s">
        <v>37</v>
      </c>
      <c r="R2" s="11"/>
      <c r="S2" s="11"/>
      <c r="T2" s="11"/>
      <c r="U2" s="11"/>
      <c r="V2" s="11"/>
      <c r="W2" s="8" t="s">
        <v>38</v>
      </c>
      <c r="X2" s="8" t="s">
        <v>38</v>
      </c>
      <c r="Y2" s="11"/>
      <c r="Z2" s="11"/>
      <c r="AA2" s="11"/>
      <c r="AB2" s="11" t="s">
        <v>39</v>
      </c>
      <c r="AC2" s="11" t="s">
        <v>40</v>
      </c>
      <c r="AD2" s="8" t="s">
        <v>41</v>
      </c>
      <c r="AE2" s="8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</row>
    <row r="3" spans="1:1093" s="14" customFormat="1">
      <c r="A3" s="8" t="s">
        <v>31</v>
      </c>
      <c r="B3" s="8" t="s">
        <v>32</v>
      </c>
      <c r="C3" s="8" t="s">
        <v>33</v>
      </c>
      <c r="D3" s="9" t="s">
        <v>34</v>
      </c>
      <c r="E3" s="9" t="s">
        <v>35</v>
      </c>
      <c r="F3" s="9"/>
      <c r="G3" s="10">
        <f t="shared" ref="G3:G7" si="2">(YEAR(E3)-YEAR(D3))*12+MONTH(E3)-MONTH(D3)</f>
        <v>6</v>
      </c>
      <c r="H3" s="11" t="s">
        <v>36</v>
      </c>
      <c r="I3" s="11"/>
      <c r="J3" s="11">
        <v>6</v>
      </c>
      <c r="K3" s="8" t="s">
        <v>103</v>
      </c>
      <c r="L3" s="8">
        <v>28.012129999999999</v>
      </c>
      <c r="M3" s="8">
        <v>-80.567099999999996</v>
      </c>
      <c r="N3" s="11">
        <v>5</v>
      </c>
      <c r="O3" s="12">
        <f t="shared" ref="O3:O7" si="3">N3*0.3048</f>
        <v>1.524</v>
      </c>
      <c r="P3" s="11"/>
      <c r="Q3" s="8" t="s">
        <v>37</v>
      </c>
      <c r="R3" s="11"/>
      <c r="S3" s="11"/>
      <c r="T3" s="11"/>
      <c r="U3" s="11"/>
      <c r="V3" s="11"/>
      <c r="W3" s="8" t="s">
        <v>38</v>
      </c>
      <c r="X3" s="8" t="s">
        <v>38</v>
      </c>
      <c r="Y3" s="11"/>
      <c r="Z3" s="11"/>
      <c r="AA3" s="11"/>
      <c r="AB3" s="11" t="s">
        <v>39</v>
      </c>
      <c r="AC3" s="11" t="s">
        <v>40</v>
      </c>
      <c r="AD3" s="8" t="s">
        <v>41</v>
      </c>
      <c r="AE3" s="8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</row>
    <row r="4" spans="1:1093" s="14" customFormat="1">
      <c r="A4" s="8" t="s">
        <v>31</v>
      </c>
      <c r="B4" s="8" t="s">
        <v>32</v>
      </c>
      <c r="C4" s="8" t="s">
        <v>33</v>
      </c>
      <c r="D4" s="9" t="s">
        <v>34</v>
      </c>
      <c r="E4" s="9" t="s">
        <v>35</v>
      </c>
      <c r="F4" s="9"/>
      <c r="G4" s="10">
        <f t="shared" si="2"/>
        <v>6</v>
      </c>
      <c r="H4" s="11" t="s">
        <v>36</v>
      </c>
      <c r="I4" s="11"/>
      <c r="J4" s="11">
        <v>6</v>
      </c>
      <c r="K4" s="8" t="s">
        <v>104</v>
      </c>
      <c r="L4" s="8">
        <v>28.012129999999999</v>
      </c>
      <c r="M4" s="8">
        <v>-80.567099999999996</v>
      </c>
      <c r="N4" s="11">
        <v>5</v>
      </c>
      <c r="O4" s="12">
        <f t="shared" si="3"/>
        <v>1.524</v>
      </c>
      <c r="P4" s="11"/>
      <c r="Q4" s="8" t="s">
        <v>37</v>
      </c>
      <c r="R4" s="11"/>
      <c r="S4" s="11"/>
      <c r="T4" s="11"/>
      <c r="U4" s="11"/>
      <c r="V4" s="11"/>
      <c r="W4" s="8" t="s">
        <v>38</v>
      </c>
      <c r="X4" s="8" t="s">
        <v>38</v>
      </c>
      <c r="Y4" s="11"/>
      <c r="Z4" s="11"/>
      <c r="AA4" s="11"/>
      <c r="AB4" s="11" t="s">
        <v>39</v>
      </c>
      <c r="AC4" s="11" t="s">
        <v>40</v>
      </c>
      <c r="AD4" s="8" t="s">
        <v>41</v>
      </c>
      <c r="AE4" s="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</row>
    <row r="5" spans="1:1093" s="14" customFormat="1">
      <c r="A5" s="8" t="s">
        <v>31</v>
      </c>
      <c r="B5" s="8" t="s">
        <v>32</v>
      </c>
      <c r="C5" s="8" t="s">
        <v>33</v>
      </c>
      <c r="D5" s="9" t="s">
        <v>34</v>
      </c>
      <c r="E5" s="9" t="s">
        <v>35</v>
      </c>
      <c r="F5" s="9"/>
      <c r="G5" s="10">
        <f t="shared" si="2"/>
        <v>6</v>
      </c>
      <c r="H5" s="11" t="s">
        <v>36</v>
      </c>
      <c r="I5" s="11"/>
      <c r="J5" s="11">
        <v>6</v>
      </c>
      <c r="K5" s="8" t="s">
        <v>105</v>
      </c>
      <c r="L5" s="8">
        <v>28.012129999999999</v>
      </c>
      <c r="M5" s="8">
        <v>-80.567099999999996</v>
      </c>
      <c r="N5" s="11">
        <v>5</v>
      </c>
      <c r="O5" s="12">
        <f t="shared" si="3"/>
        <v>1.524</v>
      </c>
      <c r="P5" s="11"/>
      <c r="Q5" s="8" t="s">
        <v>37</v>
      </c>
      <c r="R5" s="11"/>
      <c r="S5" s="11"/>
      <c r="T5" s="11"/>
      <c r="U5" s="11"/>
      <c r="V5" s="11"/>
      <c r="W5" s="8" t="s">
        <v>38</v>
      </c>
      <c r="X5" s="8" t="s">
        <v>38</v>
      </c>
      <c r="Y5" s="11"/>
      <c r="Z5" s="11"/>
      <c r="AA5" s="11"/>
      <c r="AB5" s="11" t="s">
        <v>39</v>
      </c>
      <c r="AC5" s="11" t="s">
        <v>40</v>
      </c>
      <c r="AD5" s="8" t="s">
        <v>41</v>
      </c>
      <c r="AE5" s="8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</row>
    <row r="6" spans="1:1093" s="14" customFormat="1">
      <c r="A6" s="8" t="s">
        <v>31</v>
      </c>
      <c r="B6" s="8" t="s">
        <v>32</v>
      </c>
      <c r="C6" s="8" t="s">
        <v>33</v>
      </c>
      <c r="D6" s="9" t="s">
        <v>34</v>
      </c>
      <c r="E6" s="9" t="s">
        <v>35</v>
      </c>
      <c r="F6" s="9"/>
      <c r="G6" s="10">
        <f t="shared" si="2"/>
        <v>6</v>
      </c>
      <c r="H6" s="11" t="s">
        <v>36</v>
      </c>
      <c r="I6" s="11"/>
      <c r="J6" s="11">
        <v>6</v>
      </c>
      <c r="K6" s="8" t="s">
        <v>106</v>
      </c>
      <c r="L6" s="8">
        <v>28.012129999999999</v>
      </c>
      <c r="M6" s="8">
        <v>-80.567099999999996</v>
      </c>
      <c r="N6" s="11">
        <v>5</v>
      </c>
      <c r="O6" s="12">
        <f t="shared" si="3"/>
        <v>1.524</v>
      </c>
      <c r="P6" s="11"/>
      <c r="Q6" s="8" t="s">
        <v>37</v>
      </c>
      <c r="R6" s="11"/>
      <c r="S6" s="11"/>
      <c r="T6" s="11"/>
      <c r="U6" s="11"/>
      <c r="V6" s="11"/>
      <c r="W6" s="8" t="s">
        <v>38</v>
      </c>
      <c r="X6" s="8" t="s">
        <v>38</v>
      </c>
      <c r="Y6" s="11"/>
      <c r="Z6" s="11"/>
      <c r="AA6" s="11"/>
      <c r="AB6" s="11" t="s">
        <v>39</v>
      </c>
      <c r="AC6" s="11" t="s">
        <v>40</v>
      </c>
      <c r="AD6" s="8" t="s">
        <v>41</v>
      </c>
      <c r="AE6" s="8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</row>
    <row r="7" spans="1:1093" s="14" customFormat="1">
      <c r="A7" s="8" t="s">
        <v>31</v>
      </c>
      <c r="B7" s="8" t="s">
        <v>32</v>
      </c>
      <c r="C7" s="8" t="s">
        <v>33</v>
      </c>
      <c r="D7" s="9" t="s">
        <v>34</v>
      </c>
      <c r="E7" s="9" t="s">
        <v>35</v>
      </c>
      <c r="F7" s="9"/>
      <c r="G7" s="10">
        <f t="shared" si="2"/>
        <v>6</v>
      </c>
      <c r="H7" s="11" t="s">
        <v>36</v>
      </c>
      <c r="I7" s="11"/>
      <c r="J7" s="11">
        <v>6</v>
      </c>
      <c r="K7" s="8" t="s">
        <v>107</v>
      </c>
      <c r="L7" s="8">
        <v>28.012129999999999</v>
      </c>
      <c r="M7" s="8">
        <v>-80.567099999999996</v>
      </c>
      <c r="N7" s="11">
        <v>5</v>
      </c>
      <c r="O7" s="12">
        <f t="shared" si="3"/>
        <v>1.524</v>
      </c>
      <c r="P7" s="11"/>
      <c r="Q7" s="8" t="s">
        <v>37</v>
      </c>
      <c r="R7" s="11"/>
      <c r="S7" s="11"/>
      <c r="T7" s="11"/>
      <c r="U7" s="11"/>
      <c r="V7" s="11"/>
      <c r="W7" s="8" t="s">
        <v>38</v>
      </c>
      <c r="X7" s="8" t="s">
        <v>38</v>
      </c>
      <c r="Y7" s="11"/>
      <c r="Z7" s="11"/>
      <c r="AA7" s="11"/>
      <c r="AB7" s="11" t="s">
        <v>39</v>
      </c>
      <c r="AC7" s="11" t="s">
        <v>40</v>
      </c>
      <c r="AD7" s="8" t="s">
        <v>41</v>
      </c>
      <c r="AE7" s="8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</row>
    <row r="8" spans="1:1093" s="14" customFormat="1">
      <c r="A8" s="8" t="s">
        <v>31</v>
      </c>
      <c r="B8" s="8" t="s">
        <v>32</v>
      </c>
      <c r="C8" s="8" t="s">
        <v>42</v>
      </c>
      <c r="D8" s="9" t="s">
        <v>43</v>
      </c>
      <c r="E8" s="9" t="s">
        <v>44</v>
      </c>
      <c r="F8" s="9"/>
      <c r="G8" s="10">
        <f t="shared" si="0"/>
        <v>6</v>
      </c>
      <c r="H8" s="11" t="s">
        <v>36</v>
      </c>
      <c r="I8" s="11"/>
      <c r="J8" s="11">
        <v>6</v>
      </c>
      <c r="K8" s="8" t="s">
        <v>96</v>
      </c>
      <c r="L8" s="8">
        <v>28.20673</v>
      </c>
      <c r="M8" s="8">
        <v>-80.661550000000005</v>
      </c>
      <c r="N8" s="11">
        <v>5</v>
      </c>
      <c r="O8" s="12">
        <f t="shared" si="1"/>
        <v>1.524</v>
      </c>
      <c r="P8" s="11"/>
      <c r="Q8" s="8" t="s">
        <v>37</v>
      </c>
      <c r="R8" s="11"/>
      <c r="S8" s="11"/>
      <c r="T8" s="11"/>
      <c r="U8" s="11"/>
      <c r="V8" s="11"/>
      <c r="W8" s="8" t="s">
        <v>38</v>
      </c>
      <c r="X8" s="8" t="s">
        <v>38</v>
      </c>
      <c r="Y8" s="11"/>
      <c r="Z8" s="11"/>
      <c r="AA8" s="11"/>
      <c r="AB8" s="11" t="s">
        <v>39</v>
      </c>
      <c r="AC8" s="11" t="s">
        <v>40</v>
      </c>
      <c r="AD8" s="8" t="s">
        <v>41</v>
      </c>
      <c r="AE8" s="8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</row>
    <row r="9" spans="1:1093" s="14" customFormat="1">
      <c r="A9" s="8" t="s">
        <v>31</v>
      </c>
      <c r="B9" s="8" t="s">
        <v>32</v>
      </c>
      <c r="C9" s="8" t="s">
        <v>42</v>
      </c>
      <c r="D9" s="9" t="s">
        <v>43</v>
      </c>
      <c r="E9" s="9" t="s">
        <v>44</v>
      </c>
      <c r="F9" s="9"/>
      <c r="G9" s="10">
        <f t="shared" ref="G9:G13" si="4">(YEAR(E9)-YEAR(D9))*12+MONTH(E9)-MONTH(D9)</f>
        <v>6</v>
      </c>
      <c r="H9" s="11" t="s">
        <v>36</v>
      </c>
      <c r="I9" s="11"/>
      <c r="J9" s="11">
        <v>6</v>
      </c>
      <c r="K9" s="8" t="s">
        <v>97</v>
      </c>
      <c r="L9" s="8">
        <v>28.20673</v>
      </c>
      <c r="M9" s="8">
        <v>-80.661550000000005</v>
      </c>
      <c r="N9" s="11">
        <v>5</v>
      </c>
      <c r="O9" s="12">
        <f t="shared" ref="O9:O13" si="5">N9*0.3048</f>
        <v>1.524</v>
      </c>
      <c r="P9" s="11"/>
      <c r="Q9" s="8" t="s">
        <v>37</v>
      </c>
      <c r="R9" s="11"/>
      <c r="S9" s="11"/>
      <c r="T9" s="11"/>
      <c r="U9" s="11"/>
      <c r="V9" s="11"/>
      <c r="W9" s="8" t="s">
        <v>38</v>
      </c>
      <c r="X9" s="8" t="s">
        <v>38</v>
      </c>
      <c r="Y9" s="11"/>
      <c r="Z9" s="11"/>
      <c r="AA9" s="11"/>
      <c r="AB9" s="11" t="s">
        <v>39</v>
      </c>
      <c r="AC9" s="11" t="s">
        <v>40</v>
      </c>
      <c r="AD9" s="8" t="s">
        <v>41</v>
      </c>
      <c r="AE9" s="8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</row>
    <row r="10" spans="1:1093" s="14" customFormat="1">
      <c r="A10" s="8" t="s">
        <v>31</v>
      </c>
      <c r="B10" s="8" t="s">
        <v>32</v>
      </c>
      <c r="C10" s="8" t="s">
        <v>42</v>
      </c>
      <c r="D10" s="9" t="s">
        <v>43</v>
      </c>
      <c r="E10" s="9" t="s">
        <v>44</v>
      </c>
      <c r="F10" s="9"/>
      <c r="G10" s="10">
        <f t="shared" si="4"/>
        <v>6</v>
      </c>
      <c r="H10" s="11" t="s">
        <v>36</v>
      </c>
      <c r="I10" s="11"/>
      <c r="J10" s="11">
        <v>6</v>
      </c>
      <c r="K10" s="8" t="s">
        <v>98</v>
      </c>
      <c r="L10" s="8">
        <v>28.20673</v>
      </c>
      <c r="M10" s="8">
        <v>-80.661550000000005</v>
      </c>
      <c r="N10" s="11">
        <v>5</v>
      </c>
      <c r="O10" s="12">
        <f t="shared" si="5"/>
        <v>1.524</v>
      </c>
      <c r="P10" s="11"/>
      <c r="Q10" s="8" t="s">
        <v>37</v>
      </c>
      <c r="R10" s="11"/>
      <c r="S10" s="11"/>
      <c r="T10" s="11"/>
      <c r="U10" s="11"/>
      <c r="V10" s="11"/>
      <c r="W10" s="8" t="s">
        <v>38</v>
      </c>
      <c r="X10" s="8" t="s">
        <v>38</v>
      </c>
      <c r="Y10" s="11"/>
      <c r="Z10" s="11"/>
      <c r="AA10" s="11"/>
      <c r="AB10" s="11" t="s">
        <v>39</v>
      </c>
      <c r="AC10" s="11" t="s">
        <v>40</v>
      </c>
      <c r="AD10" s="8" t="s">
        <v>41</v>
      </c>
      <c r="AE10" s="8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</row>
    <row r="11" spans="1:1093" s="14" customFormat="1">
      <c r="A11" s="8" t="s">
        <v>31</v>
      </c>
      <c r="B11" s="8" t="s">
        <v>32</v>
      </c>
      <c r="C11" s="8" t="s">
        <v>42</v>
      </c>
      <c r="D11" s="9" t="s">
        <v>43</v>
      </c>
      <c r="E11" s="9" t="s">
        <v>44</v>
      </c>
      <c r="F11" s="9"/>
      <c r="G11" s="10">
        <f t="shared" si="4"/>
        <v>6</v>
      </c>
      <c r="H11" s="11" t="s">
        <v>36</v>
      </c>
      <c r="I11" s="11"/>
      <c r="J11" s="11">
        <v>6</v>
      </c>
      <c r="K11" s="8" t="s">
        <v>99</v>
      </c>
      <c r="L11" s="8">
        <v>28.20673</v>
      </c>
      <c r="M11" s="8">
        <v>-80.661550000000005</v>
      </c>
      <c r="N11" s="11">
        <v>5</v>
      </c>
      <c r="O11" s="12">
        <f t="shared" si="5"/>
        <v>1.524</v>
      </c>
      <c r="P11" s="11"/>
      <c r="Q11" s="8" t="s">
        <v>37</v>
      </c>
      <c r="R11" s="11"/>
      <c r="S11" s="11"/>
      <c r="T11" s="11"/>
      <c r="U11" s="11"/>
      <c r="V11" s="11"/>
      <c r="W11" s="8" t="s">
        <v>38</v>
      </c>
      <c r="X11" s="8" t="s">
        <v>38</v>
      </c>
      <c r="Y11" s="11"/>
      <c r="Z11" s="11"/>
      <c r="AA11" s="11"/>
      <c r="AB11" s="11" t="s">
        <v>39</v>
      </c>
      <c r="AC11" s="11" t="s">
        <v>40</v>
      </c>
      <c r="AD11" s="8" t="s">
        <v>41</v>
      </c>
      <c r="AE11" s="8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</row>
    <row r="12" spans="1:1093" s="14" customFormat="1">
      <c r="A12" s="8" t="s">
        <v>31</v>
      </c>
      <c r="B12" s="8" t="s">
        <v>32</v>
      </c>
      <c r="C12" s="8" t="s">
        <v>42</v>
      </c>
      <c r="D12" s="9" t="s">
        <v>43</v>
      </c>
      <c r="E12" s="9" t="s">
        <v>44</v>
      </c>
      <c r="F12" s="9"/>
      <c r="G12" s="10">
        <f t="shared" si="4"/>
        <v>6</v>
      </c>
      <c r="H12" s="11" t="s">
        <v>36</v>
      </c>
      <c r="I12" s="11"/>
      <c r="J12" s="11">
        <v>6</v>
      </c>
      <c r="K12" s="8" t="s">
        <v>100</v>
      </c>
      <c r="L12" s="8">
        <v>28.20673</v>
      </c>
      <c r="M12" s="8">
        <v>-80.661550000000005</v>
      </c>
      <c r="N12" s="11">
        <v>5</v>
      </c>
      <c r="O12" s="12">
        <f t="shared" si="5"/>
        <v>1.524</v>
      </c>
      <c r="P12" s="11"/>
      <c r="Q12" s="8" t="s">
        <v>37</v>
      </c>
      <c r="R12" s="11"/>
      <c r="S12" s="11"/>
      <c r="T12" s="11"/>
      <c r="U12" s="11"/>
      <c r="V12" s="11"/>
      <c r="W12" s="8" t="s">
        <v>38</v>
      </c>
      <c r="X12" s="8" t="s">
        <v>38</v>
      </c>
      <c r="Y12" s="11"/>
      <c r="Z12" s="11"/>
      <c r="AA12" s="11"/>
      <c r="AB12" s="11" t="s">
        <v>39</v>
      </c>
      <c r="AC12" s="11" t="s">
        <v>40</v>
      </c>
      <c r="AD12" s="8" t="s">
        <v>41</v>
      </c>
      <c r="AE12" s="8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</row>
    <row r="13" spans="1:1093" s="14" customFormat="1">
      <c r="A13" s="8" t="s">
        <v>31</v>
      </c>
      <c r="B13" s="8" t="s">
        <v>32</v>
      </c>
      <c r="C13" s="8" t="s">
        <v>42</v>
      </c>
      <c r="D13" s="9" t="s">
        <v>43</v>
      </c>
      <c r="E13" s="9" t="s">
        <v>44</v>
      </c>
      <c r="F13" s="9"/>
      <c r="G13" s="10">
        <f t="shared" si="4"/>
        <v>6</v>
      </c>
      <c r="H13" s="11" t="s">
        <v>36</v>
      </c>
      <c r="I13" s="11"/>
      <c r="J13" s="11">
        <v>6</v>
      </c>
      <c r="K13" s="8" t="s">
        <v>101</v>
      </c>
      <c r="L13" s="8">
        <v>28.20673</v>
      </c>
      <c r="M13" s="8">
        <v>-80.661550000000005</v>
      </c>
      <c r="N13" s="11">
        <v>5</v>
      </c>
      <c r="O13" s="12">
        <f t="shared" si="5"/>
        <v>1.524</v>
      </c>
      <c r="P13" s="11"/>
      <c r="Q13" s="8" t="s">
        <v>37</v>
      </c>
      <c r="R13" s="11"/>
      <c r="S13" s="11"/>
      <c r="T13" s="11"/>
      <c r="U13" s="11"/>
      <c r="V13" s="11"/>
      <c r="W13" s="8" t="s">
        <v>38</v>
      </c>
      <c r="X13" s="8" t="s">
        <v>38</v>
      </c>
      <c r="Y13" s="11"/>
      <c r="Z13" s="11"/>
      <c r="AA13" s="11"/>
      <c r="AB13" s="11" t="s">
        <v>39</v>
      </c>
      <c r="AC13" s="11" t="s">
        <v>40</v>
      </c>
      <c r="AD13" s="8" t="s">
        <v>41</v>
      </c>
      <c r="AE13" s="8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</row>
    <row r="14" spans="1:1093" s="14" customFormat="1">
      <c r="A14" s="8" t="s">
        <v>31</v>
      </c>
      <c r="B14" s="8" t="s">
        <v>32</v>
      </c>
      <c r="C14" s="8" t="s">
        <v>45</v>
      </c>
      <c r="D14" s="9" t="s">
        <v>46</v>
      </c>
      <c r="E14" s="9" t="s">
        <v>47</v>
      </c>
      <c r="F14" s="9"/>
      <c r="G14" s="10">
        <f t="shared" si="0"/>
        <v>6</v>
      </c>
      <c r="H14" s="11" t="s">
        <v>36</v>
      </c>
      <c r="I14" s="11"/>
      <c r="J14" s="11">
        <v>6</v>
      </c>
      <c r="K14" s="8" t="s">
        <v>90</v>
      </c>
      <c r="L14" s="8">
        <v>28.771319999999999</v>
      </c>
      <c r="M14" s="8">
        <v>-80.844459999999998</v>
      </c>
      <c r="N14" s="11">
        <v>5</v>
      </c>
      <c r="O14" s="12">
        <f t="shared" si="1"/>
        <v>1.524</v>
      </c>
      <c r="P14" s="11"/>
      <c r="Q14" s="8" t="s">
        <v>37</v>
      </c>
      <c r="R14" s="11"/>
      <c r="S14" s="11"/>
      <c r="T14" s="11"/>
      <c r="U14" s="11"/>
      <c r="V14" s="11"/>
      <c r="W14" s="8" t="s">
        <v>38</v>
      </c>
      <c r="X14" s="8" t="s">
        <v>38</v>
      </c>
      <c r="Y14" s="11"/>
      <c r="Z14" s="11"/>
      <c r="AA14" s="11"/>
      <c r="AB14" s="11" t="s">
        <v>39</v>
      </c>
      <c r="AC14" s="11" t="s">
        <v>40</v>
      </c>
      <c r="AD14" s="8" t="s">
        <v>41</v>
      </c>
      <c r="AE14" s="8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</row>
    <row r="15" spans="1:1093" s="14" customFormat="1">
      <c r="A15" s="8" t="s">
        <v>31</v>
      </c>
      <c r="B15" s="8" t="s">
        <v>32</v>
      </c>
      <c r="C15" s="8" t="s">
        <v>45</v>
      </c>
      <c r="D15" s="9" t="s">
        <v>46</v>
      </c>
      <c r="E15" s="9" t="s">
        <v>47</v>
      </c>
      <c r="F15" s="9"/>
      <c r="G15" s="10">
        <f t="shared" ref="G15:G19" si="6">(YEAR(E15)-YEAR(D15))*12+MONTH(E15)-MONTH(D15)</f>
        <v>6</v>
      </c>
      <c r="H15" s="11" t="s">
        <v>36</v>
      </c>
      <c r="I15" s="11"/>
      <c r="J15" s="11">
        <v>6</v>
      </c>
      <c r="K15" s="8" t="s">
        <v>91</v>
      </c>
      <c r="L15" s="8">
        <v>28.771319999999999</v>
      </c>
      <c r="M15" s="8">
        <v>-80.844459999999998</v>
      </c>
      <c r="N15" s="11">
        <v>5</v>
      </c>
      <c r="O15" s="12">
        <f t="shared" ref="O15:O19" si="7">N15*0.3048</f>
        <v>1.524</v>
      </c>
      <c r="P15" s="11"/>
      <c r="Q15" s="8" t="s">
        <v>37</v>
      </c>
      <c r="R15" s="11"/>
      <c r="S15" s="11"/>
      <c r="T15" s="11"/>
      <c r="U15" s="11"/>
      <c r="V15" s="11"/>
      <c r="W15" s="8" t="s">
        <v>38</v>
      </c>
      <c r="X15" s="8" t="s">
        <v>38</v>
      </c>
      <c r="Y15" s="11"/>
      <c r="Z15" s="11"/>
      <c r="AA15" s="11"/>
      <c r="AB15" s="11" t="s">
        <v>39</v>
      </c>
      <c r="AC15" s="11" t="s">
        <v>40</v>
      </c>
      <c r="AD15" s="8" t="s">
        <v>41</v>
      </c>
      <c r="AE15" s="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</row>
    <row r="16" spans="1:1093" s="14" customFormat="1">
      <c r="A16" s="8" t="s">
        <v>31</v>
      </c>
      <c r="B16" s="8" t="s">
        <v>32</v>
      </c>
      <c r="C16" s="8" t="s">
        <v>45</v>
      </c>
      <c r="D16" s="9" t="s">
        <v>46</v>
      </c>
      <c r="E16" s="9" t="s">
        <v>47</v>
      </c>
      <c r="F16" s="9"/>
      <c r="G16" s="10">
        <f t="shared" si="6"/>
        <v>6</v>
      </c>
      <c r="H16" s="11" t="s">
        <v>36</v>
      </c>
      <c r="I16" s="11"/>
      <c r="J16" s="11">
        <v>6</v>
      </c>
      <c r="K16" s="8" t="s">
        <v>92</v>
      </c>
      <c r="L16" s="8">
        <v>28.771319999999999</v>
      </c>
      <c r="M16" s="8">
        <v>-80.844459999999998</v>
      </c>
      <c r="N16" s="11">
        <v>5</v>
      </c>
      <c r="O16" s="12">
        <f t="shared" si="7"/>
        <v>1.524</v>
      </c>
      <c r="P16" s="11"/>
      <c r="Q16" s="8" t="s">
        <v>37</v>
      </c>
      <c r="R16" s="11"/>
      <c r="S16" s="11"/>
      <c r="T16" s="11"/>
      <c r="U16" s="11"/>
      <c r="V16" s="11"/>
      <c r="W16" s="8" t="s">
        <v>38</v>
      </c>
      <c r="X16" s="8" t="s">
        <v>38</v>
      </c>
      <c r="Y16" s="11"/>
      <c r="Z16" s="11"/>
      <c r="AA16" s="11"/>
      <c r="AB16" s="11" t="s">
        <v>39</v>
      </c>
      <c r="AC16" s="11" t="s">
        <v>40</v>
      </c>
      <c r="AD16" s="8" t="s">
        <v>41</v>
      </c>
      <c r="AE16" s="8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</row>
    <row r="17" spans="1:1093" s="14" customFormat="1">
      <c r="A17" s="8" t="s">
        <v>31</v>
      </c>
      <c r="B17" s="8" t="s">
        <v>32</v>
      </c>
      <c r="C17" s="8" t="s">
        <v>45</v>
      </c>
      <c r="D17" s="9" t="s">
        <v>46</v>
      </c>
      <c r="E17" s="9" t="s">
        <v>47</v>
      </c>
      <c r="F17" s="9"/>
      <c r="G17" s="10">
        <f t="shared" si="6"/>
        <v>6</v>
      </c>
      <c r="H17" s="11" t="s">
        <v>36</v>
      </c>
      <c r="I17" s="11"/>
      <c r="J17" s="11">
        <v>6</v>
      </c>
      <c r="K17" s="8" t="s">
        <v>93</v>
      </c>
      <c r="L17" s="8">
        <v>28.771319999999999</v>
      </c>
      <c r="M17" s="8">
        <v>-80.844459999999998</v>
      </c>
      <c r="N17" s="11">
        <v>5</v>
      </c>
      <c r="O17" s="12">
        <f t="shared" si="7"/>
        <v>1.524</v>
      </c>
      <c r="P17" s="11"/>
      <c r="Q17" s="8" t="s">
        <v>37</v>
      </c>
      <c r="R17" s="11"/>
      <c r="S17" s="11"/>
      <c r="T17" s="11"/>
      <c r="U17" s="11"/>
      <c r="V17" s="11"/>
      <c r="W17" s="8" t="s">
        <v>38</v>
      </c>
      <c r="X17" s="8" t="s">
        <v>38</v>
      </c>
      <c r="Y17" s="11"/>
      <c r="Z17" s="11"/>
      <c r="AA17" s="11"/>
      <c r="AB17" s="11" t="s">
        <v>39</v>
      </c>
      <c r="AC17" s="11" t="s">
        <v>40</v>
      </c>
      <c r="AD17" s="8" t="s">
        <v>41</v>
      </c>
      <c r="AE17" s="8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</row>
    <row r="18" spans="1:1093" s="14" customFormat="1">
      <c r="A18" s="8" t="s">
        <v>31</v>
      </c>
      <c r="B18" s="8" t="s">
        <v>32</v>
      </c>
      <c r="C18" s="8" t="s">
        <v>45</v>
      </c>
      <c r="D18" s="9" t="s">
        <v>46</v>
      </c>
      <c r="E18" s="9" t="s">
        <v>47</v>
      </c>
      <c r="F18" s="9"/>
      <c r="G18" s="10">
        <f t="shared" si="6"/>
        <v>6</v>
      </c>
      <c r="H18" s="11" t="s">
        <v>36</v>
      </c>
      <c r="I18" s="11"/>
      <c r="J18" s="11">
        <v>6</v>
      </c>
      <c r="K18" s="8" t="s">
        <v>94</v>
      </c>
      <c r="L18" s="8">
        <v>28.771319999999999</v>
      </c>
      <c r="M18" s="8">
        <v>-80.844459999999998</v>
      </c>
      <c r="N18" s="11">
        <v>5</v>
      </c>
      <c r="O18" s="12">
        <f t="shared" si="7"/>
        <v>1.524</v>
      </c>
      <c r="P18" s="11"/>
      <c r="Q18" s="8" t="s">
        <v>37</v>
      </c>
      <c r="R18" s="11"/>
      <c r="S18" s="11"/>
      <c r="T18" s="11"/>
      <c r="U18" s="11"/>
      <c r="V18" s="11"/>
      <c r="W18" s="8" t="s">
        <v>38</v>
      </c>
      <c r="X18" s="8" t="s">
        <v>38</v>
      </c>
      <c r="Y18" s="11"/>
      <c r="Z18" s="11"/>
      <c r="AA18" s="11"/>
      <c r="AB18" s="11" t="s">
        <v>39</v>
      </c>
      <c r="AC18" s="11" t="s">
        <v>40</v>
      </c>
      <c r="AD18" s="8" t="s">
        <v>41</v>
      </c>
      <c r="AE18" s="8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</row>
    <row r="19" spans="1:1093" s="14" customFormat="1">
      <c r="A19" s="8" t="s">
        <v>31</v>
      </c>
      <c r="B19" s="8" t="s">
        <v>32</v>
      </c>
      <c r="C19" s="8" t="s">
        <v>45</v>
      </c>
      <c r="D19" s="9" t="s">
        <v>46</v>
      </c>
      <c r="E19" s="9" t="s">
        <v>47</v>
      </c>
      <c r="F19" s="9"/>
      <c r="G19" s="10">
        <f t="shared" si="6"/>
        <v>6</v>
      </c>
      <c r="H19" s="11" t="s">
        <v>36</v>
      </c>
      <c r="I19" s="11"/>
      <c r="J19" s="11">
        <v>6</v>
      </c>
      <c r="K19" s="8" t="s">
        <v>95</v>
      </c>
      <c r="L19" s="8">
        <v>28.771319999999999</v>
      </c>
      <c r="M19" s="8">
        <v>-80.844459999999998</v>
      </c>
      <c r="N19" s="11">
        <v>5</v>
      </c>
      <c r="O19" s="12">
        <f t="shared" si="7"/>
        <v>1.524</v>
      </c>
      <c r="P19" s="11"/>
      <c r="Q19" s="8" t="s">
        <v>37</v>
      </c>
      <c r="R19" s="11"/>
      <c r="S19" s="11"/>
      <c r="T19" s="11"/>
      <c r="U19" s="11"/>
      <c r="V19" s="11"/>
      <c r="W19" s="8" t="s">
        <v>38</v>
      </c>
      <c r="X19" s="8" t="s">
        <v>38</v>
      </c>
      <c r="Y19" s="11"/>
      <c r="Z19" s="11"/>
      <c r="AA19" s="11"/>
      <c r="AB19" s="11" t="s">
        <v>39</v>
      </c>
      <c r="AC19" s="11" t="s">
        <v>40</v>
      </c>
      <c r="AD19" s="8" t="s">
        <v>41</v>
      </c>
      <c r="AE19" s="8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</row>
    <row r="20" spans="1:1093" s="14" customFormat="1">
      <c r="A20" s="8" t="s">
        <v>31</v>
      </c>
      <c r="B20" s="8" t="s">
        <v>32</v>
      </c>
      <c r="C20" s="8" t="s">
        <v>48</v>
      </c>
      <c r="D20" s="9" t="s">
        <v>49</v>
      </c>
      <c r="E20" s="9" t="s">
        <v>50</v>
      </c>
      <c r="F20" s="9"/>
      <c r="G20" s="10">
        <f t="shared" si="0"/>
        <v>6</v>
      </c>
      <c r="H20" s="11" t="s">
        <v>36</v>
      </c>
      <c r="I20" s="11"/>
      <c r="J20" s="11">
        <v>6</v>
      </c>
      <c r="K20" s="8" t="s">
        <v>84</v>
      </c>
      <c r="L20" s="8">
        <v>27.148199999999999</v>
      </c>
      <c r="M20" s="8">
        <v>-80.168080000000003</v>
      </c>
      <c r="N20" s="11">
        <v>5</v>
      </c>
      <c r="O20" s="12">
        <f t="shared" si="1"/>
        <v>1.524</v>
      </c>
      <c r="P20" s="11"/>
      <c r="Q20" s="8" t="s">
        <v>37</v>
      </c>
      <c r="R20" s="11"/>
      <c r="S20" s="11"/>
      <c r="T20" s="11"/>
      <c r="U20" s="11"/>
      <c r="V20" s="11"/>
      <c r="W20" s="8" t="s">
        <v>38</v>
      </c>
      <c r="X20" s="8" t="s">
        <v>38</v>
      </c>
      <c r="Y20" s="11"/>
      <c r="Z20" s="11"/>
      <c r="AA20" s="11"/>
      <c r="AB20" s="11" t="s">
        <v>39</v>
      </c>
      <c r="AC20" s="11" t="s">
        <v>40</v>
      </c>
      <c r="AD20" s="8" t="s">
        <v>41</v>
      </c>
      <c r="AE20" s="8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</row>
    <row r="21" spans="1:1093" s="14" customFormat="1">
      <c r="A21" s="8" t="s">
        <v>31</v>
      </c>
      <c r="B21" s="8" t="s">
        <v>32</v>
      </c>
      <c r="C21" s="8" t="s">
        <v>48</v>
      </c>
      <c r="D21" s="9" t="s">
        <v>49</v>
      </c>
      <c r="E21" s="9" t="s">
        <v>50</v>
      </c>
      <c r="F21" s="9"/>
      <c r="G21" s="10">
        <f t="shared" ref="G21:G25" si="8">(YEAR(E21)-YEAR(D21))*12+MONTH(E21)-MONTH(D21)</f>
        <v>6</v>
      </c>
      <c r="H21" s="11" t="s">
        <v>36</v>
      </c>
      <c r="I21" s="11"/>
      <c r="J21" s="11">
        <v>6</v>
      </c>
      <c r="K21" s="8" t="s">
        <v>85</v>
      </c>
      <c r="L21" s="8">
        <v>27.148199999999999</v>
      </c>
      <c r="M21" s="8">
        <v>-80.168080000000003</v>
      </c>
      <c r="N21" s="11">
        <v>5</v>
      </c>
      <c r="O21" s="12">
        <f t="shared" ref="O21:O25" si="9">N21*0.3048</f>
        <v>1.524</v>
      </c>
      <c r="P21" s="11"/>
      <c r="Q21" s="8" t="s">
        <v>37</v>
      </c>
      <c r="R21" s="11"/>
      <c r="S21" s="11"/>
      <c r="T21" s="11"/>
      <c r="U21" s="11"/>
      <c r="V21" s="11"/>
      <c r="W21" s="8" t="s">
        <v>38</v>
      </c>
      <c r="X21" s="8" t="s">
        <v>38</v>
      </c>
      <c r="Y21" s="11"/>
      <c r="Z21" s="11"/>
      <c r="AA21" s="11"/>
      <c r="AB21" s="11" t="s">
        <v>39</v>
      </c>
      <c r="AC21" s="11" t="s">
        <v>40</v>
      </c>
      <c r="AD21" s="8" t="s">
        <v>41</v>
      </c>
      <c r="AE21" s="8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</row>
    <row r="22" spans="1:1093" s="14" customFormat="1">
      <c r="A22" s="8" t="s">
        <v>31</v>
      </c>
      <c r="B22" s="8" t="s">
        <v>32</v>
      </c>
      <c r="C22" s="8" t="s">
        <v>48</v>
      </c>
      <c r="D22" s="9" t="s">
        <v>49</v>
      </c>
      <c r="E22" s="9" t="s">
        <v>50</v>
      </c>
      <c r="F22" s="9"/>
      <c r="G22" s="10">
        <f t="shared" si="8"/>
        <v>6</v>
      </c>
      <c r="H22" s="11" t="s">
        <v>36</v>
      </c>
      <c r="I22" s="11"/>
      <c r="J22" s="11">
        <v>6</v>
      </c>
      <c r="K22" s="8" t="s">
        <v>86</v>
      </c>
      <c r="L22" s="8">
        <v>27.148199999999999</v>
      </c>
      <c r="M22" s="8">
        <v>-80.168080000000003</v>
      </c>
      <c r="N22" s="11">
        <v>5</v>
      </c>
      <c r="O22" s="12">
        <f t="shared" si="9"/>
        <v>1.524</v>
      </c>
      <c r="P22" s="11"/>
      <c r="Q22" s="8" t="s">
        <v>37</v>
      </c>
      <c r="R22" s="11"/>
      <c r="S22" s="11"/>
      <c r="T22" s="11"/>
      <c r="U22" s="11"/>
      <c r="V22" s="11"/>
      <c r="W22" s="8" t="s">
        <v>38</v>
      </c>
      <c r="X22" s="8" t="s">
        <v>38</v>
      </c>
      <c r="Y22" s="11"/>
      <c r="Z22" s="11"/>
      <c r="AA22" s="11"/>
      <c r="AB22" s="11" t="s">
        <v>39</v>
      </c>
      <c r="AC22" s="11" t="s">
        <v>40</v>
      </c>
      <c r="AD22" s="8" t="s">
        <v>41</v>
      </c>
      <c r="AE22" s="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  <c r="AML22" s="13"/>
      <c r="AMM22" s="13"/>
      <c r="AMN22" s="13"/>
      <c r="AMO22" s="13"/>
      <c r="AMP22" s="13"/>
      <c r="AMQ22" s="13"/>
      <c r="AMR22" s="13"/>
      <c r="AMS22" s="13"/>
      <c r="AMT22" s="13"/>
      <c r="AMU22" s="13"/>
      <c r="AMV22" s="13"/>
      <c r="AMW22" s="13"/>
      <c r="AMX22" s="13"/>
      <c r="AMY22" s="13"/>
      <c r="AMZ22" s="13"/>
      <c r="ANA22" s="13"/>
      <c r="ANB22" s="13"/>
      <c r="ANC22" s="13"/>
      <c r="AND22" s="13"/>
      <c r="ANE22" s="13"/>
      <c r="ANF22" s="13"/>
      <c r="ANG22" s="13"/>
      <c r="ANH22" s="13"/>
      <c r="ANI22" s="13"/>
      <c r="ANJ22" s="13"/>
      <c r="ANK22" s="13"/>
      <c r="ANL22" s="13"/>
      <c r="ANM22" s="13"/>
      <c r="ANN22" s="13"/>
      <c r="ANO22" s="13"/>
      <c r="ANP22" s="13"/>
      <c r="ANQ22" s="13"/>
      <c r="ANR22" s="13"/>
      <c r="ANS22" s="13"/>
      <c r="ANT22" s="13"/>
      <c r="ANU22" s="13"/>
      <c r="ANV22" s="13"/>
      <c r="ANW22" s="13"/>
      <c r="ANX22" s="13"/>
      <c r="ANY22" s="13"/>
      <c r="ANZ22" s="13"/>
      <c r="AOA22" s="13"/>
      <c r="AOB22" s="13"/>
      <c r="AOC22" s="13"/>
      <c r="AOD22" s="13"/>
      <c r="AOE22" s="13"/>
      <c r="AOF22" s="13"/>
      <c r="AOG22" s="13"/>
      <c r="AOH22" s="13"/>
      <c r="AOI22" s="13"/>
      <c r="AOJ22" s="13"/>
      <c r="AOK22" s="13"/>
      <c r="AOL22" s="13"/>
      <c r="AOM22" s="13"/>
      <c r="AON22" s="13"/>
      <c r="AOO22" s="13"/>
      <c r="AOP22" s="13"/>
      <c r="AOQ22" s="13"/>
      <c r="AOR22" s="13"/>
      <c r="AOS22" s="13"/>
      <c r="AOT22" s="13"/>
      <c r="AOU22" s="13"/>
      <c r="AOV22" s="13"/>
      <c r="AOW22" s="13"/>
      <c r="AOX22" s="13"/>
      <c r="AOY22" s="13"/>
      <c r="AOZ22" s="13"/>
      <c r="APA22" s="13"/>
    </row>
    <row r="23" spans="1:1093" s="14" customFormat="1">
      <c r="A23" s="8" t="s">
        <v>31</v>
      </c>
      <c r="B23" s="8" t="s">
        <v>32</v>
      </c>
      <c r="C23" s="8" t="s">
        <v>48</v>
      </c>
      <c r="D23" s="9" t="s">
        <v>49</v>
      </c>
      <c r="E23" s="9" t="s">
        <v>50</v>
      </c>
      <c r="F23" s="9"/>
      <c r="G23" s="10">
        <f t="shared" si="8"/>
        <v>6</v>
      </c>
      <c r="H23" s="11" t="s">
        <v>36</v>
      </c>
      <c r="I23" s="11"/>
      <c r="J23" s="11">
        <v>6</v>
      </c>
      <c r="K23" s="8" t="s">
        <v>87</v>
      </c>
      <c r="L23" s="8">
        <v>27.148199999999999</v>
      </c>
      <c r="M23" s="8">
        <v>-80.168080000000003</v>
      </c>
      <c r="N23" s="11">
        <v>5</v>
      </c>
      <c r="O23" s="12">
        <f t="shared" si="9"/>
        <v>1.524</v>
      </c>
      <c r="P23" s="11"/>
      <c r="Q23" s="8" t="s">
        <v>37</v>
      </c>
      <c r="R23" s="11"/>
      <c r="S23" s="11"/>
      <c r="T23" s="11"/>
      <c r="U23" s="11"/>
      <c r="V23" s="11"/>
      <c r="W23" s="8" t="s">
        <v>38</v>
      </c>
      <c r="X23" s="8" t="s">
        <v>38</v>
      </c>
      <c r="Y23" s="11"/>
      <c r="Z23" s="11"/>
      <c r="AA23" s="11"/>
      <c r="AB23" s="11" t="s">
        <v>39</v>
      </c>
      <c r="AC23" s="11" t="s">
        <v>40</v>
      </c>
      <c r="AD23" s="8" t="s">
        <v>41</v>
      </c>
      <c r="AE23" s="8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13"/>
      <c r="AML23" s="13"/>
      <c r="AMM23" s="13"/>
      <c r="AMN23" s="13"/>
      <c r="AMO23" s="13"/>
      <c r="AMP23" s="13"/>
      <c r="AMQ23" s="13"/>
      <c r="AMR23" s="13"/>
      <c r="AMS23" s="13"/>
      <c r="AMT23" s="13"/>
      <c r="AMU23" s="13"/>
      <c r="AMV23" s="13"/>
      <c r="AMW23" s="13"/>
      <c r="AMX23" s="13"/>
      <c r="AMY23" s="13"/>
      <c r="AMZ23" s="13"/>
      <c r="ANA23" s="13"/>
      <c r="ANB23" s="13"/>
      <c r="ANC23" s="13"/>
      <c r="AND23" s="13"/>
      <c r="ANE23" s="13"/>
      <c r="ANF23" s="13"/>
      <c r="ANG23" s="13"/>
      <c r="ANH23" s="13"/>
      <c r="ANI23" s="13"/>
      <c r="ANJ23" s="13"/>
      <c r="ANK23" s="13"/>
      <c r="ANL23" s="13"/>
      <c r="ANM23" s="13"/>
      <c r="ANN23" s="13"/>
      <c r="ANO23" s="13"/>
      <c r="ANP23" s="13"/>
      <c r="ANQ23" s="13"/>
      <c r="ANR23" s="13"/>
      <c r="ANS23" s="13"/>
      <c r="ANT23" s="13"/>
      <c r="ANU23" s="13"/>
      <c r="ANV23" s="13"/>
      <c r="ANW23" s="13"/>
      <c r="ANX23" s="13"/>
      <c r="ANY23" s="13"/>
      <c r="ANZ23" s="13"/>
      <c r="AOA23" s="13"/>
      <c r="AOB23" s="13"/>
      <c r="AOC23" s="13"/>
      <c r="AOD23" s="13"/>
      <c r="AOE23" s="13"/>
      <c r="AOF23" s="13"/>
      <c r="AOG23" s="13"/>
      <c r="AOH23" s="13"/>
      <c r="AOI23" s="13"/>
      <c r="AOJ23" s="13"/>
      <c r="AOK23" s="13"/>
      <c r="AOL23" s="13"/>
      <c r="AOM23" s="13"/>
      <c r="AON23" s="13"/>
      <c r="AOO23" s="13"/>
      <c r="AOP23" s="13"/>
      <c r="AOQ23" s="13"/>
      <c r="AOR23" s="13"/>
      <c r="AOS23" s="13"/>
      <c r="AOT23" s="13"/>
      <c r="AOU23" s="13"/>
      <c r="AOV23" s="13"/>
      <c r="AOW23" s="13"/>
      <c r="AOX23" s="13"/>
      <c r="AOY23" s="13"/>
      <c r="AOZ23" s="13"/>
      <c r="APA23" s="13"/>
    </row>
    <row r="24" spans="1:1093" s="14" customFormat="1">
      <c r="A24" s="8" t="s">
        <v>31</v>
      </c>
      <c r="B24" s="8" t="s">
        <v>32</v>
      </c>
      <c r="C24" s="8" t="s">
        <v>48</v>
      </c>
      <c r="D24" s="9" t="s">
        <v>49</v>
      </c>
      <c r="E24" s="9" t="s">
        <v>50</v>
      </c>
      <c r="F24" s="9"/>
      <c r="G24" s="10">
        <f t="shared" si="8"/>
        <v>6</v>
      </c>
      <c r="H24" s="11" t="s">
        <v>36</v>
      </c>
      <c r="I24" s="11"/>
      <c r="J24" s="11">
        <v>6</v>
      </c>
      <c r="K24" s="8" t="s">
        <v>88</v>
      </c>
      <c r="L24" s="8">
        <v>27.148199999999999</v>
      </c>
      <c r="M24" s="8">
        <v>-80.168080000000003</v>
      </c>
      <c r="N24" s="11">
        <v>5</v>
      </c>
      <c r="O24" s="12">
        <f t="shared" si="9"/>
        <v>1.524</v>
      </c>
      <c r="P24" s="11"/>
      <c r="Q24" s="8" t="s">
        <v>37</v>
      </c>
      <c r="R24" s="11"/>
      <c r="S24" s="11"/>
      <c r="T24" s="11"/>
      <c r="U24" s="11"/>
      <c r="V24" s="11"/>
      <c r="W24" s="8" t="s">
        <v>38</v>
      </c>
      <c r="X24" s="8" t="s">
        <v>38</v>
      </c>
      <c r="Y24" s="11"/>
      <c r="Z24" s="11"/>
      <c r="AA24" s="11"/>
      <c r="AB24" s="11" t="s">
        <v>39</v>
      </c>
      <c r="AC24" s="11" t="s">
        <v>40</v>
      </c>
      <c r="AD24" s="8" t="s">
        <v>41</v>
      </c>
      <c r="AE24" s="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  <c r="AMN24" s="13"/>
      <c r="AMO24" s="13"/>
      <c r="AMP24" s="13"/>
      <c r="AMQ24" s="13"/>
      <c r="AMR24" s="13"/>
      <c r="AMS24" s="13"/>
      <c r="AMT24" s="13"/>
      <c r="AMU24" s="13"/>
      <c r="AMV24" s="13"/>
      <c r="AMW24" s="13"/>
      <c r="AMX24" s="13"/>
      <c r="AMY24" s="13"/>
      <c r="AMZ24" s="13"/>
      <c r="ANA24" s="13"/>
      <c r="ANB24" s="13"/>
      <c r="ANC24" s="13"/>
      <c r="AND24" s="13"/>
      <c r="ANE24" s="13"/>
      <c r="ANF24" s="13"/>
      <c r="ANG24" s="13"/>
      <c r="ANH24" s="13"/>
      <c r="ANI24" s="13"/>
      <c r="ANJ24" s="13"/>
      <c r="ANK24" s="13"/>
      <c r="ANL24" s="13"/>
      <c r="ANM24" s="13"/>
      <c r="ANN24" s="13"/>
      <c r="ANO24" s="13"/>
      <c r="ANP24" s="13"/>
      <c r="ANQ24" s="13"/>
      <c r="ANR24" s="13"/>
      <c r="ANS24" s="13"/>
      <c r="ANT24" s="13"/>
      <c r="ANU24" s="13"/>
      <c r="ANV24" s="13"/>
      <c r="ANW24" s="13"/>
      <c r="ANX24" s="13"/>
      <c r="ANY24" s="13"/>
      <c r="ANZ24" s="13"/>
      <c r="AOA24" s="13"/>
      <c r="AOB24" s="13"/>
      <c r="AOC24" s="13"/>
      <c r="AOD24" s="13"/>
      <c r="AOE24" s="13"/>
      <c r="AOF24" s="13"/>
      <c r="AOG24" s="13"/>
      <c r="AOH24" s="13"/>
      <c r="AOI24" s="13"/>
      <c r="AOJ24" s="13"/>
      <c r="AOK24" s="13"/>
      <c r="AOL24" s="13"/>
      <c r="AOM24" s="13"/>
      <c r="AON24" s="13"/>
      <c r="AOO24" s="13"/>
      <c r="AOP24" s="13"/>
      <c r="AOQ24" s="13"/>
      <c r="AOR24" s="13"/>
      <c r="AOS24" s="13"/>
      <c r="AOT24" s="13"/>
      <c r="AOU24" s="13"/>
      <c r="AOV24" s="13"/>
      <c r="AOW24" s="13"/>
      <c r="AOX24" s="13"/>
      <c r="AOY24" s="13"/>
      <c r="AOZ24" s="13"/>
      <c r="APA24" s="13"/>
    </row>
    <row r="25" spans="1:1093" s="14" customFormat="1">
      <c r="A25" s="8" t="s">
        <v>31</v>
      </c>
      <c r="B25" s="8" t="s">
        <v>32</v>
      </c>
      <c r="C25" s="8" t="s">
        <v>48</v>
      </c>
      <c r="D25" s="9" t="s">
        <v>49</v>
      </c>
      <c r="E25" s="9" t="s">
        <v>50</v>
      </c>
      <c r="F25" s="9"/>
      <c r="G25" s="10">
        <f t="shared" si="8"/>
        <v>6</v>
      </c>
      <c r="H25" s="11" t="s">
        <v>36</v>
      </c>
      <c r="I25" s="11"/>
      <c r="J25" s="11">
        <v>6</v>
      </c>
      <c r="K25" s="8" t="s">
        <v>89</v>
      </c>
      <c r="L25" s="8">
        <v>27.148199999999999</v>
      </c>
      <c r="M25" s="8">
        <v>-80.168080000000003</v>
      </c>
      <c r="N25" s="11">
        <v>5</v>
      </c>
      <c r="O25" s="12">
        <f t="shared" si="9"/>
        <v>1.524</v>
      </c>
      <c r="P25" s="11"/>
      <c r="Q25" s="8" t="s">
        <v>37</v>
      </c>
      <c r="R25" s="11"/>
      <c r="S25" s="11"/>
      <c r="T25" s="11"/>
      <c r="U25" s="11"/>
      <c r="V25" s="11"/>
      <c r="W25" s="8" t="s">
        <v>38</v>
      </c>
      <c r="X25" s="8" t="s">
        <v>38</v>
      </c>
      <c r="Y25" s="11"/>
      <c r="Z25" s="11"/>
      <c r="AA25" s="11"/>
      <c r="AB25" s="11" t="s">
        <v>39</v>
      </c>
      <c r="AC25" s="11" t="s">
        <v>40</v>
      </c>
      <c r="AD25" s="8" t="s">
        <v>41</v>
      </c>
      <c r="AE25" s="8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</row>
    <row r="26" spans="1:1093" s="14" customFormat="1">
      <c r="A26" s="8" t="s">
        <v>31</v>
      </c>
      <c r="B26" s="8" t="s">
        <v>32</v>
      </c>
      <c r="C26" s="8" t="s">
        <v>51</v>
      </c>
      <c r="D26" s="9" t="s">
        <v>49</v>
      </c>
      <c r="E26" s="9" t="s">
        <v>52</v>
      </c>
      <c r="F26" s="9"/>
      <c r="G26" s="10">
        <f t="shared" si="0"/>
        <v>6</v>
      </c>
      <c r="H26" s="11" t="s">
        <v>36</v>
      </c>
      <c r="I26" s="11"/>
      <c r="J26" s="11">
        <v>6</v>
      </c>
      <c r="K26" s="8" t="s">
        <v>78</v>
      </c>
      <c r="L26" s="8">
        <v>26.948080000000001</v>
      </c>
      <c r="M26" s="8">
        <v>-80.083449999999999</v>
      </c>
      <c r="N26" s="11">
        <v>5</v>
      </c>
      <c r="O26" s="12">
        <f t="shared" si="1"/>
        <v>1.524</v>
      </c>
      <c r="P26" s="11"/>
      <c r="Q26" s="8" t="s">
        <v>37</v>
      </c>
      <c r="R26" s="11"/>
      <c r="S26" s="11"/>
      <c r="T26" s="11"/>
      <c r="U26" s="11"/>
      <c r="V26" s="11"/>
      <c r="W26" s="8" t="s">
        <v>38</v>
      </c>
      <c r="X26" s="8" t="s">
        <v>38</v>
      </c>
      <c r="Y26" s="11"/>
      <c r="Z26" s="11"/>
      <c r="AA26" s="11"/>
      <c r="AB26" s="11" t="s">
        <v>39</v>
      </c>
      <c r="AC26" s="11" t="s">
        <v>40</v>
      </c>
      <c r="AD26" s="8" t="s">
        <v>41</v>
      </c>
      <c r="AE26" s="8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</row>
    <row r="27" spans="1:1093" s="14" customFormat="1">
      <c r="A27" s="8" t="s">
        <v>31</v>
      </c>
      <c r="B27" s="8" t="s">
        <v>32</v>
      </c>
      <c r="C27" s="8" t="s">
        <v>51</v>
      </c>
      <c r="D27" s="9" t="s">
        <v>49</v>
      </c>
      <c r="E27" s="9" t="s">
        <v>52</v>
      </c>
      <c r="F27" s="9"/>
      <c r="G27" s="10">
        <f t="shared" ref="G27:G31" si="10">(YEAR(E27)-YEAR(D27))*12+MONTH(E27)-MONTH(D27)</f>
        <v>6</v>
      </c>
      <c r="H27" s="11" t="s">
        <v>36</v>
      </c>
      <c r="I27" s="11"/>
      <c r="J27" s="11">
        <v>6</v>
      </c>
      <c r="K27" s="8" t="s">
        <v>79</v>
      </c>
      <c r="L27" s="8">
        <v>26.948080000000001</v>
      </c>
      <c r="M27" s="8">
        <v>-80.083449999999999</v>
      </c>
      <c r="N27" s="11">
        <v>5</v>
      </c>
      <c r="O27" s="12">
        <f t="shared" ref="O27:O31" si="11">N27*0.3048</f>
        <v>1.524</v>
      </c>
      <c r="P27" s="11"/>
      <c r="Q27" s="8" t="s">
        <v>37</v>
      </c>
      <c r="R27" s="11"/>
      <c r="S27" s="11"/>
      <c r="T27" s="11"/>
      <c r="U27" s="11"/>
      <c r="V27" s="11"/>
      <c r="W27" s="8" t="s">
        <v>38</v>
      </c>
      <c r="X27" s="8" t="s">
        <v>38</v>
      </c>
      <c r="Y27" s="11"/>
      <c r="Z27" s="11"/>
      <c r="AA27" s="11"/>
      <c r="AB27" s="11" t="s">
        <v>39</v>
      </c>
      <c r="AC27" s="11" t="s">
        <v>40</v>
      </c>
      <c r="AD27" s="8" t="s">
        <v>41</v>
      </c>
      <c r="AE27" s="8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  <c r="AMN27" s="13"/>
      <c r="AMO27" s="13"/>
      <c r="AMP27" s="13"/>
      <c r="AMQ27" s="13"/>
      <c r="AMR27" s="13"/>
      <c r="AMS27" s="13"/>
      <c r="AMT27" s="13"/>
      <c r="AMU27" s="13"/>
      <c r="AMV27" s="13"/>
      <c r="AMW27" s="13"/>
      <c r="AMX27" s="13"/>
      <c r="AMY27" s="13"/>
      <c r="AMZ27" s="13"/>
      <c r="ANA27" s="13"/>
      <c r="ANB27" s="13"/>
      <c r="ANC27" s="13"/>
      <c r="AND27" s="13"/>
      <c r="ANE27" s="13"/>
      <c r="ANF27" s="13"/>
      <c r="ANG27" s="13"/>
      <c r="ANH27" s="13"/>
      <c r="ANI27" s="13"/>
      <c r="ANJ27" s="13"/>
      <c r="ANK27" s="13"/>
      <c r="ANL27" s="13"/>
      <c r="ANM27" s="13"/>
      <c r="ANN27" s="13"/>
      <c r="ANO27" s="13"/>
      <c r="ANP27" s="13"/>
      <c r="ANQ27" s="13"/>
      <c r="ANR27" s="13"/>
      <c r="ANS27" s="13"/>
      <c r="ANT27" s="13"/>
      <c r="ANU27" s="13"/>
      <c r="ANV27" s="13"/>
      <c r="ANW27" s="13"/>
      <c r="ANX27" s="13"/>
      <c r="ANY27" s="13"/>
      <c r="ANZ27" s="13"/>
      <c r="AOA27" s="13"/>
      <c r="AOB27" s="13"/>
      <c r="AOC27" s="13"/>
      <c r="AOD27" s="13"/>
      <c r="AOE27" s="13"/>
      <c r="AOF27" s="13"/>
      <c r="AOG27" s="13"/>
      <c r="AOH27" s="13"/>
      <c r="AOI27" s="13"/>
      <c r="AOJ27" s="13"/>
      <c r="AOK27" s="13"/>
      <c r="AOL27" s="13"/>
      <c r="AOM27" s="13"/>
      <c r="AON27" s="13"/>
      <c r="AOO27" s="13"/>
      <c r="AOP27" s="13"/>
      <c r="AOQ27" s="13"/>
      <c r="AOR27" s="13"/>
      <c r="AOS27" s="13"/>
      <c r="AOT27" s="13"/>
      <c r="AOU27" s="13"/>
      <c r="AOV27" s="13"/>
      <c r="AOW27" s="13"/>
      <c r="AOX27" s="13"/>
      <c r="AOY27" s="13"/>
      <c r="AOZ27" s="13"/>
      <c r="APA27" s="13"/>
    </row>
    <row r="28" spans="1:1093" s="14" customFormat="1">
      <c r="A28" s="8" t="s">
        <v>31</v>
      </c>
      <c r="B28" s="8" t="s">
        <v>32</v>
      </c>
      <c r="C28" s="8" t="s">
        <v>51</v>
      </c>
      <c r="D28" s="9" t="s">
        <v>49</v>
      </c>
      <c r="E28" s="9" t="s">
        <v>52</v>
      </c>
      <c r="F28" s="9"/>
      <c r="G28" s="10">
        <f t="shared" si="10"/>
        <v>6</v>
      </c>
      <c r="H28" s="11" t="s">
        <v>36</v>
      </c>
      <c r="I28" s="11"/>
      <c r="J28" s="11">
        <v>6</v>
      </c>
      <c r="K28" s="8" t="s">
        <v>80</v>
      </c>
      <c r="L28" s="8">
        <v>26.948080000000001</v>
      </c>
      <c r="M28" s="8">
        <v>-80.083449999999999</v>
      </c>
      <c r="N28" s="11">
        <v>5</v>
      </c>
      <c r="O28" s="12">
        <f t="shared" si="11"/>
        <v>1.524</v>
      </c>
      <c r="P28" s="11"/>
      <c r="Q28" s="8" t="s">
        <v>37</v>
      </c>
      <c r="R28" s="11"/>
      <c r="S28" s="11"/>
      <c r="T28" s="11"/>
      <c r="U28" s="11"/>
      <c r="V28" s="11"/>
      <c r="W28" s="8" t="s">
        <v>38</v>
      </c>
      <c r="X28" s="8" t="s">
        <v>38</v>
      </c>
      <c r="Y28" s="11"/>
      <c r="Z28" s="11"/>
      <c r="AA28" s="11"/>
      <c r="AB28" s="11" t="s">
        <v>39</v>
      </c>
      <c r="AC28" s="11" t="s">
        <v>40</v>
      </c>
      <c r="AD28" s="8" t="s">
        <v>41</v>
      </c>
      <c r="AE28" s="8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  <c r="AML28" s="13"/>
      <c r="AMM28" s="13"/>
      <c r="AMN28" s="13"/>
      <c r="AMO28" s="13"/>
      <c r="AMP28" s="13"/>
      <c r="AMQ28" s="13"/>
      <c r="AMR28" s="13"/>
      <c r="AMS28" s="13"/>
      <c r="AMT28" s="13"/>
      <c r="AMU28" s="13"/>
      <c r="AMV28" s="13"/>
      <c r="AMW28" s="13"/>
      <c r="AMX28" s="13"/>
      <c r="AMY28" s="13"/>
      <c r="AMZ28" s="13"/>
      <c r="ANA28" s="13"/>
      <c r="ANB28" s="13"/>
      <c r="ANC28" s="13"/>
      <c r="AND28" s="13"/>
      <c r="ANE28" s="13"/>
      <c r="ANF28" s="13"/>
      <c r="ANG28" s="13"/>
      <c r="ANH28" s="13"/>
      <c r="ANI28" s="13"/>
      <c r="ANJ28" s="13"/>
      <c r="ANK28" s="13"/>
      <c r="ANL28" s="13"/>
      <c r="ANM28" s="13"/>
      <c r="ANN28" s="13"/>
      <c r="ANO28" s="13"/>
      <c r="ANP28" s="13"/>
      <c r="ANQ28" s="13"/>
      <c r="ANR28" s="13"/>
      <c r="ANS28" s="13"/>
      <c r="ANT28" s="13"/>
      <c r="ANU28" s="13"/>
      <c r="ANV28" s="13"/>
      <c r="ANW28" s="13"/>
      <c r="ANX28" s="13"/>
      <c r="ANY28" s="13"/>
      <c r="ANZ28" s="13"/>
      <c r="AOA28" s="13"/>
      <c r="AOB28" s="13"/>
      <c r="AOC28" s="13"/>
      <c r="AOD28" s="13"/>
      <c r="AOE28" s="13"/>
      <c r="AOF28" s="13"/>
      <c r="AOG28" s="13"/>
      <c r="AOH28" s="13"/>
      <c r="AOI28" s="13"/>
      <c r="AOJ28" s="13"/>
      <c r="AOK28" s="13"/>
      <c r="AOL28" s="13"/>
      <c r="AOM28" s="13"/>
      <c r="AON28" s="13"/>
      <c r="AOO28" s="13"/>
      <c r="AOP28" s="13"/>
      <c r="AOQ28" s="13"/>
      <c r="AOR28" s="13"/>
      <c r="AOS28" s="13"/>
      <c r="AOT28" s="13"/>
      <c r="AOU28" s="13"/>
      <c r="AOV28" s="13"/>
      <c r="AOW28" s="13"/>
      <c r="AOX28" s="13"/>
      <c r="AOY28" s="13"/>
      <c r="AOZ28" s="13"/>
      <c r="APA28" s="13"/>
    </row>
    <row r="29" spans="1:1093" s="14" customFormat="1">
      <c r="A29" s="8" t="s">
        <v>31</v>
      </c>
      <c r="B29" s="8" t="s">
        <v>32</v>
      </c>
      <c r="C29" s="8" t="s">
        <v>51</v>
      </c>
      <c r="D29" s="9" t="s">
        <v>49</v>
      </c>
      <c r="E29" s="9" t="s">
        <v>52</v>
      </c>
      <c r="F29" s="9"/>
      <c r="G29" s="10">
        <f t="shared" si="10"/>
        <v>6</v>
      </c>
      <c r="H29" s="11" t="s">
        <v>36</v>
      </c>
      <c r="I29" s="11"/>
      <c r="J29" s="11">
        <v>6</v>
      </c>
      <c r="K29" s="8" t="s">
        <v>81</v>
      </c>
      <c r="L29" s="8">
        <v>26.948080000000001</v>
      </c>
      <c r="M29" s="8">
        <v>-80.083449999999999</v>
      </c>
      <c r="N29" s="11">
        <v>5</v>
      </c>
      <c r="O29" s="12">
        <f t="shared" si="11"/>
        <v>1.524</v>
      </c>
      <c r="P29" s="11"/>
      <c r="Q29" s="8" t="s">
        <v>37</v>
      </c>
      <c r="R29" s="11"/>
      <c r="S29" s="11"/>
      <c r="T29" s="11"/>
      <c r="U29" s="11"/>
      <c r="V29" s="11"/>
      <c r="W29" s="8" t="s">
        <v>38</v>
      </c>
      <c r="X29" s="8" t="s">
        <v>38</v>
      </c>
      <c r="Y29" s="11"/>
      <c r="Z29" s="11"/>
      <c r="AA29" s="11"/>
      <c r="AB29" s="11" t="s">
        <v>39</v>
      </c>
      <c r="AC29" s="11" t="s">
        <v>40</v>
      </c>
      <c r="AD29" s="8" t="s">
        <v>41</v>
      </c>
      <c r="AE29" s="8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  <c r="AML29" s="13"/>
      <c r="AMM29" s="13"/>
      <c r="AMN29" s="13"/>
      <c r="AMO29" s="13"/>
      <c r="AMP29" s="13"/>
      <c r="AMQ29" s="13"/>
      <c r="AMR29" s="13"/>
      <c r="AMS29" s="13"/>
      <c r="AMT29" s="13"/>
      <c r="AMU29" s="13"/>
      <c r="AMV29" s="13"/>
      <c r="AMW29" s="13"/>
      <c r="AMX29" s="13"/>
      <c r="AMY29" s="13"/>
      <c r="AMZ29" s="13"/>
      <c r="ANA29" s="13"/>
      <c r="ANB29" s="13"/>
      <c r="ANC29" s="13"/>
      <c r="AND29" s="13"/>
      <c r="ANE29" s="13"/>
      <c r="ANF29" s="13"/>
      <c r="ANG29" s="13"/>
      <c r="ANH29" s="13"/>
      <c r="ANI29" s="13"/>
      <c r="ANJ29" s="13"/>
      <c r="ANK29" s="13"/>
      <c r="ANL29" s="13"/>
      <c r="ANM29" s="13"/>
      <c r="ANN29" s="13"/>
      <c r="ANO29" s="13"/>
      <c r="ANP29" s="13"/>
      <c r="ANQ29" s="13"/>
      <c r="ANR29" s="13"/>
      <c r="ANS29" s="13"/>
      <c r="ANT29" s="13"/>
      <c r="ANU29" s="13"/>
      <c r="ANV29" s="13"/>
      <c r="ANW29" s="13"/>
      <c r="ANX29" s="13"/>
      <c r="ANY29" s="13"/>
      <c r="ANZ29" s="13"/>
      <c r="AOA29" s="13"/>
      <c r="AOB29" s="13"/>
      <c r="AOC29" s="13"/>
      <c r="AOD29" s="13"/>
      <c r="AOE29" s="13"/>
      <c r="AOF29" s="13"/>
      <c r="AOG29" s="13"/>
      <c r="AOH29" s="13"/>
      <c r="AOI29" s="13"/>
      <c r="AOJ29" s="13"/>
      <c r="AOK29" s="13"/>
      <c r="AOL29" s="13"/>
      <c r="AOM29" s="13"/>
      <c r="AON29" s="13"/>
      <c r="AOO29" s="13"/>
      <c r="AOP29" s="13"/>
      <c r="AOQ29" s="13"/>
      <c r="AOR29" s="13"/>
      <c r="AOS29" s="13"/>
      <c r="AOT29" s="13"/>
      <c r="AOU29" s="13"/>
      <c r="AOV29" s="13"/>
      <c r="AOW29" s="13"/>
      <c r="AOX29" s="13"/>
      <c r="AOY29" s="13"/>
      <c r="AOZ29" s="13"/>
      <c r="APA29" s="13"/>
    </row>
    <row r="30" spans="1:1093" s="14" customFormat="1">
      <c r="A30" s="8" t="s">
        <v>31</v>
      </c>
      <c r="B30" s="8" t="s">
        <v>32</v>
      </c>
      <c r="C30" s="8" t="s">
        <v>51</v>
      </c>
      <c r="D30" s="9" t="s">
        <v>49</v>
      </c>
      <c r="E30" s="9" t="s">
        <v>52</v>
      </c>
      <c r="F30" s="9"/>
      <c r="G30" s="10">
        <f t="shared" si="10"/>
        <v>6</v>
      </c>
      <c r="H30" s="11" t="s">
        <v>36</v>
      </c>
      <c r="I30" s="11"/>
      <c r="J30" s="11">
        <v>6</v>
      </c>
      <c r="K30" s="8" t="s">
        <v>82</v>
      </c>
      <c r="L30" s="8">
        <v>26.948080000000001</v>
      </c>
      <c r="M30" s="8">
        <v>-80.083449999999999</v>
      </c>
      <c r="N30" s="11">
        <v>5</v>
      </c>
      <c r="O30" s="12">
        <f t="shared" si="11"/>
        <v>1.524</v>
      </c>
      <c r="P30" s="11"/>
      <c r="Q30" s="8" t="s">
        <v>37</v>
      </c>
      <c r="R30" s="11"/>
      <c r="S30" s="11"/>
      <c r="T30" s="11"/>
      <c r="U30" s="11"/>
      <c r="V30" s="11"/>
      <c r="W30" s="8" t="s">
        <v>38</v>
      </c>
      <c r="X30" s="8" t="s">
        <v>38</v>
      </c>
      <c r="Y30" s="11"/>
      <c r="Z30" s="11"/>
      <c r="AA30" s="11"/>
      <c r="AB30" s="11" t="s">
        <v>39</v>
      </c>
      <c r="AC30" s="11" t="s">
        <v>40</v>
      </c>
      <c r="AD30" s="8" t="s">
        <v>41</v>
      </c>
      <c r="AE30" s="8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  <c r="AML30" s="13"/>
      <c r="AMM30" s="13"/>
      <c r="AMN30" s="13"/>
      <c r="AMO30" s="13"/>
      <c r="AMP30" s="13"/>
      <c r="AMQ30" s="13"/>
      <c r="AMR30" s="13"/>
      <c r="AMS30" s="13"/>
      <c r="AMT30" s="13"/>
      <c r="AMU30" s="13"/>
      <c r="AMV30" s="13"/>
      <c r="AMW30" s="13"/>
      <c r="AMX30" s="13"/>
      <c r="AMY30" s="13"/>
      <c r="AMZ30" s="13"/>
      <c r="ANA30" s="13"/>
      <c r="ANB30" s="13"/>
      <c r="ANC30" s="13"/>
      <c r="AND30" s="13"/>
      <c r="ANE30" s="13"/>
      <c r="ANF30" s="13"/>
      <c r="ANG30" s="13"/>
      <c r="ANH30" s="13"/>
      <c r="ANI30" s="13"/>
      <c r="ANJ30" s="13"/>
      <c r="ANK30" s="13"/>
      <c r="ANL30" s="13"/>
      <c r="ANM30" s="13"/>
      <c r="ANN30" s="13"/>
      <c r="ANO30" s="13"/>
      <c r="ANP30" s="13"/>
      <c r="ANQ30" s="13"/>
      <c r="ANR30" s="13"/>
      <c r="ANS30" s="13"/>
      <c r="ANT30" s="13"/>
      <c r="ANU30" s="13"/>
      <c r="ANV30" s="13"/>
      <c r="ANW30" s="13"/>
      <c r="ANX30" s="13"/>
      <c r="ANY30" s="13"/>
      <c r="ANZ30" s="13"/>
      <c r="AOA30" s="13"/>
      <c r="AOB30" s="13"/>
      <c r="AOC30" s="13"/>
      <c r="AOD30" s="13"/>
      <c r="AOE30" s="13"/>
      <c r="AOF30" s="13"/>
      <c r="AOG30" s="13"/>
      <c r="AOH30" s="13"/>
      <c r="AOI30" s="13"/>
      <c r="AOJ30" s="13"/>
      <c r="AOK30" s="13"/>
      <c r="AOL30" s="13"/>
      <c r="AOM30" s="13"/>
      <c r="AON30" s="13"/>
      <c r="AOO30" s="13"/>
      <c r="AOP30" s="13"/>
      <c r="AOQ30" s="13"/>
      <c r="AOR30" s="13"/>
      <c r="AOS30" s="13"/>
      <c r="AOT30" s="13"/>
      <c r="AOU30" s="13"/>
      <c r="AOV30" s="13"/>
      <c r="AOW30" s="13"/>
      <c r="AOX30" s="13"/>
      <c r="AOY30" s="13"/>
      <c r="AOZ30" s="13"/>
      <c r="APA30" s="13"/>
    </row>
    <row r="31" spans="1:1093" s="14" customFormat="1">
      <c r="A31" s="8" t="s">
        <v>31</v>
      </c>
      <c r="B31" s="8" t="s">
        <v>32</v>
      </c>
      <c r="C31" s="8" t="s">
        <v>51</v>
      </c>
      <c r="D31" s="9" t="s">
        <v>49</v>
      </c>
      <c r="E31" s="9" t="s">
        <v>52</v>
      </c>
      <c r="F31" s="9"/>
      <c r="G31" s="10">
        <f t="shared" si="10"/>
        <v>6</v>
      </c>
      <c r="H31" s="11" t="s">
        <v>36</v>
      </c>
      <c r="I31" s="11"/>
      <c r="J31" s="11">
        <v>6</v>
      </c>
      <c r="K31" s="8" t="s">
        <v>83</v>
      </c>
      <c r="L31" s="8">
        <v>26.948080000000001</v>
      </c>
      <c r="M31" s="8">
        <v>-80.083449999999999</v>
      </c>
      <c r="N31" s="11">
        <v>5</v>
      </c>
      <c r="O31" s="12">
        <f t="shared" si="11"/>
        <v>1.524</v>
      </c>
      <c r="P31" s="11"/>
      <c r="Q31" s="8" t="s">
        <v>37</v>
      </c>
      <c r="R31" s="11"/>
      <c r="S31" s="11"/>
      <c r="T31" s="11"/>
      <c r="U31" s="11"/>
      <c r="V31" s="11"/>
      <c r="W31" s="8" t="s">
        <v>38</v>
      </c>
      <c r="X31" s="8" t="s">
        <v>38</v>
      </c>
      <c r="Y31" s="11"/>
      <c r="Z31" s="11"/>
      <c r="AA31" s="11"/>
      <c r="AB31" s="11" t="s">
        <v>39</v>
      </c>
      <c r="AC31" s="11" t="s">
        <v>40</v>
      </c>
      <c r="AD31" s="8" t="s">
        <v>41</v>
      </c>
      <c r="AE31" s="8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  <c r="AHR31" s="13"/>
      <c r="AHS31" s="13"/>
      <c r="AHT31" s="13"/>
      <c r="AHU31" s="13"/>
      <c r="AHV31" s="13"/>
      <c r="AHW31" s="13"/>
      <c r="AHX31" s="13"/>
      <c r="AHY31" s="13"/>
      <c r="AHZ31" s="13"/>
      <c r="AIA31" s="13"/>
      <c r="AIB31" s="13"/>
      <c r="AIC31" s="13"/>
      <c r="AID31" s="13"/>
      <c r="AIE31" s="13"/>
      <c r="AIF31" s="13"/>
      <c r="AIG31" s="13"/>
      <c r="AIH31" s="13"/>
      <c r="AII31" s="13"/>
      <c r="AIJ31" s="13"/>
      <c r="AIK31" s="13"/>
      <c r="AIL31" s="13"/>
      <c r="AIM31" s="13"/>
      <c r="AIN31" s="13"/>
      <c r="AIO31" s="13"/>
      <c r="AIP31" s="13"/>
      <c r="AIQ31" s="13"/>
      <c r="AIR31" s="13"/>
      <c r="AIS31" s="13"/>
      <c r="AIT31" s="13"/>
      <c r="AIU31" s="13"/>
      <c r="AIV31" s="13"/>
      <c r="AIW31" s="13"/>
      <c r="AIX31" s="13"/>
      <c r="AIY31" s="13"/>
      <c r="AIZ31" s="13"/>
      <c r="AJA31" s="13"/>
      <c r="AJB31" s="13"/>
      <c r="AJC31" s="13"/>
      <c r="AJD31" s="13"/>
      <c r="AJE31" s="13"/>
      <c r="AJF31" s="13"/>
      <c r="AJG31" s="13"/>
      <c r="AJH31" s="13"/>
      <c r="AJI31" s="13"/>
      <c r="AJJ31" s="13"/>
      <c r="AJK31" s="13"/>
      <c r="AJL31" s="13"/>
      <c r="AJM31" s="13"/>
      <c r="AJN31" s="13"/>
      <c r="AJO31" s="13"/>
      <c r="AJP31" s="13"/>
      <c r="AJQ31" s="13"/>
      <c r="AJR31" s="13"/>
      <c r="AJS31" s="13"/>
      <c r="AJT31" s="13"/>
      <c r="AJU31" s="13"/>
      <c r="AJV31" s="13"/>
      <c r="AJW31" s="13"/>
      <c r="AJX31" s="13"/>
      <c r="AJY31" s="13"/>
      <c r="AJZ31" s="13"/>
      <c r="AKA31" s="13"/>
      <c r="AKB31" s="13"/>
      <c r="AKC31" s="13"/>
      <c r="AKD31" s="13"/>
      <c r="AKE31" s="13"/>
      <c r="AKF31" s="13"/>
      <c r="AKG31" s="13"/>
      <c r="AKH31" s="13"/>
      <c r="AKI31" s="13"/>
      <c r="AKJ31" s="13"/>
      <c r="AKK31" s="13"/>
      <c r="AKL31" s="13"/>
      <c r="AKM31" s="13"/>
      <c r="AKN31" s="13"/>
      <c r="AKO31" s="13"/>
      <c r="AKP31" s="13"/>
      <c r="AKQ31" s="13"/>
      <c r="AKR31" s="13"/>
      <c r="AKS31" s="13"/>
      <c r="AKT31" s="13"/>
      <c r="AKU31" s="13"/>
      <c r="AKV31" s="13"/>
      <c r="AKW31" s="13"/>
      <c r="AKX31" s="13"/>
      <c r="AKY31" s="13"/>
      <c r="AKZ31" s="13"/>
      <c r="ALA31" s="13"/>
      <c r="ALB31" s="13"/>
      <c r="ALC31" s="13"/>
      <c r="ALD31" s="13"/>
      <c r="ALE31" s="13"/>
      <c r="ALF31" s="13"/>
      <c r="ALG31" s="13"/>
      <c r="ALH31" s="13"/>
      <c r="ALI31" s="13"/>
      <c r="ALJ31" s="13"/>
      <c r="ALK31" s="13"/>
      <c r="ALL31" s="13"/>
      <c r="ALM31" s="13"/>
      <c r="ALN31" s="13"/>
      <c r="ALO31" s="13"/>
      <c r="ALP31" s="13"/>
      <c r="ALQ31" s="13"/>
      <c r="ALR31" s="13"/>
      <c r="ALS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  <c r="AMK31" s="13"/>
      <c r="AML31" s="13"/>
      <c r="AMM31" s="13"/>
      <c r="AMN31" s="13"/>
      <c r="AMO31" s="13"/>
      <c r="AMP31" s="13"/>
      <c r="AMQ31" s="13"/>
      <c r="AMR31" s="13"/>
      <c r="AMS31" s="13"/>
      <c r="AMT31" s="13"/>
      <c r="AMU31" s="13"/>
      <c r="AMV31" s="13"/>
      <c r="AMW31" s="13"/>
      <c r="AMX31" s="13"/>
      <c r="AMY31" s="13"/>
      <c r="AMZ31" s="13"/>
      <c r="ANA31" s="13"/>
      <c r="ANB31" s="13"/>
      <c r="ANC31" s="13"/>
      <c r="AND31" s="13"/>
      <c r="ANE31" s="13"/>
      <c r="ANF31" s="13"/>
      <c r="ANG31" s="13"/>
      <c r="ANH31" s="13"/>
      <c r="ANI31" s="13"/>
      <c r="ANJ31" s="13"/>
      <c r="ANK31" s="13"/>
      <c r="ANL31" s="13"/>
      <c r="ANM31" s="13"/>
      <c r="ANN31" s="13"/>
      <c r="ANO31" s="13"/>
      <c r="ANP31" s="13"/>
      <c r="ANQ31" s="13"/>
      <c r="ANR31" s="13"/>
      <c r="ANS31" s="13"/>
      <c r="ANT31" s="13"/>
      <c r="ANU31" s="13"/>
      <c r="ANV31" s="13"/>
      <c r="ANW31" s="13"/>
      <c r="ANX31" s="13"/>
      <c r="ANY31" s="13"/>
      <c r="ANZ31" s="13"/>
      <c r="AOA31" s="13"/>
      <c r="AOB31" s="13"/>
      <c r="AOC31" s="13"/>
      <c r="AOD31" s="13"/>
      <c r="AOE31" s="13"/>
      <c r="AOF31" s="13"/>
      <c r="AOG31" s="13"/>
      <c r="AOH31" s="13"/>
      <c r="AOI31" s="13"/>
      <c r="AOJ31" s="13"/>
      <c r="AOK31" s="13"/>
      <c r="AOL31" s="13"/>
      <c r="AOM31" s="13"/>
      <c r="AON31" s="13"/>
      <c r="AOO31" s="13"/>
      <c r="AOP31" s="13"/>
      <c r="AOQ31" s="13"/>
      <c r="AOR31" s="13"/>
      <c r="AOS31" s="13"/>
      <c r="AOT31" s="13"/>
      <c r="AOU31" s="13"/>
      <c r="AOV31" s="13"/>
      <c r="AOW31" s="13"/>
      <c r="AOX31" s="13"/>
      <c r="AOY31" s="13"/>
      <c r="AOZ31" s="13"/>
      <c r="APA31" s="13"/>
    </row>
    <row r="32" spans="1:1093" s="14" customFormat="1">
      <c r="A32" s="8" t="s">
        <v>31</v>
      </c>
      <c r="B32" s="8" t="s">
        <v>32</v>
      </c>
      <c r="C32" s="8" t="s">
        <v>53</v>
      </c>
      <c r="D32" s="9" t="s">
        <v>54</v>
      </c>
      <c r="E32" s="9" t="s">
        <v>52</v>
      </c>
      <c r="F32" s="9"/>
      <c r="G32" s="10">
        <f t="shared" si="0"/>
        <v>6</v>
      </c>
      <c r="H32" s="11" t="s">
        <v>36</v>
      </c>
      <c r="I32" s="11"/>
      <c r="J32" s="11">
        <v>6</v>
      </c>
      <c r="K32" s="8" t="s">
        <v>72</v>
      </c>
      <c r="L32" s="8">
        <v>27.467880000000001</v>
      </c>
      <c r="M32" s="8">
        <v>-80.298959999999994</v>
      </c>
      <c r="N32" s="11">
        <v>5</v>
      </c>
      <c r="O32" s="12">
        <f t="shared" si="1"/>
        <v>1.524</v>
      </c>
      <c r="P32" s="11"/>
      <c r="Q32" s="8" t="s">
        <v>37</v>
      </c>
      <c r="R32" s="11"/>
      <c r="S32" s="11"/>
      <c r="T32" s="11"/>
      <c r="U32" s="11"/>
      <c r="V32" s="11"/>
      <c r="W32" s="8" t="s">
        <v>38</v>
      </c>
      <c r="X32" s="8" t="s">
        <v>38</v>
      </c>
      <c r="Y32" s="11"/>
      <c r="Z32" s="11"/>
      <c r="AA32" s="11"/>
      <c r="AB32" s="11" t="s">
        <v>39</v>
      </c>
      <c r="AC32" s="11" t="s">
        <v>40</v>
      </c>
      <c r="AD32" s="8" t="s">
        <v>41</v>
      </c>
      <c r="AE32" s="8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  <c r="AMK32" s="13"/>
      <c r="AML32" s="13"/>
      <c r="AMM32" s="13"/>
      <c r="AMN32" s="13"/>
      <c r="AMO32" s="13"/>
      <c r="AMP32" s="13"/>
      <c r="AMQ32" s="13"/>
      <c r="AMR32" s="13"/>
      <c r="AMS32" s="13"/>
      <c r="AMT32" s="13"/>
      <c r="AMU32" s="13"/>
      <c r="AMV32" s="13"/>
      <c r="AMW32" s="13"/>
      <c r="AMX32" s="13"/>
      <c r="AMY32" s="13"/>
      <c r="AMZ32" s="13"/>
      <c r="ANA32" s="13"/>
      <c r="ANB32" s="13"/>
      <c r="ANC32" s="13"/>
      <c r="AND32" s="13"/>
      <c r="ANE32" s="13"/>
      <c r="ANF32" s="13"/>
      <c r="ANG32" s="13"/>
      <c r="ANH32" s="13"/>
      <c r="ANI32" s="13"/>
      <c r="ANJ32" s="13"/>
      <c r="ANK32" s="13"/>
      <c r="ANL32" s="13"/>
      <c r="ANM32" s="13"/>
      <c r="ANN32" s="13"/>
      <c r="ANO32" s="13"/>
      <c r="ANP32" s="13"/>
      <c r="ANQ32" s="13"/>
      <c r="ANR32" s="13"/>
      <c r="ANS32" s="13"/>
      <c r="ANT32" s="13"/>
      <c r="ANU32" s="13"/>
      <c r="ANV32" s="13"/>
      <c r="ANW32" s="13"/>
      <c r="ANX32" s="13"/>
      <c r="ANY32" s="13"/>
      <c r="ANZ32" s="13"/>
      <c r="AOA32" s="13"/>
      <c r="AOB32" s="13"/>
      <c r="AOC32" s="13"/>
      <c r="AOD32" s="13"/>
      <c r="AOE32" s="13"/>
      <c r="AOF32" s="13"/>
      <c r="AOG32" s="13"/>
      <c r="AOH32" s="13"/>
      <c r="AOI32" s="13"/>
      <c r="AOJ32" s="13"/>
      <c r="AOK32" s="13"/>
      <c r="AOL32" s="13"/>
      <c r="AOM32" s="13"/>
      <c r="AON32" s="13"/>
      <c r="AOO32" s="13"/>
      <c r="AOP32" s="13"/>
      <c r="AOQ32" s="13"/>
      <c r="AOR32" s="13"/>
      <c r="AOS32" s="13"/>
      <c r="AOT32" s="13"/>
      <c r="AOU32" s="13"/>
      <c r="AOV32" s="13"/>
      <c r="AOW32" s="13"/>
      <c r="AOX32" s="13"/>
      <c r="AOY32" s="13"/>
      <c r="AOZ32" s="13"/>
      <c r="APA32" s="13"/>
    </row>
    <row r="33" spans="1:1093" s="14" customFormat="1">
      <c r="A33" s="8" t="s">
        <v>31</v>
      </c>
      <c r="B33" s="8" t="s">
        <v>32</v>
      </c>
      <c r="C33" s="8" t="s">
        <v>53</v>
      </c>
      <c r="D33" s="9" t="s">
        <v>54</v>
      </c>
      <c r="E33" s="9" t="s">
        <v>52</v>
      </c>
      <c r="F33" s="9"/>
      <c r="G33" s="10">
        <f t="shared" ref="G33:G37" si="12">(YEAR(E33)-YEAR(D33))*12+MONTH(E33)-MONTH(D33)</f>
        <v>6</v>
      </c>
      <c r="H33" s="11" t="s">
        <v>36</v>
      </c>
      <c r="I33" s="11"/>
      <c r="J33" s="11">
        <v>6</v>
      </c>
      <c r="K33" s="8" t="s">
        <v>73</v>
      </c>
      <c r="L33" s="8">
        <v>27.467880000000001</v>
      </c>
      <c r="M33" s="8">
        <v>-80.298959999999994</v>
      </c>
      <c r="N33" s="11">
        <v>5</v>
      </c>
      <c r="O33" s="12">
        <f t="shared" ref="O33:O37" si="13">N33*0.3048</f>
        <v>1.524</v>
      </c>
      <c r="P33" s="11"/>
      <c r="Q33" s="8" t="s">
        <v>37</v>
      </c>
      <c r="R33" s="11"/>
      <c r="S33" s="11"/>
      <c r="T33" s="11"/>
      <c r="U33" s="11"/>
      <c r="V33" s="11"/>
      <c r="W33" s="8" t="s">
        <v>38</v>
      </c>
      <c r="X33" s="8" t="s">
        <v>38</v>
      </c>
      <c r="Y33" s="11"/>
      <c r="Z33" s="11"/>
      <c r="AA33" s="11"/>
      <c r="AB33" s="11" t="s">
        <v>39</v>
      </c>
      <c r="AC33" s="11" t="s">
        <v>40</v>
      </c>
      <c r="AD33" s="8" t="s">
        <v>41</v>
      </c>
      <c r="AE33" s="8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  <c r="AMK33" s="13"/>
      <c r="AML33" s="13"/>
      <c r="AMM33" s="13"/>
      <c r="AMN33" s="13"/>
      <c r="AMO33" s="13"/>
      <c r="AMP33" s="13"/>
      <c r="AMQ33" s="13"/>
      <c r="AMR33" s="13"/>
      <c r="AMS33" s="13"/>
      <c r="AMT33" s="13"/>
      <c r="AMU33" s="13"/>
      <c r="AMV33" s="13"/>
      <c r="AMW33" s="13"/>
      <c r="AMX33" s="13"/>
      <c r="AMY33" s="13"/>
      <c r="AMZ33" s="13"/>
      <c r="ANA33" s="13"/>
      <c r="ANB33" s="13"/>
      <c r="ANC33" s="13"/>
      <c r="AND33" s="13"/>
      <c r="ANE33" s="13"/>
      <c r="ANF33" s="13"/>
      <c r="ANG33" s="13"/>
      <c r="ANH33" s="13"/>
      <c r="ANI33" s="13"/>
      <c r="ANJ33" s="13"/>
      <c r="ANK33" s="13"/>
      <c r="ANL33" s="13"/>
      <c r="ANM33" s="13"/>
      <c r="ANN33" s="13"/>
      <c r="ANO33" s="13"/>
      <c r="ANP33" s="13"/>
      <c r="ANQ33" s="13"/>
      <c r="ANR33" s="13"/>
      <c r="ANS33" s="13"/>
      <c r="ANT33" s="13"/>
      <c r="ANU33" s="13"/>
      <c r="ANV33" s="13"/>
      <c r="ANW33" s="13"/>
      <c r="ANX33" s="13"/>
      <c r="ANY33" s="13"/>
      <c r="ANZ33" s="13"/>
      <c r="AOA33" s="13"/>
      <c r="AOB33" s="13"/>
      <c r="AOC33" s="13"/>
      <c r="AOD33" s="13"/>
      <c r="AOE33" s="13"/>
      <c r="AOF33" s="13"/>
      <c r="AOG33" s="13"/>
      <c r="AOH33" s="13"/>
      <c r="AOI33" s="13"/>
      <c r="AOJ33" s="13"/>
      <c r="AOK33" s="13"/>
      <c r="AOL33" s="13"/>
      <c r="AOM33" s="13"/>
      <c r="AON33" s="13"/>
      <c r="AOO33" s="13"/>
      <c r="AOP33" s="13"/>
      <c r="AOQ33" s="13"/>
      <c r="AOR33" s="13"/>
      <c r="AOS33" s="13"/>
      <c r="AOT33" s="13"/>
      <c r="AOU33" s="13"/>
      <c r="AOV33" s="13"/>
      <c r="AOW33" s="13"/>
      <c r="AOX33" s="13"/>
      <c r="AOY33" s="13"/>
      <c r="AOZ33" s="13"/>
      <c r="APA33" s="13"/>
    </row>
    <row r="34" spans="1:1093" s="14" customFormat="1">
      <c r="A34" s="8" t="s">
        <v>31</v>
      </c>
      <c r="B34" s="8" t="s">
        <v>32</v>
      </c>
      <c r="C34" s="8" t="s">
        <v>53</v>
      </c>
      <c r="D34" s="9" t="s">
        <v>54</v>
      </c>
      <c r="E34" s="9" t="s">
        <v>52</v>
      </c>
      <c r="F34" s="9"/>
      <c r="G34" s="10">
        <f t="shared" si="12"/>
        <v>6</v>
      </c>
      <c r="H34" s="11" t="s">
        <v>36</v>
      </c>
      <c r="I34" s="11"/>
      <c r="J34" s="11">
        <v>6</v>
      </c>
      <c r="K34" s="8" t="s">
        <v>74</v>
      </c>
      <c r="L34" s="8">
        <v>27.467880000000001</v>
      </c>
      <c r="M34" s="8">
        <v>-80.298959999999994</v>
      </c>
      <c r="N34" s="11">
        <v>5</v>
      </c>
      <c r="O34" s="12">
        <f t="shared" si="13"/>
        <v>1.524</v>
      </c>
      <c r="P34" s="11"/>
      <c r="Q34" s="8" t="s">
        <v>37</v>
      </c>
      <c r="R34" s="11"/>
      <c r="S34" s="11"/>
      <c r="T34" s="11"/>
      <c r="U34" s="11"/>
      <c r="V34" s="11"/>
      <c r="W34" s="8" t="s">
        <v>38</v>
      </c>
      <c r="X34" s="8" t="s">
        <v>38</v>
      </c>
      <c r="Y34" s="11"/>
      <c r="Z34" s="11"/>
      <c r="AA34" s="11"/>
      <c r="AB34" s="11" t="s">
        <v>39</v>
      </c>
      <c r="AC34" s="11" t="s">
        <v>40</v>
      </c>
      <c r="AD34" s="8" t="s">
        <v>41</v>
      </c>
      <c r="AE34" s="8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  <c r="NL34" s="13"/>
      <c r="NM34" s="13"/>
      <c r="NN34" s="13"/>
      <c r="NO34" s="13"/>
      <c r="NP34" s="13"/>
      <c r="NQ34" s="13"/>
      <c r="NR34" s="13"/>
      <c r="NS34" s="13"/>
      <c r="NT34" s="13"/>
      <c r="NU34" s="13"/>
      <c r="NV34" s="13"/>
      <c r="NW34" s="13"/>
      <c r="NX34" s="13"/>
      <c r="NY34" s="13"/>
      <c r="NZ34" s="13"/>
      <c r="OA34" s="13"/>
      <c r="OB34" s="13"/>
      <c r="OC34" s="13"/>
      <c r="OD34" s="13"/>
      <c r="OE34" s="13"/>
      <c r="OF34" s="13"/>
      <c r="OG34" s="13"/>
      <c r="OH34" s="13"/>
      <c r="OI34" s="13"/>
      <c r="OJ34" s="13"/>
      <c r="OK34" s="13"/>
      <c r="OL34" s="13"/>
      <c r="OM34" s="13"/>
      <c r="ON34" s="13"/>
      <c r="OO34" s="13"/>
      <c r="OP34" s="13"/>
      <c r="OQ34" s="13"/>
      <c r="OR34" s="13"/>
      <c r="OS34" s="13"/>
      <c r="OT34" s="13"/>
      <c r="OU34" s="13"/>
      <c r="OV34" s="13"/>
      <c r="OW34" s="13"/>
      <c r="OX34" s="13"/>
      <c r="OY34" s="13"/>
      <c r="OZ34" s="13"/>
      <c r="PA34" s="13"/>
      <c r="PB34" s="13"/>
      <c r="PC34" s="13"/>
      <c r="PD34" s="13"/>
      <c r="PE34" s="13"/>
      <c r="PF34" s="13"/>
      <c r="PG34" s="13"/>
      <c r="PH34" s="13"/>
      <c r="PI34" s="13"/>
      <c r="PJ34" s="13"/>
      <c r="PK34" s="13"/>
      <c r="PL34" s="13"/>
      <c r="PM34" s="13"/>
      <c r="PN34" s="13"/>
      <c r="PO34" s="13"/>
      <c r="PP34" s="13"/>
      <c r="PQ34" s="13"/>
      <c r="PR34" s="13"/>
      <c r="PS34" s="13"/>
      <c r="PT34" s="13"/>
      <c r="PU34" s="13"/>
      <c r="PV34" s="13"/>
      <c r="PW34" s="13"/>
      <c r="PX34" s="13"/>
      <c r="PY34" s="13"/>
      <c r="PZ34" s="13"/>
      <c r="QA34" s="13"/>
      <c r="QB34" s="13"/>
      <c r="QC34" s="13"/>
      <c r="QD34" s="13"/>
      <c r="QE34" s="13"/>
      <c r="QF34" s="13"/>
      <c r="QG34" s="13"/>
      <c r="QH34" s="13"/>
      <c r="QI34" s="13"/>
      <c r="QJ34" s="13"/>
      <c r="QK34" s="13"/>
      <c r="QL34" s="13"/>
      <c r="QM34" s="13"/>
      <c r="QN34" s="13"/>
      <c r="QO34" s="13"/>
      <c r="QP34" s="13"/>
      <c r="QQ34" s="13"/>
      <c r="QR34" s="13"/>
      <c r="QS34" s="13"/>
      <c r="QT34" s="13"/>
      <c r="QU34" s="13"/>
      <c r="QV34" s="13"/>
      <c r="QW34" s="13"/>
      <c r="QX34" s="13"/>
      <c r="QY34" s="13"/>
      <c r="QZ34" s="13"/>
      <c r="RA34" s="13"/>
      <c r="RB34" s="13"/>
      <c r="RC34" s="13"/>
      <c r="RD34" s="13"/>
      <c r="RE34" s="13"/>
      <c r="RF34" s="13"/>
      <c r="RG34" s="13"/>
      <c r="RH34" s="13"/>
      <c r="RI34" s="13"/>
      <c r="RJ34" s="13"/>
      <c r="RK34" s="13"/>
      <c r="RL34" s="13"/>
      <c r="RM34" s="13"/>
      <c r="RN34" s="13"/>
      <c r="RO34" s="13"/>
      <c r="RP34" s="13"/>
      <c r="RQ34" s="13"/>
      <c r="RR34" s="13"/>
      <c r="RS34" s="13"/>
      <c r="RT34" s="13"/>
      <c r="RU34" s="13"/>
      <c r="RV34" s="13"/>
      <c r="RW34" s="13"/>
      <c r="RX34" s="13"/>
      <c r="RY34" s="13"/>
      <c r="RZ34" s="13"/>
      <c r="SA34" s="13"/>
      <c r="SB34" s="13"/>
      <c r="SC34" s="13"/>
      <c r="SD34" s="13"/>
      <c r="SE34" s="13"/>
      <c r="SF34" s="13"/>
      <c r="SG34" s="13"/>
      <c r="SH34" s="13"/>
      <c r="SI34" s="13"/>
      <c r="SJ34" s="13"/>
      <c r="SK34" s="13"/>
      <c r="SL34" s="13"/>
      <c r="SM34" s="13"/>
      <c r="SN34" s="13"/>
      <c r="SO34" s="13"/>
      <c r="SP34" s="13"/>
      <c r="SQ34" s="13"/>
      <c r="SR34" s="13"/>
      <c r="SS34" s="13"/>
      <c r="ST34" s="13"/>
      <c r="SU34" s="13"/>
      <c r="SV34" s="13"/>
      <c r="SW34" s="13"/>
      <c r="SX34" s="13"/>
      <c r="SY34" s="13"/>
      <c r="SZ34" s="13"/>
      <c r="TA34" s="13"/>
      <c r="TB34" s="13"/>
      <c r="TC34" s="13"/>
      <c r="TD34" s="13"/>
      <c r="TE34" s="13"/>
      <c r="TF34" s="13"/>
      <c r="TG34" s="13"/>
      <c r="TH34" s="13"/>
      <c r="TI34" s="13"/>
      <c r="TJ34" s="13"/>
      <c r="TK34" s="13"/>
      <c r="TL34" s="13"/>
      <c r="TM34" s="13"/>
      <c r="TN34" s="13"/>
      <c r="TO34" s="13"/>
      <c r="TP34" s="13"/>
      <c r="TQ34" s="13"/>
      <c r="TR34" s="13"/>
      <c r="TS34" s="13"/>
      <c r="TT34" s="13"/>
      <c r="TU34" s="13"/>
      <c r="TV34" s="13"/>
      <c r="TW34" s="13"/>
      <c r="TX34" s="13"/>
      <c r="TY34" s="13"/>
      <c r="TZ34" s="13"/>
      <c r="UA34" s="13"/>
      <c r="UB34" s="13"/>
      <c r="UC34" s="13"/>
      <c r="UD34" s="13"/>
      <c r="UE34" s="13"/>
      <c r="UF34" s="13"/>
      <c r="UG34" s="13"/>
      <c r="UH34" s="13"/>
      <c r="UI34" s="13"/>
      <c r="UJ34" s="13"/>
      <c r="UK34" s="13"/>
      <c r="UL34" s="13"/>
      <c r="UM34" s="13"/>
      <c r="UN34" s="13"/>
      <c r="UO34" s="13"/>
      <c r="UP34" s="13"/>
      <c r="UQ34" s="13"/>
      <c r="UR34" s="13"/>
      <c r="US34" s="13"/>
      <c r="UT34" s="13"/>
      <c r="UU34" s="13"/>
      <c r="UV34" s="13"/>
      <c r="UW34" s="13"/>
      <c r="UX34" s="13"/>
      <c r="UY34" s="13"/>
      <c r="UZ34" s="13"/>
      <c r="VA34" s="13"/>
      <c r="VB34" s="13"/>
      <c r="VC34" s="13"/>
      <c r="VD34" s="13"/>
      <c r="VE34" s="13"/>
      <c r="VF34" s="13"/>
      <c r="VG34" s="13"/>
      <c r="VH34" s="13"/>
      <c r="VI34" s="13"/>
      <c r="VJ34" s="13"/>
      <c r="VK34" s="13"/>
      <c r="VL34" s="13"/>
      <c r="VM34" s="13"/>
      <c r="VN34" s="13"/>
      <c r="VO34" s="13"/>
      <c r="VP34" s="13"/>
      <c r="VQ34" s="13"/>
      <c r="VR34" s="13"/>
      <c r="VS34" s="13"/>
      <c r="VT34" s="13"/>
      <c r="VU34" s="13"/>
      <c r="VV34" s="13"/>
      <c r="VW34" s="13"/>
      <c r="VX34" s="13"/>
      <c r="VY34" s="13"/>
      <c r="VZ34" s="13"/>
      <c r="WA34" s="13"/>
      <c r="WB34" s="13"/>
      <c r="WC34" s="13"/>
      <c r="WD34" s="13"/>
      <c r="WE34" s="13"/>
      <c r="WF34" s="13"/>
      <c r="WG34" s="13"/>
      <c r="WH34" s="13"/>
      <c r="WI34" s="13"/>
      <c r="WJ34" s="13"/>
      <c r="WK34" s="13"/>
      <c r="WL34" s="13"/>
      <c r="WM34" s="13"/>
      <c r="WN34" s="13"/>
      <c r="WO34" s="13"/>
      <c r="WP34" s="13"/>
      <c r="WQ34" s="13"/>
      <c r="WR34" s="13"/>
      <c r="WS34" s="13"/>
      <c r="WT34" s="13"/>
      <c r="WU34" s="13"/>
      <c r="WV34" s="13"/>
      <c r="WW34" s="13"/>
      <c r="WX34" s="13"/>
      <c r="WY34" s="13"/>
      <c r="WZ34" s="13"/>
      <c r="XA34" s="13"/>
      <c r="XB34" s="13"/>
      <c r="XC34" s="13"/>
      <c r="XD34" s="13"/>
      <c r="XE34" s="13"/>
      <c r="XF34" s="13"/>
      <c r="XG34" s="13"/>
      <c r="XH34" s="13"/>
      <c r="XI34" s="13"/>
      <c r="XJ34" s="13"/>
      <c r="XK34" s="13"/>
      <c r="XL34" s="13"/>
      <c r="XM34" s="13"/>
      <c r="XN34" s="13"/>
      <c r="XO34" s="13"/>
      <c r="XP34" s="13"/>
      <c r="XQ34" s="13"/>
      <c r="XR34" s="13"/>
      <c r="XS34" s="13"/>
      <c r="XT34" s="13"/>
      <c r="XU34" s="13"/>
      <c r="XV34" s="13"/>
      <c r="XW34" s="13"/>
      <c r="XX34" s="13"/>
      <c r="XY34" s="13"/>
      <c r="XZ34" s="13"/>
      <c r="YA34" s="13"/>
      <c r="YB34" s="13"/>
      <c r="YC34" s="13"/>
      <c r="YD34" s="13"/>
      <c r="YE34" s="13"/>
      <c r="YF34" s="13"/>
      <c r="YG34" s="13"/>
      <c r="YH34" s="13"/>
      <c r="YI34" s="13"/>
      <c r="YJ34" s="13"/>
      <c r="YK34" s="13"/>
      <c r="YL34" s="13"/>
      <c r="YM34" s="13"/>
      <c r="YN34" s="13"/>
      <c r="YO34" s="13"/>
      <c r="YP34" s="13"/>
      <c r="YQ34" s="13"/>
      <c r="YR34" s="13"/>
      <c r="YS34" s="13"/>
      <c r="YT34" s="13"/>
      <c r="YU34" s="13"/>
      <c r="YV34" s="13"/>
      <c r="YW34" s="13"/>
      <c r="YX34" s="13"/>
      <c r="YY34" s="13"/>
      <c r="YZ34" s="13"/>
      <c r="ZA34" s="13"/>
      <c r="ZB34" s="13"/>
      <c r="ZC34" s="13"/>
      <c r="ZD34" s="13"/>
      <c r="ZE34" s="13"/>
      <c r="ZF34" s="13"/>
      <c r="ZG34" s="13"/>
      <c r="ZH34" s="13"/>
      <c r="ZI34" s="13"/>
      <c r="ZJ34" s="13"/>
      <c r="ZK34" s="13"/>
      <c r="ZL34" s="13"/>
      <c r="ZM34" s="13"/>
      <c r="ZN34" s="13"/>
      <c r="ZO34" s="13"/>
      <c r="ZP34" s="13"/>
      <c r="ZQ34" s="13"/>
      <c r="ZR34" s="13"/>
      <c r="ZS34" s="13"/>
      <c r="ZT34" s="13"/>
      <c r="ZU34" s="13"/>
      <c r="ZV34" s="13"/>
      <c r="ZW34" s="13"/>
      <c r="ZX34" s="13"/>
      <c r="ZY34" s="13"/>
      <c r="ZZ34" s="13"/>
      <c r="AAA34" s="13"/>
      <c r="AAB34" s="13"/>
      <c r="AAC34" s="13"/>
      <c r="AAD34" s="13"/>
      <c r="AAE34" s="13"/>
      <c r="AAF34" s="13"/>
      <c r="AAG34" s="13"/>
      <c r="AAH34" s="13"/>
      <c r="AAI34" s="13"/>
      <c r="AAJ34" s="13"/>
      <c r="AAK34" s="13"/>
      <c r="AAL34" s="13"/>
      <c r="AAM34" s="13"/>
      <c r="AAN34" s="13"/>
      <c r="AAO34" s="13"/>
      <c r="AAP34" s="13"/>
      <c r="AAQ34" s="13"/>
      <c r="AAR34" s="13"/>
      <c r="AAS34" s="13"/>
      <c r="AAT34" s="13"/>
      <c r="AAU34" s="13"/>
      <c r="AAV34" s="13"/>
      <c r="AAW34" s="13"/>
      <c r="AAX34" s="13"/>
      <c r="AAY34" s="13"/>
      <c r="AAZ34" s="13"/>
      <c r="ABA34" s="13"/>
      <c r="ABB34" s="13"/>
      <c r="ABC34" s="13"/>
      <c r="ABD34" s="13"/>
      <c r="ABE34" s="13"/>
      <c r="ABF34" s="13"/>
      <c r="ABG34" s="13"/>
      <c r="ABH34" s="13"/>
      <c r="ABI34" s="13"/>
      <c r="ABJ34" s="13"/>
      <c r="ABK34" s="13"/>
      <c r="ABL34" s="13"/>
      <c r="ABM34" s="13"/>
      <c r="ABN34" s="13"/>
      <c r="ABO34" s="13"/>
      <c r="ABP34" s="13"/>
      <c r="ABQ34" s="13"/>
      <c r="ABR34" s="13"/>
      <c r="ABS34" s="13"/>
      <c r="ABT34" s="13"/>
      <c r="ABU34" s="13"/>
      <c r="ABV34" s="13"/>
      <c r="ABW34" s="13"/>
      <c r="ABX34" s="13"/>
      <c r="ABY34" s="13"/>
      <c r="ABZ34" s="13"/>
      <c r="ACA34" s="13"/>
      <c r="ACB34" s="13"/>
      <c r="ACC34" s="13"/>
      <c r="ACD34" s="13"/>
      <c r="ACE34" s="13"/>
      <c r="ACF34" s="13"/>
      <c r="ACG34" s="13"/>
      <c r="ACH34" s="13"/>
      <c r="ACI34" s="13"/>
      <c r="ACJ34" s="13"/>
      <c r="ACK34" s="13"/>
      <c r="ACL34" s="13"/>
      <c r="ACM34" s="13"/>
      <c r="ACN34" s="13"/>
      <c r="ACO34" s="13"/>
      <c r="ACP34" s="13"/>
      <c r="ACQ34" s="13"/>
      <c r="ACR34" s="13"/>
      <c r="ACS34" s="13"/>
      <c r="ACT34" s="13"/>
      <c r="ACU34" s="13"/>
      <c r="ACV34" s="13"/>
      <c r="ACW34" s="13"/>
      <c r="ACX34" s="13"/>
      <c r="ACY34" s="13"/>
      <c r="ACZ34" s="13"/>
      <c r="ADA34" s="13"/>
      <c r="ADB34" s="13"/>
      <c r="ADC34" s="13"/>
      <c r="ADD34" s="13"/>
      <c r="ADE34" s="13"/>
      <c r="ADF34" s="13"/>
      <c r="ADG34" s="13"/>
      <c r="ADH34" s="13"/>
      <c r="ADI34" s="13"/>
      <c r="ADJ34" s="13"/>
      <c r="ADK34" s="13"/>
      <c r="ADL34" s="13"/>
      <c r="ADM34" s="13"/>
      <c r="ADN34" s="13"/>
      <c r="ADO34" s="13"/>
      <c r="ADP34" s="13"/>
      <c r="ADQ34" s="13"/>
      <c r="ADR34" s="13"/>
      <c r="ADS34" s="13"/>
      <c r="ADT34" s="13"/>
      <c r="ADU34" s="13"/>
      <c r="ADV34" s="13"/>
      <c r="ADW34" s="13"/>
      <c r="ADX34" s="13"/>
      <c r="ADY34" s="13"/>
      <c r="ADZ34" s="13"/>
      <c r="AEA34" s="13"/>
      <c r="AEB34" s="13"/>
      <c r="AEC34" s="13"/>
      <c r="AED34" s="13"/>
      <c r="AEE34" s="13"/>
      <c r="AEF34" s="13"/>
      <c r="AEG34" s="13"/>
      <c r="AEH34" s="13"/>
      <c r="AEI34" s="13"/>
      <c r="AEJ34" s="13"/>
      <c r="AEK34" s="13"/>
      <c r="AEL34" s="13"/>
      <c r="AEM34" s="13"/>
      <c r="AEN34" s="13"/>
      <c r="AEO34" s="13"/>
      <c r="AEP34" s="13"/>
      <c r="AEQ34" s="13"/>
      <c r="AER34" s="13"/>
      <c r="AES34" s="13"/>
      <c r="AET34" s="13"/>
      <c r="AEU34" s="13"/>
      <c r="AEV34" s="13"/>
      <c r="AEW34" s="13"/>
      <c r="AEX34" s="13"/>
      <c r="AEY34" s="13"/>
      <c r="AEZ34" s="13"/>
      <c r="AFA34" s="13"/>
      <c r="AFB34" s="13"/>
      <c r="AFC34" s="13"/>
      <c r="AFD34" s="13"/>
      <c r="AFE34" s="13"/>
      <c r="AFF34" s="13"/>
      <c r="AFG34" s="13"/>
      <c r="AFH34" s="13"/>
      <c r="AFI34" s="13"/>
      <c r="AFJ34" s="13"/>
      <c r="AFK34" s="13"/>
      <c r="AFL34" s="13"/>
      <c r="AFM34" s="13"/>
      <c r="AFN34" s="13"/>
      <c r="AFO34" s="13"/>
      <c r="AFP34" s="13"/>
      <c r="AFQ34" s="13"/>
      <c r="AFR34" s="13"/>
      <c r="AFS34" s="13"/>
      <c r="AFT34" s="13"/>
      <c r="AFU34" s="13"/>
      <c r="AFV34" s="13"/>
      <c r="AFW34" s="13"/>
      <c r="AFX34" s="13"/>
      <c r="AFY34" s="13"/>
      <c r="AFZ34" s="13"/>
      <c r="AGA34" s="13"/>
      <c r="AGB34" s="13"/>
      <c r="AGC34" s="13"/>
      <c r="AGD34" s="13"/>
      <c r="AGE34" s="13"/>
      <c r="AGF34" s="13"/>
      <c r="AGG34" s="13"/>
      <c r="AGH34" s="13"/>
      <c r="AGI34" s="13"/>
      <c r="AGJ34" s="13"/>
      <c r="AGK34" s="13"/>
      <c r="AGL34" s="13"/>
      <c r="AGM34" s="13"/>
      <c r="AGN34" s="13"/>
      <c r="AGO34" s="13"/>
      <c r="AGP34" s="13"/>
      <c r="AGQ34" s="13"/>
      <c r="AGR34" s="13"/>
      <c r="AGS34" s="13"/>
      <c r="AGT34" s="13"/>
      <c r="AGU34" s="13"/>
      <c r="AGV34" s="13"/>
      <c r="AGW34" s="13"/>
      <c r="AGX34" s="13"/>
      <c r="AGY34" s="13"/>
      <c r="AGZ34" s="13"/>
      <c r="AHA34" s="13"/>
      <c r="AHB34" s="13"/>
      <c r="AHC34" s="13"/>
      <c r="AHD34" s="13"/>
      <c r="AHE34" s="13"/>
      <c r="AHF34" s="13"/>
      <c r="AHG34" s="13"/>
      <c r="AHH34" s="13"/>
      <c r="AHI34" s="13"/>
      <c r="AHJ34" s="13"/>
      <c r="AHK34" s="13"/>
      <c r="AHL34" s="13"/>
      <c r="AHM34" s="13"/>
      <c r="AHN34" s="13"/>
      <c r="AHO34" s="13"/>
      <c r="AHP34" s="13"/>
      <c r="AHQ34" s="13"/>
      <c r="AHR34" s="13"/>
      <c r="AHS34" s="13"/>
      <c r="AHT34" s="13"/>
      <c r="AHU34" s="13"/>
      <c r="AHV34" s="13"/>
      <c r="AHW34" s="13"/>
      <c r="AHX34" s="13"/>
      <c r="AHY34" s="13"/>
      <c r="AHZ34" s="13"/>
      <c r="AIA34" s="13"/>
      <c r="AIB34" s="13"/>
      <c r="AIC34" s="13"/>
      <c r="AID34" s="13"/>
      <c r="AIE34" s="13"/>
      <c r="AIF34" s="13"/>
      <c r="AIG34" s="13"/>
      <c r="AIH34" s="13"/>
      <c r="AII34" s="13"/>
      <c r="AIJ34" s="13"/>
      <c r="AIK34" s="13"/>
      <c r="AIL34" s="13"/>
      <c r="AIM34" s="13"/>
      <c r="AIN34" s="13"/>
      <c r="AIO34" s="13"/>
      <c r="AIP34" s="13"/>
      <c r="AIQ34" s="13"/>
      <c r="AIR34" s="13"/>
      <c r="AIS34" s="13"/>
      <c r="AIT34" s="13"/>
      <c r="AIU34" s="13"/>
      <c r="AIV34" s="13"/>
      <c r="AIW34" s="13"/>
      <c r="AIX34" s="13"/>
      <c r="AIY34" s="13"/>
      <c r="AIZ34" s="13"/>
      <c r="AJA34" s="13"/>
      <c r="AJB34" s="13"/>
      <c r="AJC34" s="13"/>
      <c r="AJD34" s="13"/>
      <c r="AJE34" s="13"/>
      <c r="AJF34" s="13"/>
      <c r="AJG34" s="13"/>
      <c r="AJH34" s="13"/>
      <c r="AJI34" s="13"/>
      <c r="AJJ34" s="13"/>
      <c r="AJK34" s="13"/>
      <c r="AJL34" s="13"/>
      <c r="AJM34" s="13"/>
      <c r="AJN34" s="13"/>
      <c r="AJO34" s="13"/>
      <c r="AJP34" s="13"/>
      <c r="AJQ34" s="13"/>
      <c r="AJR34" s="13"/>
      <c r="AJS34" s="13"/>
      <c r="AJT34" s="13"/>
      <c r="AJU34" s="13"/>
      <c r="AJV34" s="13"/>
      <c r="AJW34" s="13"/>
      <c r="AJX34" s="13"/>
      <c r="AJY34" s="13"/>
      <c r="AJZ34" s="13"/>
      <c r="AKA34" s="13"/>
      <c r="AKB34" s="13"/>
      <c r="AKC34" s="13"/>
      <c r="AKD34" s="13"/>
      <c r="AKE34" s="13"/>
      <c r="AKF34" s="13"/>
      <c r="AKG34" s="13"/>
      <c r="AKH34" s="13"/>
      <c r="AKI34" s="13"/>
      <c r="AKJ34" s="13"/>
      <c r="AKK34" s="13"/>
      <c r="AKL34" s="13"/>
      <c r="AKM34" s="13"/>
      <c r="AKN34" s="13"/>
      <c r="AKO34" s="13"/>
      <c r="AKP34" s="13"/>
      <c r="AKQ34" s="13"/>
      <c r="AKR34" s="13"/>
      <c r="AKS34" s="13"/>
      <c r="AKT34" s="13"/>
      <c r="AKU34" s="13"/>
      <c r="AKV34" s="13"/>
      <c r="AKW34" s="13"/>
      <c r="AKX34" s="13"/>
      <c r="AKY34" s="13"/>
      <c r="AKZ34" s="13"/>
      <c r="ALA34" s="13"/>
      <c r="ALB34" s="13"/>
      <c r="ALC34" s="13"/>
      <c r="ALD34" s="13"/>
      <c r="ALE34" s="13"/>
      <c r="ALF34" s="13"/>
      <c r="ALG34" s="13"/>
      <c r="ALH34" s="13"/>
      <c r="ALI34" s="13"/>
      <c r="ALJ34" s="13"/>
      <c r="ALK34" s="13"/>
      <c r="ALL34" s="13"/>
      <c r="ALM34" s="13"/>
      <c r="ALN34" s="13"/>
      <c r="ALO34" s="13"/>
      <c r="ALP34" s="13"/>
      <c r="ALQ34" s="13"/>
      <c r="ALR34" s="13"/>
      <c r="ALS34" s="13"/>
      <c r="ALT34" s="13"/>
      <c r="ALU34" s="13"/>
      <c r="ALV34" s="13"/>
      <c r="ALW34" s="13"/>
      <c r="ALX34" s="13"/>
      <c r="ALY34" s="13"/>
      <c r="ALZ34" s="13"/>
      <c r="AMA34" s="13"/>
      <c r="AMB34" s="13"/>
      <c r="AMC34" s="13"/>
      <c r="AMD34" s="13"/>
      <c r="AME34" s="13"/>
      <c r="AMF34" s="13"/>
      <c r="AMG34" s="13"/>
      <c r="AMH34" s="13"/>
      <c r="AMI34" s="13"/>
      <c r="AMJ34" s="13"/>
      <c r="AMK34" s="13"/>
      <c r="AML34" s="13"/>
      <c r="AMM34" s="13"/>
      <c r="AMN34" s="13"/>
      <c r="AMO34" s="13"/>
      <c r="AMP34" s="13"/>
      <c r="AMQ34" s="13"/>
      <c r="AMR34" s="13"/>
      <c r="AMS34" s="13"/>
      <c r="AMT34" s="13"/>
      <c r="AMU34" s="13"/>
      <c r="AMV34" s="13"/>
      <c r="AMW34" s="13"/>
      <c r="AMX34" s="13"/>
      <c r="AMY34" s="13"/>
      <c r="AMZ34" s="13"/>
      <c r="ANA34" s="13"/>
      <c r="ANB34" s="13"/>
      <c r="ANC34" s="13"/>
      <c r="AND34" s="13"/>
      <c r="ANE34" s="13"/>
      <c r="ANF34" s="13"/>
      <c r="ANG34" s="13"/>
      <c r="ANH34" s="13"/>
      <c r="ANI34" s="13"/>
      <c r="ANJ34" s="13"/>
      <c r="ANK34" s="13"/>
      <c r="ANL34" s="13"/>
      <c r="ANM34" s="13"/>
      <c r="ANN34" s="13"/>
      <c r="ANO34" s="13"/>
      <c r="ANP34" s="13"/>
      <c r="ANQ34" s="13"/>
      <c r="ANR34" s="13"/>
      <c r="ANS34" s="13"/>
      <c r="ANT34" s="13"/>
      <c r="ANU34" s="13"/>
      <c r="ANV34" s="13"/>
      <c r="ANW34" s="13"/>
      <c r="ANX34" s="13"/>
      <c r="ANY34" s="13"/>
      <c r="ANZ34" s="13"/>
      <c r="AOA34" s="13"/>
      <c r="AOB34" s="13"/>
      <c r="AOC34" s="13"/>
      <c r="AOD34" s="13"/>
      <c r="AOE34" s="13"/>
      <c r="AOF34" s="13"/>
      <c r="AOG34" s="13"/>
      <c r="AOH34" s="13"/>
      <c r="AOI34" s="13"/>
      <c r="AOJ34" s="13"/>
      <c r="AOK34" s="13"/>
      <c r="AOL34" s="13"/>
      <c r="AOM34" s="13"/>
      <c r="AON34" s="13"/>
      <c r="AOO34" s="13"/>
      <c r="AOP34" s="13"/>
      <c r="AOQ34" s="13"/>
      <c r="AOR34" s="13"/>
      <c r="AOS34" s="13"/>
      <c r="AOT34" s="13"/>
      <c r="AOU34" s="13"/>
      <c r="AOV34" s="13"/>
      <c r="AOW34" s="13"/>
      <c r="AOX34" s="13"/>
      <c r="AOY34" s="13"/>
      <c r="AOZ34" s="13"/>
      <c r="APA34" s="13"/>
    </row>
    <row r="35" spans="1:1093" s="14" customFormat="1">
      <c r="A35" s="8" t="s">
        <v>31</v>
      </c>
      <c r="B35" s="8" t="s">
        <v>32</v>
      </c>
      <c r="C35" s="8" t="s">
        <v>53</v>
      </c>
      <c r="D35" s="9" t="s">
        <v>54</v>
      </c>
      <c r="E35" s="9" t="s">
        <v>52</v>
      </c>
      <c r="F35" s="9"/>
      <c r="G35" s="10">
        <f t="shared" si="12"/>
        <v>6</v>
      </c>
      <c r="H35" s="11" t="s">
        <v>36</v>
      </c>
      <c r="I35" s="11"/>
      <c r="J35" s="11">
        <v>6</v>
      </c>
      <c r="K35" s="8" t="s">
        <v>75</v>
      </c>
      <c r="L35" s="8">
        <v>27.467880000000001</v>
      </c>
      <c r="M35" s="8">
        <v>-80.298959999999994</v>
      </c>
      <c r="N35" s="11">
        <v>5</v>
      </c>
      <c r="O35" s="12">
        <f t="shared" si="13"/>
        <v>1.524</v>
      </c>
      <c r="P35" s="11"/>
      <c r="Q35" s="8" t="s">
        <v>37</v>
      </c>
      <c r="R35" s="11"/>
      <c r="S35" s="11"/>
      <c r="T35" s="11"/>
      <c r="U35" s="11"/>
      <c r="V35" s="11"/>
      <c r="W35" s="8" t="s">
        <v>38</v>
      </c>
      <c r="X35" s="8" t="s">
        <v>38</v>
      </c>
      <c r="Y35" s="11"/>
      <c r="Z35" s="11"/>
      <c r="AA35" s="11"/>
      <c r="AB35" s="11" t="s">
        <v>39</v>
      </c>
      <c r="AC35" s="11" t="s">
        <v>40</v>
      </c>
      <c r="AD35" s="8" t="s">
        <v>41</v>
      </c>
      <c r="AE35" s="8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  <c r="NL35" s="13"/>
      <c r="NM35" s="13"/>
      <c r="NN35" s="13"/>
      <c r="NO35" s="13"/>
      <c r="NP35" s="13"/>
      <c r="NQ35" s="13"/>
      <c r="NR35" s="13"/>
      <c r="NS35" s="13"/>
      <c r="NT35" s="13"/>
      <c r="NU35" s="13"/>
      <c r="NV35" s="13"/>
      <c r="NW35" s="13"/>
      <c r="NX35" s="13"/>
      <c r="NY35" s="13"/>
      <c r="NZ35" s="13"/>
      <c r="OA35" s="13"/>
      <c r="OB35" s="13"/>
      <c r="OC35" s="13"/>
      <c r="OD35" s="13"/>
      <c r="OE35" s="13"/>
      <c r="OF35" s="13"/>
      <c r="OG35" s="13"/>
      <c r="OH35" s="13"/>
      <c r="OI35" s="13"/>
      <c r="OJ35" s="13"/>
      <c r="OK35" s="13"/>
      <c r="OL35" s="13"/>
      <c r="OM35" s="13"/>
      <c r="ON35" s="13"/>
      <c r="OO35" s="13"/>
      <c r="OP35" s="13"/>
      <c r="OQ35" s="13"/>
      <c r="OR35" s="13"/>
      <c r="OS35" s="13"/>
      <c r="OT35" s="13"/>
      <c r="OU35" s="13"/>
      <c r="OV35" s="13"/>
      <c r="OW35" s="13"/>
      <c r="OX35" s="13"/>
      <c r="OY35" s="13"/>
      <c r="OZ35" s="13"/>
      <c r="PA35" s="13"/>
      <c r="PB35" s="13"/>
      <c r="PC35" s="13"/>
      <c r="PD35" s="13"/>
      <c r="PE35" s="13"/>
      <c r="PF35" s="13"/>
      <c r="PG35" s="13"/>
      <c r="PH35" s="13"/>
      <c r="PI35" s="13"/>
      <c r="PJ35" s="13"/>
      <c r="PK35" s="13"/>
      <c r="PL35" s="13"/>
      <c r="PM35" s="13"/>
      <c r="PN35" s="13"/>
      <c r="PO35" s="13"/>
      <c r="PP35" s="13"/>
      <c r="PQ35" s="13"/>
      <c r="PR35" s="13"/>
      <c r="PS35" s="13"/>
      <c r="PT35" s="13"/>
      <c r="PU35" s="13"/>
      <c r="PV35" s="13"/>
      <c r="PW35" s="13"/>
      <c r="PX35" s="13"/>
      <c r="PY35" s="13"/>
      <c r="PZ35" s="13"/>
      <c r="QA35" s="13"/>
      <c r="QB35" s="13"/>
      <c r="QC35" s="13"/>
      <c r="QD35" s="13"/>
      <c r="QE35" s="13"/>
      <c r="QF35" s="13"/>
      <c r="QG35" s="13"/>
      <c r="QH35" s="13"/>
      <c r="QI35" s="13"/>
      <c r="QJ35" s="13"/>
      <c r="QK35" s="13"/>
      <c r="QL35" s="13"/>
      <c r="QM35" s="13"/>
      <c r="QN35" s="13"/>
      <c r="QO35" s="13"/>
      <c r="QP35" s="13"/>
      <c r="QQ35" s="13"/>
      <c r="QR35" s="13"/>
      <c r="QS35" s="13"/>
      <c r="QT35" s="13"/>
      <c r="QU35" s="13"/>
      <c r="QV35" s="13"/>
      <c r="QW35" s="13"/>
      <c r="QX35" s="13"/>
      <c r="QY35" s="13"/>
      <c r="QZ35" s="13"/>
      <c r="RA35" s="13"/>
      <c r="RB35" s="13"/>
      <c r="RC35" s="13"/>
      <c r="RD35" s="13"/>
      <c r="RE35" s="13"/>
      <c r="RF35" s="13"/>
      <c r="RG35" s="13"/>
      <c r="RH35" s="13"/>
      <c r="RI35" s="13"/>
      <c r="RJ35" s="13"/>
      <c r="RK35" s="13"/>
      <c r="RL35" s="13"/>
      <c r="RM35" s="13"/>
      <c r="RN35" s="13"/>
      <c r="RO35" s="13"/>
      <c r="RP35" s="13"/>
      <c r="RQ35" s="13"/>
      <c r="RR35" s="13"/>
      <c r="RS35" s="13"/>
      <c r="RT35" s="13"/>
      <c r="RU35" s="13"/>
      <c r="RV35" s="13"/>
      <c r="RW35" s="13"/>
      <c r="RX35" s="13"/>
      <c r="RY35" s="13"/>
      <c r="RZ35" s="13"/>
      <c r="SA35" s="13"/>
      <c r="SB35" s="13"/>
      <c r="SC35" s="13"/>
      <c r="SD35" s="13"/>
      <c r="SE35" s="13"/>
      <c r="SF35" s="13"/>
      <c r="SG35" s="13"/>
      <c r="SH35" s="13"/>
      <c r="SI35" s="13"/>
      <c r="SJ35" s="13"/>
      <c r="SK35" s="13"/>
      <c r="SL35" s="13"/>
      <c r="SM35" s="13"/>
      <c r="SN35" s="13"/>
      <c r="SO35" s="13"/>
      <c r="SP35" s="13"/>
      <c r="SQ35" s="13"/>
      <c r="SR35" s="13"/>
      <c r="SS35" s="13"/>
      <c r="ST35" s="13"/>
      <c r="SU35" s="13"/>
      <c r="SV35" s="13"/>
      <c r="SW35" s="13"/>
      <c r="SX35" s="13"/>
      <c r="SY35" s="13"/>
      <c r="SZ35" s="13"/>
      <c r="TA35" s="13"/>
      <c r="TB35" s="13"/>
      <c r="TC35" s="13"/>
      <c r="TD35" s="13"/>
      <c r="TE35" s="13"/>
      <c r="TF35" s="13"/>
      <c r="TG35" s="13"/>
      <c r="TH35" s="13"/>
      <c r="TI35" s="13"/>
      <c r="TJ35" s="13"/>
      <c r="TK35" s="13"/>
      <c r="TL35" s="13"/>
      <c r="TM35" s="13"/>
      <c r="TN35" s="13"/>
      <c r="TO35" s="13"/>
      <c r="TP35" s="13"/>
      <c r="TQ35" s="13"/>
      <c r="TR35" s="13"/>
      <c r="TS35" s="13"/>
      <c r="TT35" s="13"/>
      <c r="TU35" s="13"/>
      <c r="TV35" s="13"/>
      <c r="TW35" s="13"/>
      <c r="TX35" s="13"/>
      <c r="TY35" s="13"/>
      <c r="TZ35" s="13"/>
      <c r="UA35" s="13"/>
      <c r="UB35" s="13"/>
      <c r="UC35" s="13"/>
      <c r="UD35" s="13"/>
      <c r="UE35" s="13"/>
      <c r="UF35" s="13"/>
      <c r="UG35" s="13"/>
      <c r="UH35" s="13"/>
      <c r="UI35" s="13"/>
      <c r="UJ35" s="13"/>
      <c r="UK35" s="13"/>
      <c r="UL35" s="13"/>
      <c r="UM35" s="13"/>
      <c r="UN35" s="13"/>
      <c r="UO35" s="13"/>
      <c r="UP35" s="13"/>
      <c r="UQ35" s="13"/>
      <c r="UR35" s="13"/>
      <c r="US35" s="13"/>
      <c r="UT35" s="13"/>
      <c r="UU35" s="13"/>
      <c r="UV35" s="13"/>
      <c r="UW35" s="13"/>
      <c r="UX35" s="13"/>
      <c r="UY35" s="13"/>
      <c r="UZ35" s="13"/>
      <c r="VA35" s="13"/>
      <c r="VB35" s="13"/>
      <c r="VC35" s="13"/>
      <c r="VD35" s="13"/>
      <c r="VE35" s="13"/>
      <c r="VF35" s="13"/>
      <c r="VG35" s="13"/>
      <c r="VH35" s="13"/>
      <c r="VI35" s="13"/>
      <c r="VJ35" s="13"/>
      <c r="VK35" s="13"/>
      <c r="VL35" s="13"/>
      <c r="VM35" s="13"/>
      <c r="VN35" s="13"/>
      <c r="VO35" s="13"/>
      <c r="VP35" s="13"/>
      <c r="VQ35" s="13"/>
      <c r="VR35" s="13"/>
      <c r="VS35" s="13"/>
      <c r="VT35" s="13"/>
      <c r="VU35" s="13"/>
      <c r="VV35" s="13"/>
      <c r="VW35" s="13"/>
      <c r="VX35" s="13"/>
      <c r="VY35" s="13"/>
      <c r="VZ35" s="13"/>
      <c r="WA35" s="13"/>
      <c r="WB35" s="13"/>
      <c r="WC35" s="13"/>
      <c r="WD35" s="13"/>
      <c r="WE35" s="13"/>
      <c r="WF35" s="13"/>
      <c r="WG35" s="13"/>
      <c r="WH35" s="13"/>
      <c r="WI35" s="13"/>
      <c r="WJ35" s="13"/>
      <c r="WK35" s="13"/>
      <c r="WL35" s="13"/>
      <c r="WM35" s="13"/>
      <c r="WN35" s="13"/>
      <c r="WO35" s="13"/>
      <c r="WP35" s="13"/>
      <c r="WQ35" s="13"/>
      <c r="WR35" s="13"/>
      <c r="WS35" s="13"/>
      <c r="WT35" s="13"/>
      <c r="WU35" s="13"/>
      <c r="WV35" s="13"/>
      <c r="WW35" s="13"/>
      <c r="WX35" s="13"/>
      <c r="WY35" s="13"/>
      <c r="WZ35" s="13"/>
      <c r="XA35" s="13"/>
      <c r="XB35" s="13"/>
      <c r="XC35" s="13"/>
      <c r="XD35" s="13"/>
      <c r="XE35" s="13"/>
      <c r="XF35" s="13"/>
      <c r="XG35" s="13"/>
      <c r="XH35" s="13"/>
      <c r="XI35" s="13"/>
      <c r="XJ35" s="13"/>
      <c r="XK35" s="13"/>
      <c r="XL35" s="13"/>
      <c r="XM35" s="13"/>
      <c r="XN35" s="13"/>
      <c r="XO35" s="13"/>
      <c r="XP35" s="13"/>
      <c r="XQ35" s="13"/>
      <c r="XR35" s="13"/>
      <c r="XS35" s="13"/>
      <c r="XT35" s="13"/>
      <c r="XU35" s="13"/>
      <c r="XV35" s="13"/>
      <c r="XW35" s="13"/>
      <c r="XX35" s="13"/>
      <c r="XY35" s="13"/>
      <c r="XZ35" s="13"/>
      <c r="YA35" s="13"/>
      <c r="YB35" s="13"/>
      <c r="YC35" s="13"/>
      <c r="YD35" s="13"/>
      <c r="YE35" s="13"/>
      <c r="YF35" s="13"/>
      <c r="YG35" s="13"/>
      <c r="YH35" s="13"/>
      <c r="YI35" s="13"/>
      <c r="YJ35" s="13"/>
      <c r="YK35" s="13"/>
      <c r="YL35" s="13"/>
      <c r="YM35" s="13"/>
      <c r="YN35" s="13"/>
      <c r="YO35" s="13"/>
      <c r="YP35" s="13"/>
      <c r="YQ35" s="13"/>
      <c r="YR35" s="13"/>
      <c r="YS35" s="13"/>
      <c r="YT35" s="13"/>
      <c r="YU35" s="13"/>
      <c r="YV35" s="13"/>
      <c r="YW35" s="13"/>
      <c r="YX35" s="13"/>
      <c r="YY35" s="13"/>
      <c r="YZ35" s="13"/>
      <c r="ZA35" s="13"/>
      <c r="ZB35" s="13"/>
      <c r="ZC35" s="13"/>
      <c r="ZD35" s="13"/>
      <c r="ZE35" s="13"/>
      <c r="ZF35" s="13"/>
      <c r="ZG35" s="13"/>
      <c r="ZH35" s="13"/>
      <c r="ZI35" s="13"/>
      <c r="ZJ35" s="13"/>
      <c r="ZK35" s="13"/>
      <c r="ZL35" s="13"/>
      <c r="ZM35" s="13"/>
      <c r="ZN35" s="13"/>
      <c r="ZO35" s="13"/>
      <c r="ZP35" s="13"/>
      <c r="ZQ35" s="13"/>
      <c r="ZR35" s="13"/>
      <c r="ZS35" s="13"/>
      <c r="ZT35" s="13"/>
      <c r="ZU35" s="13"/>
      <c r="ZV35" s="13"/>
      <c r="ZW35" s="13"/>
      <c r="ZX35" s="13"/>
      <c r="ZY35" s="13"/>
      <c r="ZZ35" s="13"/>
      <c r="AAA35" s="13"/>
      <c r="AAB35" s="13"/>
      <c r="AAC35" s="13"/>
      <c r="AAD35" s="13"/>
      <c r="AAE35" s="13"/>
      <c r="AAF35" s="13"/>
      <c r="AAG35" s="13"/>
      <c r="AAH35" s="13"/>
      <c r="AAI35" s="13"/>
      <c r="AAJ35" s="13"/>
      <c r="AAK35" s="13"/>
      <c r="AAL35" s="13"/>
      <c r="AAM35" s="13"/>
      <c r="AAN35" s="13"/>
      <c r="AAO35" s="13"/>
      <c r="AAP35" s="13"/>
      <c r="AAQ35" s="13"/>
      <c r="AAR35" s="13"/>
      <c r="AAS35" s="13"/>
      <c r="AAT35" s="13"/>
      <c r="AAU35" s="13"/>
      <c r="AAV35" s="13"/>
      <c r="AAW35" s="13"/>
      <c r="AAX35" s="13"/>
      <c r="AAY35" s="13"/>
      <c r="AAZ35" s="13"/>
      <c r="ABA35" s="13"/>
      <c r="ABB35" s="13"/>
      <c r="ABC35" s="13"/>
      <c r="ABD35" s="13"/>
      <c r="ABE35" s="13"/>
      <c r="ABF35" s="13"/>
      <c r="ABG35" s="13"/>
      <c r="ABH35" s="13"/>
      <c r="ABI35" s="13"/>
      <c r="ABJ35" s="13"/>
      <c r="ABK35" s="13"/>
      <c r="ABL35" s="13"/>
      <c r="ABM35" s="13"/>
      <c r="ABN35" s="13"/>
      <c r="ABO35" s="13"/>
      <c r="ABP35" s="13"/>
      <c r="ABQ35" s="13"/>
      <c r="ABR35" s="13"/>
      <c r="ABS35" s="13"/>
      <c r="ABT35" s="13"/>
      <c r="ABU35" s="13"/>
      <c r="ABV35" s="13"/>
      <c r="ABW35" s="13"/>
      <c r="ABX35" s="13"/>
      <c r="ABY35" s="13"/>
      <c r="ABZ35" s="13"/>
      <c r="ACA35" s="13"/>
      <c r="ACB35" s="13"/>
      <c r="ACC35" s="13"/>
      <c r="ACD35" s="13"/>
      <c r="ACE35" s="13"/>
      <c r="ACF35" s="13"/>
      <c r="ACG35" s="13"/>
      <c r="ACH35" s="13"/>
      <c r="ACI35" s="13"/>
      <c r="ACJ35" s="13"/>
      <c r="ACK35" s="13"/>
      <c r="ACL35" s="13"/>
      <c r="ACM35" s="13"/>
      <c r="ACN35" s="13"/>
      <c r="ACO35" s="13"/>
      <c r="ACP35" s="13"/>
      <c r="ACQ35" s="13"/>
      <c r="ACR35" s="13"/>
      <c r="ACS35" s="13"/>
      <c r="ACT35" s="13"/>
      <c r="ACU35" s="13"/>
      <c r="ACV35" s="13"/>
      <c r="ACW35" s="13"/>
      <c r="ACX35" s="13"/>
      <c r="ACY35" s="13"/>
      <c r="ACZ35" s="13"/>
      <c r="ADA35" s="13"/>
      <c r="ADB35" s="13"/>
      <c r="ADC35" s="13"/>
      <c r="ADD35" s="13"/>
      <c r="ADE35" s="13"/>
      <c r="ADF35" s="13"/>
      <c r="ADG35" s="13"/>
      <c r="ADH35" s="13"/>
      <c r="ADI35" s="13"/>
      <c r="ADJ35" s="13"/>
      <c r="ADK35" s="13"/>
      <c r="ADL35" s="13"/>
      <c r="ADM35" s="13"/>
      <c r="ADN35" s="13"/>
      <c r="ADO35" s="13"/>
      <c r="ADP35" s="13"/>
      <c r="ADQ35" s="13"/>
      <c r="ADR35" s="13"/>
      <c r="ADS35" s="13"/>
      <c r="ADT35" s="13"/>
      <c r="ADU35" s="13"/>
      <c r="ADV35" s="13"/>
      <c r="ADW35" s="13"/>
      <c r="ADX35" s="13"/>
      <c r="ADY35" s="13"/>
      <c r="ADZ35" s="13"/>
      <c r="AEA35" s="13"/>
      <c r="AEB35" s="13"/>
      <c r="AEC35" s="13"/>
      <c r="AED35" s="13"/>
      <c r="AEE35" s="13"/>
      <c r="AEF35" s="13"/>
      <c r="AEG35" s="13"/>
      <c r="AEH35" s="13"/>
      <c r="AEI35" s="13"/>
      <c r="AEJ35" s="13"/>
      <c r="AEK35" s="13"/>
      <c r="AEL35" s="13"/>
      <c r="AEM35" s="13"/>
      <c r="AEN35" s="13"/>
      <c r="AEO35" s="13"/>
      <c r="AEP35" s="13"/>
      <c r="AEQ35" s="13"/>
      <c r="AER35" s="13"/>
      <c r="AES35" s="13"/>
      <c r="AET35" s="13"/>
      <c r="AEU35" s="13"/>
      <c r="AEV35" s="13"/>
      <c r="AEW35" s="13"/>
      <c r="AEX35" s="13"/>
      <c r="AEY35" s="13"/>
      <c r="AEZ35" s="13"/>
      <c r="AFA35" s="13"/>
      <c r="AFB35" s="13"/>
      <c r="AFC35" s="13"/>
      <c r="AFD35" s="13"/>
      <c r="AFE35" s="13"/>
      <c r="AFF35" s="13"/>
      <c r="AFG35" s="13"/>
      <c r="AFH35" s="13"/>
      <c r="AFI35" s="13"/>
      <c r="AFJ35" s="13"/>
      <c r="AFK35" s="13"/>
      <c r="AFL35" s="13"/>
      <c r="AFM35" s="13"/>
      <c r="AFN35" s="13"/>
      <c r="AFO35" s="13"/>
      <c r="AFP35" s="13"/>
      <c r="AFQ35" s="13"/>
      <c r="AFR35" s="13"/>
      <c r="AFS35" s="13"/>
      <c r="AFT35" s="13"/>
      <c r="AFU35" s="13"/>
      <c r="AFV35" s="13"/>
      <c r="AFW35" s="13"/>
      <c r="AFX35" s="13"/>
      <c r="AFY35" s="13"/>
      <c r="AFZ35" s="13"/>
      <c r="AGA35" s="13"/>
      <c r="AGB35" s="13"/>
      <c r="AGC35" s="13"/>
      <c r="AGD35" s="13"/>
      <c r="AGE35" s="13"/>
      <c r="AGF35" s="13"/>
      <c r="AGG35" s="13"/>
      <c r="AGH35" s="13"/>
      <c r="AGI35" s="13"/>
      <c r="AGJ35" s="13"/>
      <c r="AGK35" s="13"/>
      <c r="AGL35" s="13"/>
      <c r="AGM35" s="13"/>
      <c r="AGN35" s="13"/>
      <c r="AGO35" s="13"/>
      <c r="AGP35" s="13"/>
      <c r="AGQ35" s="13"/>
      <c r="AGR35" s="13"/>
      <c r="AGS35" s="13"/>
      <c r="AGT35" s="13"/>
      <c r="AGU35" s="13"/>
      <c r="AGV35" s="13"/>
      <c r="AGW35" s="13"/>
      <c r="AGX35" s="13"/>
      <c r="AGY35" s="13"/>
      <c r="AGZ35" s="13"/>
      <c r="AHA35" s="13"/>
      <c r="AHB35" s="13"/>
      <c r="AHC35" s="13"/>
      <c r="AHD35" s="13"/>
      <c r="AHE35" s="13"/>
      <c r="AHF35" s="13"/>
      <c r="AHG35" s="13"/>
      <c r="AHH35" s="13"/>
      <c r="AHI35" s="13"/>
      <c r="AHJ35" s="13"/>
      <c r="AHK35" s="13"/>
      <c r="AHL35" s="13"/>
      <c r="AHM35" s="13"/>
      <c r="AHN35" s="13"/>
      <c r="AHO35" s="13"/>
      <c r="AHP35" s="13"/>
      <c r="AHQ35" s="13"/>
      <c r="AHR35" s="13"/>
      <c r="AHS35" s="13"/>
      <c r="AHT35" s="13"/>
      <c r="AHU35" s="13"/>
      <c r="AHV35" s="13"/>
      <c r="AHW35" s="13"/>
      <c r="AHX35" s="13"/>
      <c r="AHY35" s="13"/>
      <c r="AHZ35" s="13"/>
      <c r="AIA35" s="13"/>
      <c r="AIB35" s="13"/>
      <c r="AIC35" s="13"/>
      <c r="AID35" s="13"/>
      <c r="AIE35" s="13"/>
      <c r="AIF35" s="13"/>
      <c r="AIG35" s="13"/>
      <c r="AIH35" s="13"/>
      <c r="AII35" s="13"/>
      <c r="AIJ35" s="13"/>
      <c r="AIK35" s="13"/>
      <c r="AIL35" s="13"/>
      <c r="AIM35" s="13"/>
      <c r="AIN35" s="13"/>
      <c r="AIO35" s="13"/>
      <c r="AIP35" s="13"/>
      <c r="AIQ35" s="13"/>
      <c r="AIR35" s="13"/>
      <c r="AIS35" s="13"/>
      <c r="AIT35" s="13"/>
      <c r="AIU35" s="13"/>
      <c r="AIV35" s="13"/>
      <c r="AIW35" s="13"/>
      <c r="AIX35" s="13"/>
      <c r="AIY35" s="13"/>
      <c r="AIZ35" s="13"/>
      <c r="AJA35" s="13"/>
      <c r="AJB35" s="13"/>
      <c r="AJC35" s="13"/>
      <c r="AJD35" s="13"/>
      <c r="AJE35" s="13"/>
      <c r="AJF35" s="13"/>
      <c r="AJG35" s="13"/>
      <c r="AJH35" s="13"/>
      <c r="AJI35" s="13"/>
      <c r="AJJ35" s="13"/>
      <c r="AJK35" s="13"/>
      <c r="AJL35" s="13"/>
      <c r="AJM35" s="13"/>
      <c r="AJN35" s="13"/>
      <c r="AJO35" s="13"/>
      <c r="AJP35" s="13"/>
      <c r="AJQ35" s="13"/>
      <c r="AJR35" s="13"/>
      <c r="AJS35" s="13"/>
      <c r="AJT35" s="13"/>
      <c r="AJU35" s="13"/>
      <c r="AJV35" s="13"/>
      <c r="AJW35" s="13"/>
      <c r="AJX35" s="13"/>
      <c r="AJY35" s="13"/>
      <c r="AJZ35" s="13"/>
      <c r="AKA35" s="13"/>
      <c r="AKB35" s="13"/>
      <c r="AKC35" s="13"/>
      <c r="AKD35" s="13"/>
      <c r="AKE35" s="13"/>
      <c r="AKF35" s="13"/>
      <c r="AKG35" s="13"/>
      <c r="AKH35" s="13"/>
      <c r="AKI35" s="13"/>
      <c r="AKJ35" s="13"/>
      <c r="AKK35" s="13"/>
      <c r="AKL35" s="13"/>
      <c r="AKM35" s="13"/>
      <c r="AKN35" s="13"/>
      <c r="AKO35" s="13"/>
      <c r="AKP35" s="13"/>
      <c r="AKQ35" s="13"/>
      <c r="AKR35" s="13"/>
      <c r="AKS35" s="13"/>
      <c r="AKT35" s="13"/>
      <c r="AKU35" s="13"/>
      <c r="AKV35" s="13"/>
      <c r="AKW35" s="13"/>
      <c r="AKX35" s="13"/>
      <c r="AKY35" s="13"/>
      <c r="AKZ35" s="13"/>
      <c r="ALA35" s="13"/>
      <c r="ALB35" s="13"/>
      <c r="ALC35" s="13"/>
      <c r="ALD35" s="13"/>
      <c r="ALE35" s="13"/>
      <c r="ALF35" s="13"/>
      <c r="ALG35" s="13"/>
      <c r="ALH35" s="13"/>
      <c r="ALI35" s="13"/>
      <c r="ALJ35" s="13"/>
      <c r="ALK35" s="13"/>
      <c r="ALL35" s="13"/>
      <c r="ALM35" s="13"/>
      <c r="ALN35" s="13"/>
      <c r="ALO35" s="13"/>
      <c r="ALP35" s="13"/>
      <c r="ALQ35" s="13"/>
      <c r="ALR35" s="13"/>
      <c r="ALS35" s="13"/>
      <c r="ALT35" s="13"/>
      <c r="ALU35" s="13"/>
      <c r="ALV35" s="13"/>
      <c r="ALW35" s="13"/>
      <c r="ALX35" s="13"/>
      <c r="ALY35" s="13"/>
      <c r="ALZ35" s="13"/>
      <c r="AMA35" s="13"/>
      <c r="AMB35" s="13"/>
      <c r="AMC35" s="13"/>
      <c r="AMD35" s="13"/>
      <c r="AME35" s="13"/>
      <c r="AMF35" s="13"/>
      <c r="AMG35" s="13"/>
      <c r="AMH35" s="13"/>
      <c r="AMI35" s="13"/>
      <c r="AMJ35" s="13"/>
      <c r="AMK35" s="13"/>
      <c r="AML35" s="13"/>
      <c r="AMM35" s="13"/>
      <c r="AMN35" s="13"/>
      <c r="AMO35" s="13"/>
      <c r="AMP35" s="13"/>
      <c r="AMQ35" s="13"/>
      <c r="AMR35" s="13"/>
      <c r="AMS35" s="13"/>
      <c r="AMT35" s="13"/>
      <c r="AMU35" s="13"/>
      <c r="AMV35" s="13"/>
      <c r="AMW35" s="13"/>
      <c r="AMX35" s="13"/>
      <c r="AMY35" s="13"/>
      <c r="AMZ35" s="13"/>
      <c r="ANA35" s="13"/>
      <c r="ANB35" s="13"/>
      <c r="ANC35" s="13"/>
      <c r="AND35" s="13"/>
      <c r="ANE35" s="13"/>
      <c r="ANF35" s="13"/>
      <c r="ANG35" s="13"/>
      <c r="ANH35" s="13"/>
      <c r="ANI35" s="13"/>
      <c r="ANJ35" s="13"/>
      <c r="ANK35" s="13"/>
      <c r="ANL35" s="13"/>
      <c r="ANM35" s="13"/>
      <c r="ANN35" s="13"/>
      <c r="ANO35" s="13"/>
      <c r="ANP35" s="13"/>
      <c r="ANQ35" s="13"/>
      <c r="ANR35" s="13"/>
      <c r="ANS35" s="13"/>
      <c r="ANT35" s="13"/>
      <c r="ANU35" s="13"/>
      <c r="ANV35" s="13"/>
      <c r="ANW35" s="13"/>
      <c r="ANX35" s="13"/>
      <c r="ANY35" s="13"/>
      <c r="ANZ35" s="13"/>
      <c r="AOA35" s="13"/>
      <c r="AOB35" s="13"/>
      <c r="AOC35" s="13"/>
      <c r="AOD35" s="13"/>
      <c r="AOE35" s="13"/>
      <c r="AOF35" s="13"/>
      <c r="AOG35" s="13"/>
      <c r="AOH35" s="13"/>
      <c r="AOI35" s="13"/>
      <c r="AOJ35" s="13"/>
      <c r="AOK35" s="13"/>
      <c r="AOL35" s="13"/>
      <c r="AOM35" s="13"/>
      <c r="AON35" s="13"/>
      <c r="AOO35" s="13"/>
      <c r="AOP35" s="13"/>
      <c r="AOQ35" s="13"/>
      <c r="AOR35" s="13"/>
      <c r="AOS35" s="13"/>
      <c r="AOT35" s="13"/>
      <c r="AOU35" s="13"/>
      <c r="AOV35" s="13"/>
      <c r="AOW35" s="13"/>
      <c r="AOX35" s="13"/>
      <c r="AOY35" s="13"/>
      <c r="AOZ35" s="13"/>
      <c r="APA35" s="13"/>
    </row>
    <row r="36" spans="1:1093" s="14" customFormat="1">
      <c r="A36" s="8" t="s">
        <v>31</v>
      </c>
      <c r="B36" s="8" t="s">
        <v>32</v>
      </c>
      <c r="C36" s="8" t="s">
        <v>53</v>
      </c>
      <c r="D36" s="9" t="s">
        <v>54</v>
      </c>
      <c r="E36" s="9" t="s">
        <v>52</v>
      </c>
      <c r="F36" s="9"/>
      <c r="G36" s="10">
        <f t="shared" si="12"/>
        <v>6</v>
      </c>
      <c r="H36" s="11" t="s">
        <v>36</v>
      </c>
      <c r="I36" s="11"/>
      <c r="J36" s="11">
        <v>6</v>
      </c>
      <c r="K36" s="8" t="s">
        <v>76</v>
      </c>
      <c r="L36" s="8">
        <v>27.467880000000001</v>
      </c>
      <c r="M36" s="8">
        <v>-80.298959999999994</v>
      </c>
      <c r="N36" s="11">
        <v>5</v>
      </c>
      <c r="O36" s="12">
        <f t="shared" si="13"/>
        <v>1.524</v>
      </c>
      <c r="P36" s="11"/>
      <c r="Q36" s="8" t="s">
        <v>37</v>
      </c>
      <c r="R36" s="11"/>
      <c r="S36" s="11"/>
      <c r="T36" s="11"/>
      <c r="U36" s="11"/>
      <c r="V36" s="11"/>
      <c r="W36" s="8" t="s">
        <v>38</v>
      </c>
      <c r="X36" s="8" t="s">
        <v>38</v>
      </c>
      <c r="Y36" s="11"/>
      <c r="Z36" s="11"/>
      <c r="AA36" s="11"/>
      <c r="AB36" s="11" t="s">
        <v>39</v>
      </c>
      <c r="AC36" s="11" t="s">
        <v>40</v>
      </c>
      <c r="AD36" s="8" t="s">
        <v>41</v>
      </c>
      <c r="AE36" s="8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  <c r="ZZ36" s="13"/>
      <c r="AAA36" s="13"/>
      <c r="AAB36" s="13"/>
      <c r="AAC36" s="13"/>
      <c r="AAD36" s="13"/>
      <c r="AAE36" s="13"/>
      <c r="AAF36" s="13"/>
      <c r="AAG36" s="13"/>
      <c r="AAH36" s="13"/>
      <c r="AAI36" s="13"/>
      <c r="AAJ36" s="13"/>
      <c r="AAK36" s="13"/>
      <c r="AAL36" s="13"/>
      <c r="AAM36" s="13"/>
      <c r="AAN36" s="13"/>
      <c r="AAO36" s="13"/>
      <c r="AAP36" s="13"/>
      <c r="AAQ36" s="13"/>
      <c r="AAR36" s="13"/>
      <c r="AAS36" s="13"/>
      <c r="AAT36" s="13"/>
      <c r="AAU36" s="13"/>
      <c r="AAV36" s="13"/>
      <c r="AAW36" s="13"/>
      <c r="AAX36" s="13"/>
      <c r="AAY36" s="13"/>
      <c r="AAZ36" s="13"/>
      <c r="ABA36" s="13"/>
      <c r="ABB36" s="13"/>
      <c r="ABC36" s="13"/>
      <c r="ABD36" s="13"/>
      <c r="ABE36" s="13"/>
      <c r="ABF36" s="13"/>
      <c r="ABG36" s="13"/>
      <c r="ABH36" s="13"/>
      <c r="ABI36" s="13"/>
      <c r="ABJ36" s="13"/>
      <c r="ABK36" s="13"/>
      <c r="ABL36" s="13"/>
      <c r="ABM36" s="13"/>
      <c r="ABN36" s="13"/>
      <c r="ABO36" s="13"/>
      <c r="ABP36" s="13"/>
      <c r="ABQ36" s="13"/>
      <c r="ABR36" s="13"/>
      <c r="ABS36" s="13"/>
      <c r="ABT36" s="13"/>
      <c r="ABU36" s="13"/>
      <c r="ABV36" s="13"/>
      <c r="ABW36" s="13"/>
      <c r="ABX36" s="13"/>
      <c r="ABY36" s="13"/>
      <c r="ABZ36" s="13"/>
      <c r="ACA36" s="13"/>
      <c r="ACB36" s="13"/>
      <c r="ACC36" s="13"/>
      <c r="ACD36" s="13"/>
      <c r="ACE36" s="13"/>
      <c r="ACF36" s="13"/>
      <c r="ACG36" s="13"/>
      <c r="ACH36" s="13"/>
      <c r="ACI36" s="13"/>
      <c r="ACJ36" s="13"/>
      <c r="ACK36" s="13"/>
      <c r="ACL36" s="13"/>
      <c r="ACM36" s="13"/>
      <c r="ACN36" s="13"/>
      <c r="ACO36" s="13"/>
      <c r="ACP36" s="13"/>
      <c r="ACQ36" s="13"/>
      <c r="ACR36" s="13"/>
      <c r="ACS36" s="13"/>
      <c r="ACT36" s="13"/>
      <c r="ACU36" s="13"/>
      <c r="ACV36" s="13"/>
      <c r="ACW36" s="13"/>
      <c r="ACX36" s="13"/>
      <c r="ACY36" s="13"/>
      <c r="ACZ36" s="13"/>
      <c r="ADA36" s="13"/>
      <c r="ADB36" s="13"/>
      <c r="ADC36" s="13"/>
      <c r="ADD36" s="13"/>
      <c r="ADE36" s="13"/>
      <c r="ADF36" s="13"/>
      <c r="ADG36" s="13"/>
      <c r="ADH36" s="13"/>
      <c r="ADI36" s="13"/>
      <c r="ADJ36" s="13"/>
      <c r="ADK36" s="13"/>
      <c r="ADL36" s="13"/>
      <c r="ADM36" s="13"/>
      <c r="ADN36" s="13"/>
      <c r="ADO36" s="13"/>
      <c r="ADP36" s="13"/>
      <c r="ADQ36" s="13"/>
      <c r="ADR36" s="13"/>
      <c r="ADS36" s="13"/>
      <c r="ADT36" s="13"/>
      <c r="ADU36" s="13"/>
      <c r="ADV36" s="13"/>
      <c r="ADW36" s="13"/>
      <c r="ADX36" s="13"/>
      <c r="ADY36" s="13"/>
      <c r="ADZ36" s="13"/>
      <c r="AEA36" s="13"/>
      <c r="AEB36" s="13"/>
      <c r="AEC36" s="13"/>
      <c r="AED36" s="13"/>
      <c r="AEE36" s="13"/>
      <c r="AEF36" s="13"/>
      <c r="AEG36" s="13"/>
      <c r="AEH36" s="13"/>
      <c r="AEI36" s="13"/>
      <c r="AEJ36" s="13"/>
      <c r="AEK36" s="13"/>
      <c r="AEL36" s="13"/>
      <c r="AEM36" s="13"/>
      <c r="AEN36" s="13"/>
      <c r="AEO36" s="13"/>
      <c r="AEP36" s="13"/>
      <c r="AEQ36" s="13"/>
      <c r="AER36" s="13"/>
      <c r="AES36" s="13"/>
      <c r="AET36" s="13"/>
      <c r="AEU36" s="13"/>
      <c r="AEV36" s="13"/>
      <c r="AEW36" s="13"/>
      <c r="AEX36" s="13"/>
      <c r="AEY36" s="13"/>
      <c r="AEZ36" s="13"/>
      <c r="AFA36" s="13"/>
      <c r="AFB36" s="13"/>
      <c r="AFC36" s="13"/>
      <c r="AFD36" s="13"/>
      <c r="AFE36" s="13"/>
      <c r="AFF36" s="13"/>
      <c r="AFG36" s="13"/>
      <c r="AFH36" s="13"/>
      <c r="AFI36" s="13"/>
      <c r="AFJ36" s="13"/>
      <c r="AFK36" s="13"/>
      <c r="AFL36" s="13"/>
      <c r="AFM36" s="13"/>
      <c r="AFN36" s="13"/>
      <c r="AFO36" s="13"/>
      <c r="AFP36" s="13"/>
      <c r="AFQ36" s="13"/>
      <c r="AFR36" s="13"/>
      <c r="AFS36" s="13"/>
      <c r="AFT36" s="13"/>
      <c r="AFU36" s="13"/>
      <c r="AFV36" s="13"/>
      <c r="AFW36" s="13"/>
      <c r="AFX36" s="13"/>
      <c r="AFY36" s="13"/>
      <c r="AFZ36" s="13"/>
      <c r="AGA36" s="13"/>
      <c r="AGB36" s="13"/>
      <c r="AGC36" s="13"/>
      <c r="AGD36" s="13"/>
      <c r="AGE36" s="13"/>
      <c r="AGF36" s="13"/>
      <c r="AGG36" s="13"/>
      <c r="AGH36" s="13"/>
      <c r="AGI36" s="13"/>
      <c r="AGJ36" s="13"/>
      <c r="AGK36" s="13"/>
      <c r="AGL36" s="13"/>
      <c r="AGM36" s="13"/>
      <c r="AGN36" s="13"/>
      <c r="AGO36" s="13"/>
      <c r="AGP36" s="13"/>
      <c r="AGQ36" s="13"/>
      <c r="AGR36" s="13"/>
      <c r="AGS36" s="13"/>
      <c r="AGT36" s="13"/>
      <c r="AGU36" s="13"/>
      <c r="AGV36" s="13"/>
      <c r="AGW36" s="13"/>
      <c r="AGX36" s="13"/>
      <c r="AGY36" s="13"/>
      <c r="AGZ36" s="13"/>
      <c r="AHA36" s="13"/>
      <c r="AHB36" s="13"/>
      <c r="AHC36" s="13"/>
      <c r="AHD36" s="13"/>
      <c r="AHE36" s="13"/>
      <c r="AHF36" s="13"/>
      <c r="AHG36" s="13"/>
      <c r="AHH36" s="13"/>
      <c r="AHI36" s="13"/>
      <c r="AHJ36" s="13"/>
      <c r="AHK36" s="13"/>
      <c r="AHL36" s="13"/>
      <c r="AHM36" s="13"/>
      <c r="AHN36" s="13"/>
      <c r="AHO36" s="13"/>
      <c r="AHP36" s="13"/>
      <c r="AHQ36" s="13"/>
      <c r="AHR36" s="13"/>
      <c r="AHS36" s="13"/>
      <c r="AHT36" s="13"/>
      <c r="AHU36" s="13"/>
      <c r="AHV36" s="13"/>
      <c r="AHW36" s="13"/>
      <c r="AHX36" s="13"/>
      <c r="AHY36" s="13"/>
      <c r="AHZ36" s="13"/>
      <c r="AIA36" s="13"/>
      <c r="AIB36" s="13"/>
      <c r="AIC36" s="13"/>
      <c r="AID36" s="13"/>
      <c r="AIE36" s="13"/>
      <c r="AIF36" s="13"/>
      <c r="AIG36" s="13"/>
      <c r="AIH36" s="13"/>
      <c r="AII36" s="13"/>
      <c r="AIJ36" s="13"/>
      <c r="AIK36" s="13"/>
      <c r="AIL36" s="13"/>
      <c r="AIM36" s="13"/>
      <c r="AIN36" s="13"/>
      <c r="AIO36" s="13"/>
      <c r="AIP36" s="13"/>
      <c r="AIQ36" s="13"/>
      <c r="AIR36" s="13"/>
      <c r="AIS36" s="13"/>
      <c r="AIT36" s="13"/>
      <c r="AIU36" s="13"/>
      <c r="AIV36" s="13"/>
      <c r="AIW36" s="13"/>
      <c r="AIX36" s="13"/>
      <c r="AIY36" s="13"/>
      <c r="AIZ36" s="13"/>
      <c r="AJA36" s="13"/>
      <c r="AJB36" s="13"/>
      <c r="AJC36" s="13"/>
      <c r="AJD36" s="13"/>
      <c r="AJE36" s="13"/>
      <c r="AJF36" s="13"/>
      <c r="AJG36" s="13"/>
      <c r="AJH36" s="13"/>
      <c r="AJI36" s="13"/>
      <c r="AJJ36" s="13"/>
      <c r="AJK36" s="13"/>
      <c r="AJL36" s="13"/>
      <c r="AJM36" s="13"/>
      <c r="AJN36" s="13"/>
      <c r="AJO36" s="13"/>
      <c r="AJP36" s="13"/>
      <c r="AJQ36" s="13"/>
      <c r="AJR36" s="13"/>
      <c r="AJS36" s="13"/>
      <c r="AJT36" s="13"/>
      <c r="AJU36" s="13"/>
      <c r="AJV36" s="13"/>
      <c r="AJW36" s="13"/>
      <c r="AJX36" s="13"/>
      <c r="AJY36" s="13"/>
      <c r="AJZ36" s="13"/>
      <c r="AKA36" s="13"/>
      <c r="AKB36" s="13"/>
      <c r="AKC36" s="13"/>
      <c r="AKD36" s="13"/>
      <c r="AKE36" s="13"/>
      <c r="AKF36" s="13"/>
      <c r="AKG36" s="13"/>
      <c r="AKH36" s="13"/>
      <c r="AKI36" s="13"/>
      <c r="AKJ36" s="13"/>
      <c r="AKK36" s="13"/>
      <c r="AKL36" s="13"/>
      <c r="AKM36" s="13"/>
      <c r="AKN36" s="13"/>
      <c r="AKO36" s="13"/>
      <c r="AKP36" s="13"/>
      <c r="AKQ36" s="13"/>
      <c r="AKR36" s="13"/>
      <c r="AKS36" s="13"/>
      <c r="AKT36" s="13"/>
      <c r="AKU36" s="13"/>
      <c r="AKV36" s="13"/>
      <c r="AKW36" s="13"/>
      <c r="AKX36" s="13"/>
      <c r="AKY36" s="13"/>
      <c r="AKZ36" s="13"/>
      <c r="ALA36" s="13"/>
      <c r="ALB36" s="13"/>
      <c r="ALC36" s="13"/>
      <c r="ALD36" s="13"/>
      <c r="ALE36" s="13"/>
      <c r="ALF36" s="13"/>
      <c r="ALG36" s="13"/>
      <c r="ALH36" s="13"/>
      <c r="ALI36" s="13"/>
      <c r="ALJ36" s="13"/>
      <c r="ALK36" s="13"/>
      <c r="ALL36" s="13"/>
      <c r="ALM36" s="13"/>
      <c r="ALN36" s="13"/>
      <c r="ALO36" s="13"/>
      <c r="ALP36" s="13"/>
      <c r="ALQ36" s="13"/>
      <c r="ALR36" s="13"/>
      <c r="ALS36" s="13"/>
      <c r="ALT36" s="13"/>
      <c r="ALU36" s="13"/>
      <c r="ALV36" s="13"/>
      <c r="ALW36" s="13"/>
      <c r="ALX36" s="13"/>
      <c r="ALY36" s="13"/>
      <c r="ALZ36" s="13"/>
      <c r="AMA36" s="13"/>
      <c r="AMB36" s="13"/>
      <c r="AMC36" s="13"/>
      <c r="AMD36" s="13"/>
      <c r="AME36" s="13"/>
      <c r="AMF36" s="13"/>
      <c r="AMG36" s="13"/>
      <c r="AMH36" s="13"/>
      <c r="AMI36" s="13"/>
      <c r="AMJ36" s="13"/>
      <c r="AMK36" s="13"/>
      <c r="AML36" s="13"/>
      <c r="AMM36" s="13"/>
      <c r="AMN36" s="13"/>
      <c r="AMO36" s="13"/>
      <c r="AMP36" s="13"/>
      <c r="AMQ36" s="13"/>
      <c r="AMR36" s="13"/>
      <c r="AMS36" s="13"/>
      <c r="AMT36" s="13"/>
      <c r="AMU36" s="13"/>
      <c r="AMV36" s="13"/>
      <c r="AMW36" s="13"/>
      <c r="AMX36" s="13"/>
      <c r="AMY36" s="13"/>
      <c r="AMZ36" s="13"/>
      <c r="ANA36" s="13"/>
      <c r="ANB36" s="13"/>
      <c r="ANC36" s="13"/>
      <c r="AND36" s="13"/>
      <c r="ANE36" s="13"/>
      <c r="ANF36" s="13"/>
      <c r="ANG36" s="13"/>
      <c r="ANH36" s="13"/>
      <c r="ANI36" s="13"/>
      <c r="ANJ36" s="13"/>
      <c r="ANK36" s="13"/>
      <c r="ANL36" s="13"/>
      <c r="ANM36" s="13"/>
      <c r="ANN36" s="13"/>
      <c r="ANO36" s="13"/>
      <c r="ANP36" s="13"/>
      <c r="ANQ36" s="13"/>
      <c r="ANR36" s="13"/>
      <c r="ANS36" s="13"/>
      <c r="ANT36" s="13"/>
      <c r="ANU36" s="13"/>
      <c r="ANV36" s="13"/>
      <c r="ANW36" s="13"/>
      <c r="ANX36" s="13"/>
      <c r="ANY36" s="13"/>
      <c r="ANZ36" s="13"/>
      <c r="AOA36" s="13"/>
      <c r="AOB36" s="13"/>
      <c r="AOC36" s="13"/>
      <c r="AOD36" s="13"/>
      <c r="AOE36" s="13"/>
      <c r="AOF36" s="13"/>
      <c r="AOG36" s="13"/>
      <c r="AOH36" s="13"/>
      <c r="AOI36" s="13"/>
      <c r="AOJ36" s="13"/>
      <c r="AOK36" s="13"/>
      <c r="AOL36" s="13"/>
      <c r="AOM36" s="13"/>
      <c r="AON36" s="13"/>
      <c r="AOO36" s="13"/>
      <c r="AOP36" s="13"/>
      <c r="AOQ36" s="13"/>
      <c r="AOR36" s="13"/>
      <c r="AOS36" s="13"/>
      <c r="AOT36" s="13"/>
      <c r="AOU36" s="13"/>
      <c r="AOV36" s="13"/>
      <c r="AOW36" s="13"/>
      <c r="AOX36" s="13"/>
      <c r="AOY36" s="13"/>
      <c r="AOZ36" s="13"/>
      <c r="APA36" s="13"/>
    </row>
    <row r="37" spans="1:1093" s="14" customFormat="1">
      <c r="A37" s="8" t="s">
        <v>31</v>
      </c>
      <c r="B37" s="8" t="s">
        <v>32</v>
      </c>
      <c r="C37" s="8" t="s">
        <v>53</v>
      </c>
      <c r="D37" s="9" t="s">
        <v>54</v>
      </c>
      <c r="E37" s="9" t="s">
        <v>52</v>
      </c>
      <c r="F37" s="9"/>
      <c r="G37" s="10">
        <f t="shared" si="12"/>
        <v>6</v>
      </c>
      <c r="H37" s="11" t="s">
        <v>36</v>
      </c>
      <c r="I37" s="11"/>
      <c r="J37" s="11">
        <v>6</v>
      </c>
      <c r="K37" s="8" t="s">
        <v>77</v>
      </c>
      <c r="L37" s="8">
        <v>27.467880000000001</v>
      </c>
      <c r="M37" s="8">
        <v>-80.298959999999994</v>
      </c>
      <c r="N37" s="11">
        <v>5</v>
      </c>
      <c r="O37" s="12">
        <f t="shared" si="13"/>
        <v>1.524</v>
      </c>
      <c r="P37" s="11"/>
      <c r="Q37" s="8" t="s">
        <v>37</v>
      </c>
      <c r="R37" s="11"/>
      <c r="S37" s="11"/>
      <c r="T37" s="11"/>
      <c r="U37" s="11"/>
      <c r="V37" s="11"/>
      <c r="W37" s="8" t="s">
        <v>38</v>
      </c>
      <c r="X37" s="8" t="s">
        <v>38</v>
      </c>
      <c r="Y37" s="11"/>
      <c r="Z37" s="11"/>
      <c r="AA37" s="11"/>
      <c r="AB37" s="11" t="s">
        <v>39</v>
      </c>
      <c r="AC37" s="11" t="s">
        <v>40</v>
      </c>
      <c r="AD37" s="8" t="s">
        <v>41</v>
      </c>
      <c r="AE37" s="8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13"/>
      <c r="OK37" s="13"/>
      <c r="OL37" s="13"/>
      <c r="OM37" s="13"/>
      <c r="ON37" s="13"/>
      <c r="OO37" s="13"/>
      <c r="OP37" s="13"/>
      <c r="OQ37" s="13"/>
      <c r="OR37" s="13"/>
      <c r="OS37" s="13"/>
      <c r="OT37" s="13"/>
      <c r="OU37" s="13"/>
      <c r="OV37" s="13"/>
      <c r="OW37" s="13"/>
      <c r="OX37" s="13"/>
      <c r="OY37" s="13"/>
      <c r="OZ37" s="13"/>
      <c r="PA37" s="13"/>
      <c r="PB37" s="13"/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/>
      <c r="PV37" s="13"/>
      <c r="PW37" s="13"/>
      <c r="PX37" s="13"/>
      <c r="PY37" s="13"/>
      <c r="PZ37" s="13"/>
      <c r="QA37" s="13"/>
      <c r="QB37" s="13"/>
      <c r="QC37" s="13"/>
      <c r="QD37" s="13"/>
      <c r="QE37" s="13"/>
      <c r="QF37" s="13"/>
      <c r="QG37" s="13"/>
      <c r="QH37" s="13"/>
      <c r="QI37" s="13"/>
      <c r="QJ37" s="13"/>
      <c r="QK37" s="13"/>
      <c r="QL37" s="13"/>
      <c r="QM37" s="13"/>
      <c r="QN37" s="13"/>
      <c r="QO37" s="13"/>
      <c r="QP37" s="13"/>
      <c r="QQ37" s="13"/>
      <c r="QR37" s="13"/>
      <c r="QS37" s="13"/>
      <c r="QT37" s="13"/>
      <c r="QU37" s="13"/>
      <c r="QV37" s="13"/>
      <c r="QW37" s="13"/>
      <c r="QX37" s="13"/>
      <c r="QY37" s="13"/>
      <c r="QZ37" s="13"/>
      <c r="RA37" s="13"/>
      <c r="RB37" s="13"/>
      <c r="RC37" s="13"/>
      <c r="RD37" s="13"/>
      <c r="RE37" s="13"/>
      <c r="RF37" s="13"/>
      <c r="RG37" s="13"/>
      <c r="RH37" s="13"/>
      <c r="RI37" s="13"/>
      <c r="RJ37" s="13"/>
      <c r="RK37" s="13"/>
      <c r="RL37" s="13"/>
      <c r="RM37" s="13"/>
      <c r="RN37" s="13"/>
      <c r="RO37" s="13"/>
      <c r="RP37" s="13"/>
      <c r="RQ37" s="13"/>
      <c r="RR37" s="13"/>
      <c r="RS37" s="13"/>
      <c r="RT37" s="13"/>
      <c r="RU37" s="13"/>
      <c r="RV37" s="13"/>
      <c r="RW37" s="13"/>
      <c r="RX37" s="13"/>
      <c r="RY37" s="13"/>
      <c r="RZ37" s="13"/>
      <c r="SA37" s="13"/>
      <c r="SB37" s="13"/>
      <c r="SC37" s="13"/>
      <c r="SD37" s="13"/>
      <c r="SE37" s="13"/>
      <c r="SF37" s="13"/>
      <c r="SG37" s="13"/>
      <c r="SH37" s="13"/>
      <c r="SI37" s="13"/>
      <c r="SJ37" s="13"/>
      <c r="SK37" s="13"/>
      <c r="SL37" s="13"/>
      <c r="SM37" s="13"/>
      <c r="SN37" s="13"/>
      <c r="SO37" s="13"/>
      <c r="SP37" s="13"/>
      <c r="SQ37" s="13"/>
      <c r="SR37" s="13"/>
      <c r="SS37" s="13"/>
      <c r="ST37" s="13"/>
      <c r="SU37" s="13"/>
      <c r="SV37" s="13"/>
      <c r="SW37" s="13"/>
      <c r="SX37" s="13"/>
      <c r="SY37" s="13"/>
      <c r="SZ37" s="13"/>
      <c r="TA37" s="13"/>
      <c r="TB37" s="13"/>
      <c r="TC37" s="13"/>
      <c r="TD37" s="13"/>
      <c r="TE37" s="13"/>
      <c r="TF37" s="13"/>
      <c r="TG37" s="13"/>
      <c r="TH37" s="13"/>
      <c r="TI37" s="13"/>
      <c r="TJ37" s="13"/>
      <c r="TK37" s="13"/>
      <c r="TL37" s="13"/>
      <c r="TM37" s="13"/>
      <c r="TN37" s="13"/>
      <c r="TO37" s="13"/>
      <c r="TP37" s="13"/>
      <c r="TQ37" s="13"/>
      <c r="TR37" s="13"/>
      <c r="TS37" s="13"/>
      <c r="TT37" s="13"/>
      <c r="TU37" s="13"/>
      <c r="TV37" s="13"/>
      <c r="TW37" s="13"/>
      <c r="TX37" s="13"/>
      <c r="TY37" s="13"/>
      <c r="TZ37" s="13"/>
      <c r="UA37" s="13"/>
      <c r="UB37" s="13"/>
      <c r="UC37" s="13"/>
      <c r="UD37" s="13"/>
      <c r="UE37" s="13"/>
      <c r="UF37" s="13"/>
      <c r="UG37" s="13"/>
      <c r="UH37" s="13"/>
      <c r="UI37" s="13"/>
      <c r="UJ37" s="13"/>
      <c r="UK37" s="13"/>
      <c r="UL37" s="13"/>
      <c r="UM37" s="13"/>
      <c r="UN37" s="13"/>
      <c r="UO37" s="13"/>
      <c r="UP37" s="13"/>
      <c r="UQ37" s="13"/>
      <c r="UR37" s="13"/>
      <c r="US37" s="13"/>
      <c r="UT37" s="13"/>
      <c r="UU37" s="13"/>
      <c r="UV37" s="13"/>
      <c r="UW37" s="13"/>
      <c r="UX37" s="13"/>
      <c r="UY37" s="13"/>
      <c r="UZ37" s="13"/>
      <c r="VA37" s="13"/>
      <c r="VB37" s="13"/>
      <c r="VC37" s="13"/>
      <c r="VD37" s="13"/>
      <c r="VE37" s="13"/>
      <c r="VF37" s="13"/>
      <c r="VG37" s="13"/>
      <c r="VH37" s="13"/>
      <c r="VI37" s="13"/>
      <c r="VJ37" s="13"/>
      <c r="VK37" s="13"/>
      <c r="VL37" s="13"/>
      <c r="VM37" s="13"/>
      <c r="VN37" s="13"/>
      <c r="VO37" s="13"/>
      <c r="VP37" s="13"/>
      <c r="VQ37" s="13"/>
      <c r="VR37" s="13"/>
      <c r="VS37" s="13"/>
      <c r="VT37" s="13"/>
      <c r="VU37" s="13"/>
      <c r="VV37" s="13"/>
      <c r="VW37" s="13"/>
      <c r="VX37" s="13"/>
      <c r="VY37" s="13"/>
      <c r="VZ37" s="13"/>
      <c r="WA37" s="13"/>
      <c r="WB37" s="13"/>
      <c r="WC37" s="13"/>
      <c r="WD37" s="13"/>
      <c r="WE37" s="13"/>
      <c r="WF37" s="13"/>
      <c r="WG37" s="13"/>
      <c r="WH37" s="13"/>
      <c r="WI37" s="13"/>
      <c r="WJ37" s="13"/>
      <c r="WK37" s="13"/>
      <c r="WL37" s="13"/>
      <c r="WM37" s="13"/>
      <c r="WN37" s="13"/>
      <c r="WO37" s="13"/>
      <c r="WP37" s="13"/>
      <c r="WQ37" s="13"/>
      <c r="WR37" s="13"/>
      <c r="WS37" s="13"/>
      <c r="WT37" s="13"/>
      <c r="WU37" s="13"/>
      <c r="WV37" s="13"/>
      <c r="WW37" s="13"/>
      <c r="WX37" s="13"/>
      <c r="WY37" s="13"/>
      <c r="WZ37" s="13"/>
      <c r="XA37" s="13"/>
      <c r="XB37" s="13"/>
      <c r="XC37" s="13"/>
      <c r="XD37" s="13"/>
      <c r="XE37" s="13"/>
      <c r="XF37" s="13"/>
      <c r="XG37" s="13"/>
      <c r="XH37" s="13"/>
      <c r="XI37" s="13"/>
      <c r="XJ37" s="13"/>
      <c r="XK37" s="13"/>
      <c r="XL37" s="13"/>
      <c r="XM37" s="13"/>
      <c r="XN37" s="13"/>
      <c r="XO37" s="13"/>
      <c r="XP37" s="13"/>
      <c r="XQ37" s="13"/>
      <c r="XR37" s="13"/>
      <c r="XS37" s="13"/>
      <c r="XT37" s="13"/>
      <c r="XU37" s="13"/>
      <c r="XV37" s="13"/>
      <c r="XW37" s="13"/>
      <c r="XX37" s="13"/>
      <c r="XY37" s="13"/>
      <c r="XZ37" s="13"/>
      <c r="YA37" s="13"/>
      <c r="YB37" s="13"/>
      <c r="YC37" s="13"/>
      <c r="YD37" s="13"/>
      <c r="YE37" s="13"/>
      <c r="YF37" s="13"/>
      <c r="YG37" s="13"/>
      <c r="YH37" s="13"/>
      <c r="YI37" s="13"/>
      <c r="YJ37" s="13"/>
      <c r="YK37" s="13"/>
      <c r="YL37" s="13"/>
      <c r="YM37" s="13"/>
      <c r="YN37" s="13"/>
      <c r="YO37" s="13"/>
      <c r="YP37" s="13"/>
      <c r="YQ37" s="13"/>
      <c r="YR37" s="13"/>
      <c r="YS37" s="13"/>
      <c r="YT37" s="13"/>
      <c r="YU37" s="13"/>
      <c r="YV37" s="13"/>
      <c r="YW37" s="13"/>
      <c r="YX37" s="13"/>
      <c r="YY37" s="13"/>
      <c r="YZ37" s="13"/>
      <c r="ZA37" s="13"/>
      <c r="ZB37" s="13"/>
      <c r="ZC37" s="13"/>
      <c r="ZD37" s="13"/>
      <c r="ZE37" s="13"/>
      <c r="ZF37" s="13"/>
      <c r="ZG37" s="13"/>
      <c r="ZH37" s="13"/>
      <c r="ZI37" s="13"/>
      <c r="ZJ37" s="13"/>
      <c r="ZK37" s="13"/>
      <c r="ZL37" s="13"/>
      <c r="ZM37" s="13"/>
      <c r="ZN37" s="13"/>
      <c r="ZO37" s="13"/>
      <c r="ZP37" s="13"/>
      <c r="ZQ37" s="13"/>
      <c r="ZR37" s="13"/>
      <c r="ZS37" s="13"/>
      <c r="ZT37" s="13"/>
      <c r="ZU37" s="13"/>
      <c r="ZV37" s="13"/>
      <c r="ZW37" s="13"/>
      <c r="ZX37" s="13"/>
      <c r="ZY37" s="13"/>
      <c r="ZZ37" s="13"/>
      <c r="AAA37" s="13"/>
      <c r="AAB37" s="13"/>
      <c r="AAC37" s="13"/>
      <c r="AAD37" s="13"/>
      <c r="AAE37" s="13"/>
      <c r="AAF37" s="13"/>
      <c r="AAG37" s="13"/>
      <c r="AAH37" s="13"/>
      <c r="AAI37" s="13"/>
      <c r="AAJ37" s="13"/>
      <c r="AAK37" s="13"/>
      <c r="AAL37" s="13"/>
      <c r="AAM37" s="13"/>
      <c r="AAN37" s="13"/>
      <c r="AAO37" s="13"/>
      <c r="AAP37" s="13"/>
      <c r="AAQ37" s="13"/>
      <c r="AAR37" s="13"/>
      <c r="AAS37" s="13"/>
      <c r="AAT37" s="13"/>
      <c r="AAU37" s="13"/>
      <c r="AAV37" s="13"/>
      <c r="AAW37" s="13"/>
      <c r="AAX37" s="13"/>
      <c r="AAY37" s="13"/>
      <c r="AAZ37" s="13"/>
      <c r="ABA37" s="13"/>
      <c r="ABB37" s="13"/>
      <c r="ABC37" s="13"/>
      <c r="ABD37" s="13"/>
      <c r="ABE37" s="13"/>
      <c r="ABF37" s="13"/>
      <c r="ABG37" s="13"/>
      <c r="ABH37" s="13"/>
      <c r="ABI37" s="13"/>
      <c r="ABJ37" s="13"/>
      <c r="ABK37" s="13"/>
      <c r="ABL37" s="13"/>
      <c r="ABM37" s="13"/>
      <c r="ABN37" s="13"/>
      <c r="ABO37" s="13"/>
      <c r="ABP37" s="13"/>
      <c r="ABQ37" s="13"/>
      <c r="ABR37" s="13"/>
      <c r="ABS37" s="13"/>
      <c r="ABT37" s="13"/>
      <c r="ABU37" s="13"/>
      <c r="ABV37" s="13"/>
      <c r="ABW37" s="13"/>
      <c r="ABX37" s="13"/>
      <c r="ABY37" s="13"/>
      <c r="ABZ37" s="13"/>
      <c r="ACA37" s="13"/>
      <c r="ACB37" s="13"/>
      <c r="ACC37" s="13"/>
      <c r="ACD37" s="13"/>
      <c r="ACE37" s="13"/>
      <c r="ACF37" s="13"/>
      <c r="ACG37" s="13"/>
      <c r="ACH37" s="13"/>
      <c r="ACI37" s="13"/>
      <c r="ACJ37" s="13"/>
      <c r="ACK37" s="13"/>
      <c r="ACL37" s="13"/>
      <c r="ACM37" s="13"/>
      <c r="ACN37" s="13"/>
      <c r="ACO37" s="13"/>
      <c r="ACP37" s="13"/>
      <c r="ACQ37" s="13"/>
      <c r="ACR37" s="13"/>
      <c r="ACS37" s="13"/>
      <c r="ACT37" s="13"/>
      <c r="ACU37" s="13"/>
      <c r="ACV37" s="13"/>
      <c r="ACW37" s="13"/>
      <c r="ACX37" s="13"/>
      <c r="ACY37" s="13"/>
      <c r="ACZ37" s="13"/>
      <c r="ADA37" s="13"/>
      <c r="ADB37" s="13"/>
      <c r="ADC37" s="13"/>
      <c r="ADD37" s="13"/>
      <c r="ADE37" s="13"/>
      <c r="ADF37" s="13"/>
      <c r="ADG37" s="13"/>
      <c r="ADH37" s="13"/>
      <c r="ADI37" s="13"/>
      <c r="ADJ37" s="13"/>
      <c r="ADK37" s="13"/>
      <c r="ADL37" s="13"/>
      <c r="ADM37" s="13"/>
      <c r="ADN37" s="13"/>
      <c r="ADO37" s="13"/>
      <c r="ADP37" s="13"/>
      <c r="ADQ37" s="13"/>
      <c r="ADR37" s="13"/>
      <c r="ADS37" s="13"/>
      <c r="ADT37" s="13"/>
      <c r="ADU37" s="13"/>
      <c r="ADV37" s="13"/>
      <c r="ADW37" s="13"/>
      <c r="ADX37" s="13"/>
      <c r="ADY37" s="13"/>
      <c r="ADZ37" s="13"/>
      <c r="AEA37" s="13"/>
      <c r="AEB37" s="13"/>
      <c r="AEC37" s="13"/>
      <c r="AED37" s="13"/>
      <c r="AEE37" s="13"/>
      <c r="AEF37" s="13"/>
      <c r="AEG37" s="13"/>
      <c r="AEH37" s="13"/>
      <c r="AEI37" s="13"/>
      <c r="AEJ37" s="13"/>
      <c r="AEK37" s="13"/>
      <c r="AEL37" s="13"/>
      <c r="AEM37" s="13"/>
      <c r="AEN37" s="13"/>
      <c r="AEO37" s="13"/>
      <c r="AEP37" s="13"/>
      <c r="AEQ37" s="13"/>
      <c r="AER37" s="13"/>
      <c r="AES37" s="13"/>
      <c r="AET37" s="13"/>
      <c r="AEU37" s="13"/>
      <c r="AEV37" s="13"/>
      <c r="AEW37" s="13"/>
      <c r="AEX37" s="13"/>
      <c r="AEY37" s="13"/>
      <c r="AEZ37" s="13"/>
      <c r="AFA37" s="13"/>
      <c r="AFB37" s="13"/>
      <c r="AFC37" s="13"/>
      <c r="AFD37" s="13"/>
      <c r="AFE37" s="13"/>
      <c r="AFF37" s="13"/>
      <c r="AFG37" s="13"/>
      <c r="AFH37" s="13"/>
      <c r="AFI37" s="13"/>
      <c r="AFJ37" s="13"/>
      <c r="AFK37" s="13"/>
      <c r="AFL37" s="13"/>
      <c r="AFM37" s="13"/>
      <c r="AFN37" s="13"/>
      <c r="AFO37" s="13"/>
      <c r="AFP37" s="13"/>
      <c r="AFQ37" s="13"/>
      <c r="AFR37" s="13"/>
      <c r="AFS37" s="13"/>
      <c r="AFT37" s="13"/>
      <c r="AFU37" s="13"/>
      <c r="AFV37" s="13"/>
      <c r="AFW37" s="13"/>
      <c r="AFX37" s="13"/>
      <c r="AFY37" s="13"/>
      <c r="AFZ37" s="13"/>
      <c r="AGA37" s="13"/>
      <c r="AGB37" s="13"/>
      <c r="AGC37" s="13"/>
      <c r="AGD37" s="13"/>
      <c r="AGE37" s="13"/>
      <c r="AGF37" s="13"/>
      <c r="AGG37" s="13"/>
      <c r="AGH37" s="13"/>
      <c r="AGI37" s="13"/>
      <c r="AGJ37" s="13"/>
      <c r="AGK37" s="13"/>
      <c r="AGL37" s="13"/>
      <c r="AGM37" s="13"/>
      <c r="AGN37" s="13"/>
      <c r="AGO37" s="13"/>
      <c r="AGP37" s="13"/>
      <c r="AGQ37" s="13"/>
      <c r="AGR37" s="13"/>
      <c r="AGS37" s="13"/>
      <c r="AGT37" s="13"/>
      <c r="AGU37" s="13"/>
      <c r="AGV37" s="13"/>
      <c r="AGW37" s="13"/>
      <c r="AGX37" s="13"/>
      <c r="AGY37" s="13"/>
      <c r="AGZ37" s="13"/>
      <c r="AHA37" s="13"/>
      <c r="AHB37" s="13"/>
      <c r="AHC37" s="13"/>
      <c r="AHD37" s="13"/>
      <c r="AHE37" s="13"/>
      <c r="AHF37" s="13"/>
      <c r="AHG37" s="13"/>
      <c r="AHH37" s="13"/>
      <c r="AHI37" s="13"/>
      <c r="AHJ37" s="13"/>
      <c r="AHK37" s="13"/>
      <c r="AHL37" s="13"/>
      <c r="AHM37" s="13"/>
      <c r="AHN37" s="13"/>
      <c r="AHO37" s="13"/>
      <c r="AHP37" s="13"/>
      <c r="AHQ37" s="13"/>
      <c r="AHR37" s="13"/>
      <c r="AHS37" s="13"/>
      <c r="AHT37" s="13"/>
      <c r="AHU37" s="13"/>
      <c r="AHV37" s="13"/>
      <c r="AHW37" s="13"/>
      <c r="AHX37" s="13"/>
      <c r="AHY37" s="13"/>
      <c r="AHZ37" s="13"/>
      <c r="AIA37" s="13"/>
      <c r="AIB37" s="13"/>
      <c r="AIC37" s="13"/>
      <c r="AID37" s="13"/>
      <c r="AIE37" s="13"/>
      <c r="AIF37" s="13"/>
      <c r="AIG37" s="13"/>
      <c r="AIH37" s="13"/>
      <c r="AII37" s="13"/>
      <c r="AIJ37" s="13"/>
      <c r="AIK37" s="13"/>
      <c r="AIL37" s="13"/>
      <c r="AIM37" s="13"/>
      <c r="AIN37" s="13"/>
      <c r="AIO37" s="13"/>
      <c r="AIP37" s="13"/>
      <c r="AIQ37" s="13"/>
      <c r="AIR37" s="13"/>
      <c r="AIS37" s="13"/>
      <c r="AIT37" s="13"/>
      <c r="AIU37" s="13"/>
      <c r="AIV37" s="13"/>
      <c r="AIW37" s="13"/>
      <c r="AIX37" s="13"/>
      <c r="AIY37" s="13"/>
      <c r="AIZ37" s="13"/>
      <c r="AJA37" s="13"/>
      <c r="AJB37" s="13"/>
      <c r="AJC37" s="13"/>
      <c r="AJD37" s="13"/>
      <c r="AJE37" s="13"/>
      <c r="AJF37" s="13"/>
      <c r="AJG37" s="13"/>
      <c r="AJH37" s="13"/>
      <c r="AJI37" s="13"/>
      <c r="AJJ37" s="13"/>
      <c r="AJK37" s="13"/>
      <c r="AJL37" s="13"/>
      <c r="AJM37" s="13"/>
      <c r="AJN37" s="13"/>
      <c r="AJO37" s="13"/>
      <c r="AJP37" s="13"/>
      <c r="AJQ37" s="13"/>
      <c r="AJR37" s="13"/>
      <c r="AJS37" s="13"/>
      <c r="AJT37" s="13"/>
      <c r="AJU37" s="13"/>
      <c r="AJV37" s="13"/>
      <c r="AJW37" s="13"/>
      <c r="AJX37" s="13"/>
      <c r="AJY37" s="13"/>
      <c r="AJZ37" s="13"/>
      <c r="AKA37" s="13"/>
      <c r="AKB37" s="13"/>
      <c r="AKC37" s="13"/>
      <c r="AKD37" s="13"/>
      <c r="AKE37" s="13"/>
      <c r="AKF37" s="13"/>
      <c r="AKG37" s="13"/>
      <c r="AKH37" s="13"/>
      <c r="AKI37" s="13"/>
      <c r="AKJ37" s="13"/>
      <c r="AKK37" s="13"/>
      <c r="AKL37" s="13"/>
      <c r="AKM37" s="13"/>
      <c r="AKN37" s="13"/>
      <c r="AKO37" s="13"/>
      <c r="AKP37" s="13"/>
      <c r="AKQ37" s="13"/>
      <c r="AKR37" s="13"/>
      <c r="AKS37" s="13"/>
      <c r="AKT37" s="13"/>
      <c r="AKU37" s="13"/>
      <c r="AKV37" s="13"/>
      <c r="AKW37" s="13"/>
      <c r="AKX37" s="13"/>
      <c r="AKY37" s="13"/>
      <c r="AKZ37" s="13"/>
      <c r="ALA37" s="13"/>
      <c r="ALB37" s="13"/>
      <c r="ALC37" s="13"/>
      <c r="ALD37" s="13"/>
      <c r="ALE37" s="13"/>
      <c r="ALF37" s="13"/>
      <c r="ALG37" s="13"/>
      <c r="ALH37" s="13"/>
      <c r="ALI37" s="13"/>
      <c r="ALJ37" s="13"/>
      <c r="ALK37" s="13"/>
      <c r="ALL37" s="13"/>
      <c r="ALM37" s="13"/>
      <c r="ALN37" s="13"/>
      <c r="ALO37" s="13"/>
      <c r="ALP37" s="13"/>
      <c r="ALQ37" s="13"/>
      <c r="ALR37" s="13"/>
      <c r="ALS37" s="13"/>
      <c r="ALT37" s="13"/>
      <c r="ALU37" s="13"/>
      <c r="ALV37" s="13"/>
      <c r="ALW37" s="13"/>
      <c r="ALX37" s="13"/>
      <c r="ALY37" s="13"/>
      <c r="ALZ37" s="13"/>
      <c r="AMA37" s="13"/>
      <c r="AMB37" s="13"/>
      <c r="AMC37" s="13"/>
      <c r="AMD37" s="13"/>
      <c r="AME37" s="13"/>
      <c r="AMF37" s="13"/>
      <c r="AMG37" s="13"/>
      <c r="AMH37" s="13"/>
      <c r="AMI37" s="13"/>
      <c r="AMJ37" s="13"/>
      <c r="AMK37" s="13"/>
      <c r="AML37" s="13"/>
      <c r="AMM37" s="13"/>
      <c r="AMN37" s="13"/>
      <c r="AMO37" s="13"/>
      <c r="AMP37" s="13"/>
      <c r="AMQ37" s="13"/>
      <c r="AMR37" s="13"/>
      <c r="AMS37" s="13"/>
      <c r="AMT37" s="13"/>
      <c r="AMU37" s="13"/>
      <c r="AMV37" s="13"/>
      <c r="AMW37" s="13"/>
      <c r="AMX37" s="13"/>
      <c r="AMY37" s="13"/>
      <c r="AMZ37" s="13"/>
      <c r="ANA37" s="13"/>
      <c r="ANB37" s="13"/>
      <c r="ANC37" s="13"/>
      <c r="AND37" s="13"/>
      <c r="ANE37" s="13"/>
      <c r="ANF37" s="13"/>
      <c r="ANG37" s="13"/>
      <c r="ANH37" s="13"/>
      <c r="ANI37" s="13"/>
      <c r="ANJ37" s="13"/>
      <c r="ANK37" s="13"/>
      <c r="ANL37" s="13"/>
      <c r="ANM37" s="13"/>
      <c r="ANN37" s="13"/>
      <c r="ANO37" s="13"/>
      <c r="ANP37" s="13"/>
      <c r="ANQ37" s="13"/>
      <c r="ANR37" s="13"/>
      <c r="ANS37" s="13"/>
      <c r="ANT37" s="13"/>
      <c r="ANU37" s="13"/>
      <c r="ANV37" s="13"/>
      <c r="ANW37" s="13"/>
      <c r="ANX37" s="13"/>
      <c r="ANY37" s="13"/>
      <c r="ANZ37" s="13"/>
      <c r="AOA37" s="13"/>
      <c r="AOB37" s="13"/>
      <c r="AOC37" s="13"/>
      <c r="AOD37" s="13"/>
      <c r="AOE37" s="13"/>
      <c r="AOF37" s="13"/>
      <c r="AOG37" s="13"/>
      <c r="AOH37" s="13"/>
      <c r="AOI37" s="13"/>
      <c r="AOJ37" s="13"/>
      <c r="AOK37" s="13"/>
      <c r="AOL37" s="13"/>
      <c r="AOM37" s="13"/>
      <c r="AON37" s="13"/>
      <c r="AOO37" s="13"/>
      <c r="AOP37" s="13"/>
      <c r="AOQ37" s="13"/>
      <c r="AOR37" s="13"/>
      <c r="AOS37" s="13"/>
      <c r="AOT37" s="13"/>
      <c r="AOU37" s="13"/>
      <c r="AOV37" s="13"/>
      <c r="AOW37" s="13"/>
      <c r="AOX37" s="13"/>
      <c r="AOY37" s="13"/>
      <c r="AOZ37" s="13"/>
      <c r="APA37" s="13"/>
    </row>
    <row r="38" spans="1:1093" s="14" customFormat="1">
      <c r="A38" s="8" t="s">
        <v>31</v>
      </c>
      <c r="B38" s="8" t="s">
        <v>32</v>
      </c>
      <c r="C38" s="8" t="s">
        <v>55</v>
      </c>
      <c r="D38" s="9" t="s">
        <v>56</v>
      </c>
      <c r="E38" s="9" t="s">
        <v>44</v>
      </c>
      <c r="F38" s="9"/>
      <c r="G38" s="10">
        <f t="shared" si="0"/>
        <v>6</v>
      </c>
      <c r="H38" s="11" t="s">
        <v>36</v>
      </c>
      <c r="I38" s="11"/>
      <c r="J38" s="11">
        <v>6</v>
      </c>
      <c r="K38" s="8" t="s">
        <v>66</v>
      </c>
      <c r="L38" s="8">
        <v>27.53575</v>
      </c>
      <c r="M38" s="8">
        <v>-80.349159999999998</v>
      </c>
      <c r="N38" s="11">
        <v>5</v>
      </c>
      <c r="O38" s="12">
        <f t="shared" si="1"/>
        <v>1.524</v>
      </c>
      <c r="P38" s="11"/>
      <c r="Q38" s="8" t="s">
        <v>37</v>
      </c>
      <c r="R38" s="11"/>
      <c r="S38" s="11"/>
      <c r="T38" s="11"/>
      <c r="U38" s="11"/>
      <c r="V38" s="11"/>
      <c r="W38" s="8" t="s">
        <v>38</v>
      </c>
      <c r="X38" s="8" t="s">
        <v>38</v>
      </c>
      <c r="Y38" s="11"/>
      <c r="Z38" s="11"/>
      <c r="AA38" s="11"/>
      <c r="AB38" s="11" t="s">
        <v>39</v>
      </c>
      <c r="AC38" s="11" t="s">
        <v>40</v>
      </c>
      <c r="AD38" s="8" t="s">
        <v>41</v>
      </c>
      <c r="AE38" s="8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  <c r="ZZ38" s="13"/>
      <c r="AAA38" s="13"/>
      <c r="AAB38" s="13"/>
      <c r="AAC38" s="13"/>
      <c r="AAD38" s="13"/>
      <c r="AAE38" s="13"/>
      <c r="AAF38" s="13"/>
      <c r="AAG38" s="13"/>
      <c r="AAH38" s="13"/>
      <c r="AAI38" s="13"/>
      <c r="AAJ38" s="13"/>
      <c r="AAK38" s="13"/>
      <c r="AAL38" s="13"/>
      <c r="AAM38" s="13"/>
      <c r="AAN38" s="13"/>
      <c r="AAO38" s="13"/>
      <c r="AAP38" s="13"/>
      <c r="AAQ38" s="13"/>
      <c r="AAR38" s="13"/>
      <c r="AAS38" s="13"/>
      <c r="AAT38" s="13"/>
      <c r="AAU38" s="13"/>
      <c r="AAV38" s="13"/>
      <c r="AAW38" s="13"/>
      <c r="AAX38" s="13"/>
      <c r="AAY38" s="13"/>
      <c r="AAZ38" s="13"/>
      <c r="ABA38" s="13"/>
      <c r="ABB38" s="13"/>
      <c r="ABC38" s="13"/>
      <c r="ABD38" s="13"/>
      <c r="ABE38" s="13"/>
      <c r="ABF38" s="13"/>
      <c r="ABG38" s="13"/>
      <c r="ABH38" s="13"/>
      <c r="ABI38" s="13"/>
      <c r="ABJ38" s="13"/>
      <c r="ABK38" s="13"/>
      <c r="ABL38" s="13"/>
      <c r="ABM38" s="13"/>
      <c r="ABN38" s="13"/>
      <c r="ABO38" s="13"/>
      <c r="ABP38" s="13"/>
      <c r="ABQ38" s="13"/>
      <c r="ABR38" s="13"/>
      <c r="ABS38" s="13"/>
      <c r="ABT38" s="13"/>
      <c r="ABU38" s="13"/>
      <c r="ABV38" s="13"/>
      <c r="ABW38" s="13"/>
      <c r="ABX38" s="13"/>
      <c r="ABY38" s="13"/>
      <c r="ABZ38" s="13"/>
      <c r="ACA38" s="13"/>
      <c r="ACB38" s="13"/>
      <c r="ACC38" s="13"/>
      <c r="ACD38" s="13"/>
      <c r="ACE38" s="13"/>
      <c r="ACF38" s="13"/>
      <c r="ACG38" s="13"/>
      <c r="ACH38" s="13"/>
      <c r="ACI38" s="13"/>
      <c r="ACJ38" s="13"/>
      <c r="ACK38" s="13"/>
      <c r="ACL38" s="13"/>
      <c r="ACM38" s="13"/>
      <c r="ACN38" s="13"/>
      <c r="ACO38" s="13"/>
      <c r="ACP38" s="13"/>
      <c r="ACQ38" s="13"/>
      <c r="ACR38" s="13"/>
      <c r="ACS38" s="13"/>
      <c r="ACT38" s="13"/>
      <c r="ACU38" s="13"/>
      <c r="ACV38" s="13"/>
      <c r="ACW38" s="13"/>
      <c r="ACX38" s="13"/>
      <c r="ACY38" s="13"/>
      <c r="ACZ38" s="13"/>
      <c r="ADA38" s="13"/>
      <c r="ADB38" s="13"/>
      <c r="ADC38" s="13"/>
      <c r="ADD38" s="13"/>
      <c r="ADE38" s="13"/>
      <c r="ADF38" s="13"/>
      <c r="ADG38" s="13"/>
      <c r="ADH38" s="13"/>
      <c r="ADI38" s="13"/>
      <c r="ADJ38" s="13"/>
      <c r="ADK38" s="13"/>
      <c r="ADL38" s="13"/>
      <c r="ADM38" s="13"/>
      <c r="ADN38" s="13"/>
      <c r="ADO38" s="13"/>
      <c r="ADP38" s="13"/>
      <c r="ADQ38" s="13"/>
      <c r="ADR38" s="13"/>
      <c r="ADS38" s="13"/>
      <c r="ADT38" s="13"/>
      <c r="ADU38" s="13"/>
      <c r="ADV38" s="13"/>
      <c r="ADW38" s="13"/>
      <c r="ADX38" s="13"/>
      <c r="ADY38" s="13"/>
      <c r="ADZ38" s="13"/>
      <c r="AEA38" s="13"/>
      <c r="AEB38" s="13"/>
      <c r="AEC38" s="13"/>
      <c r="AED38" s="13"/>
      <c r="AEE38" s="13"/>
      <c r="AEF38" s="13"/>
      <c r="AEG38" s="13"/>
      <c r="AEH38" s="13"/>
      <c r="AEI38" s="13"/>
      <c r="AEJ38" s="13"/>
      <c r="AEK38" s="13"/>
      <c r="AEL38" s="13"/>
      <c r="AEM38" s="13"/>
      <c r="AEN38" s="13"/>
      <c r="AEO38" s="13"/>
      <c r="AEP38" s="13"/>
      <c r="AEQ38" s="13"/>
      <c r="AER38" s="13"/>
      <c r="AES38" s="13"/>
      <c r="AET38" s="13"/>
      <c r="AEU38" s="13"/>
      <c r="AEV38" s="13"/>
      <c r="AEW38" s="13"/>
      <c r="AEX38" s="13"/>
      <c r="AEY38" s="13"/>
      <c r="AEZ38" s="13"/>
      <c r="AFA38" s="13"/>
      <c r="AFB38" s="13"/>
      <c r="AFC38" s="13"/>
      <c r="AFD38" s="13"/>
      <c r="AFE38" s="13"/>
      <c r="AFF38" s="13"/>
      <c r="AFG38" s="13"/>
      <c r="AFH38" s="13"/>
      <c r="AFI38" s="13"/>
      <c r="AFJ38" s="13"/>
      <c r="AFK38" s="13"/>
      <c r="AFL38" s="13"/>
      <c r="AFM38" s="13"/>
      <c r="AFN38" s="13"/>
      <c r="AFO38" s="13"/>
      <c r="AFP38" s="13"/>
      <c r="AFQ38" s="13"/>
      <c r="AFR38" s="13"/>
      <c r="AFS38" s="13"/>
      <c r="AFT38" s="13"/>
      <c r="AFU38" s="13"/>
      <c r="AFV38" s="13"/>
      <c r="AFW38" s="13"/>
      <c r="AFX38" s="13"/>
      <c r="AFY38" s="13"/>
      <c r="AFZ38" s="13"/>
      <c r="AGA38" s="13"/>
      <c r="AGB38" s="13"/>
      <c r="AGC38" s="13"/>
      <c r="AGD38" s="13"/>
      <c r="AGE38" s="13"/>
      <c r="AGF38" s="13"/>
      <c r="AGG38" s="13"/>
      <c r="AGH38" s="13"/>
      <c r="AGI38" s="13"/>
      <c r="AGJ38" s="13"/>
      <c r="AGK38" s="13"/>
      <c r="AGL38" s="13"/>
      <c r="AGM38" s="13"/>
      <c r="AGN38" s="13"/>
      <c r="AGO38" s="13"/>
      <c r="AGP38" s="13"/>
      <c r="AGQ38" s="13"/>
      <c r="AGR38" s="13"/>
      <c r="AGS38" s="13"/>
      <c r="AGT38" s="13"/>
      <c r="AGU38" s="13"/>
      <c r="AGV38" s="13"/>
      <c r="AGW38" s="13"/>
      <c r="AGX38" s="13"/>
      <c r="AGY38" s="13"/>
      <c r="AGZ38" s="13"/>
      <c r="AHA38" s="13"/>
      <c r="AHB38" s="13"/>
      <c r="AHC38" s="13"/>
      <c r="AHD38" s="13"/>
      <c r="AHE38" s="13"/>
      <c r="AHF38" s="13"/>
      <c r="AHG38" s="13"/>
      <c r="AHH38" s="13"/>
      <c r="AHI38" s="13"/>
      <c r="AHJ38" s="13"/>
      <c r="AHK38" s="13"/>
      <c r="AHL38" s="13"/>
      <c r="AHM38" s="13"/>
      <c r="AHN38" s="13"/>
      <c r="AHO38" s="13"/>
      <c r="AHP38" s="13"/>
      <c r="AHQ38" s="13"/>
      <c r="AHR38" s="13"/>
      <c r="AHS38" s="13"/>
      <c r="AHT38" s="13"/>
      <c r="AHU38" s="13"/>
      <c r="AHV38" s="13"/>
      <c r="AHW38" s="13"/>
      <c r="AHX38" s="13"/>
      <c r="AHY38" s="13"/>
      <c r="AHZ38" s="13"/>
      <c r="AIA38" s="13"/>
      <c r="AIB38" s="13"/>
      <c r="AIC38" s="13"/>
      <c r="AID38" s="13"/>
      <c r="AIE38" s="13"/>
      <c r="AIF38" s="13"/>
      <c r="AIG38" s="13"/>
      <c r="AIH38" s="13"/>
      <c r="AII38" s="13"/>
      <c r="AIJ38" s="13"/>
      <c r="AIK38" s="13"/>
      <c r="AIL38" s="13"/>
      <c r="AIM38" s="13"/>
      <c r="AIN38" s="13"/>
      <c r="AIO38" s="13"/>
      <c r="AIP38" s="13"/>
      <c r="AIQ38" s="13"/>
      <c r="AIR38" s="13"/>
      <c r="AIS38" s="13"/>
      <c r="AIT38" s="13"/>
      <c r="AIU38" s="13"/>
      <c r="AIV38" s="13"/>
      <c r="AIW38" s="13"/>
      <c r="AIX38" s="13"/>
      <c r="AIY38" s="13"/>
      <c r="AIZ38" s="13"/>
      <c r="AJA38" s="13"/>
      <c r="AJB38" s="13"/>
      <c r="AJC38" s="13"/>
      <c r="AJD38" s="13"/>
      <c r="AJE38" s="13"/>
      <c r="AJF38" s="13"/>
      <c r="AJG38" s="13"/>
      <c r="AJH38" s="13"/>
      <c r="AJI38" s="13"/>
      <c r="AJJ38" s="13"/>
      <c r="AJK38" s="13"/>
      <c r="AJL38" s="13"/>
      <c r="AJM38" s="13"/>
      <c r="AJN38" s="13"/>
      <c r="AJO38" s="13"/>
      <c r="AJP38" s="13"/>
      <c r="AJQ38" s="13"/>
      <c r="AJR38" s="13"/>
      <c r="AJS38" s="13"/>
      <c r="AJT38" s="13"/>
      <c r="AJU38" s="13"/>
      <c r="AJV38" s="13"/>
      <c r="AJW38" s="13"/>
      <c r="AJX38" s="13"/>
      <c r="AJY38" s="13"/>
      <c r="AJZ38" s="13"/>
      <c r="AKA38" s="13"/>
      <c r="AKB38" s="13"/>
      <c r="AKC38" s="13"/>
      <c r="AKD38" s="13"/>
      <c r="AKE38" s="13"/>
      <c r="AKF38" s="13"/>
      <c r="AKG38" s="13"/>
      <c r="AKH38" s="13"/>
      <c r="AKI38" s="13"/>
      <c r="AKJ38" s="13"/>
      <c r="AKK38" s="13"/>
      <c r="AKL38" s="13"/>
      <c r="AKM38" s="13"/>
      <c r="AKN38" s="13"/>
      <c r="AKO38" s="13"/>
      <c r="AKP38" s="13"/>
      <c r="AKQ38" s="13"/>
      <c r="AKR38" s="13"/>
      <c r="AKS38" s="13"/>
      <c r="AKT38" s="13"/>
      <c r="AKU38" s="13"/>
      <c r="AKV38" s="13"/>
      <c r="AKW38" s="13"/>
      <c r="AKX38" s="13"/>
      <c r="AKY38" s="13"/>
      <c r="AKZ38" s="13"/>
      <c r="ALA38" s="13"/>
      <c r="ALB38" s="13"/>
      <c r="ALC38" s="13"/>
      <c r="ALD38" s="13"/>
      <c r="ALE38" s="13"/>
      <c r="ALF38" s="13"/>
      <c r="ALG38" s="13"/>
      <c r="ALH38" s="13"/>
      <c r="ALI38" s="13"/>
      <c r="ALJ38" s="13"/>
      <c r="ALK38" s="13"/>
      <c r="ALL38" s="13"/>
      <c r="ALM38" s="13"/>
      <c r="ALN38" s="13"/>
      <c r="ALO38" s="13"/>
      <c r="ALP38" s="13"/>
      <c r="ALQ38" s="13"/>
      <c r="ALR38" s="13"/>
      <c r="ALS38" s="13"/>
      <c r="ALT38" s="13"/>
      <c r="ALU38" s="13"/>
      <c r="ALV38" s="13"/>
      <c r="ALW38" s="13"/>
      <c r="ALX38" s="13"/>
      <c r="ALY38" s="13"/>
      <c r="ALZ38" s="13"/>
      <c r="AMA38" s="13"/>
      <c r="AMB38" s="13"/>
      <c r="AMC38" s="13"/>
      <c r="AMD38" s="13"/>
      <c r="AME38" s="13"/>
      <c r="AMF38" s="13"/>
      <c r="AMG38" s="13"/>
      <c r="AMH38" s="13"/>
      <c r="AMI38" s="13"/>
      <c r="AMJ38" s="13"/>
      <c r="AMK38" s="13"/>
      <c r="AML38" s="13"/>
      <c r="AMM38" s="13"/>
      <c r="AMN38" s="13"/>
      <c r="AMO38" s="13"/>
      <c r="AMP38" s="13"/>
      <c r="AMQ38" s="13"/>
      <c r="AMR38" s="13"/>
      <c r="AMS38" s="13"/>
      <c r="AMT38" s="13"/>
      <c r="AMU38" s="13"/>
      <c r="AMV38" s="13"/>
      <c r="AMW38" s="13"/>
      <c r="AMX38" s="13"/>
      <c r="AMY38" s="13"/>
      <c r="AMZ38" s="13"/>
      <c r="ANA38" s="13"/>
      <c r="ANB38" s="13"/>
      <c r="ANC38" s="13"/>
      <c r="AND38" s="13"/>
      <c r="ANE38" s="13"/>
      <c r="ANF38" s="13"/>
      <c r="ANG38" s="13"/>
      <c r="ANH38" s="13"/>
      <c r="ANI38" s="13"/>
      <c r="ANJ38" s="13"/>
      <c r="ANK38" s="13"/>
      <c r="ANL38" s="13"/>
      <c r="ANM38" s="13"/>
      <c r="ANN38" s="13"/>
      <c r="ANO38" s="13"/>
      <c r="ANP38" s="13"/>
      <c r="ANQ38" s="13"/>
      <c r="ANR38" s="13"/>
      <c r="ANS38" s="13"/>
      <c r="ANT38" s="13"/>
      <c r="ANU38" s="13"/>
      <c r="ANV38" s="13"/>
      <c r="ANW38" s="13"/>
      <c r="ANX38" s="13"/>
      <c r="ANY38" s="13"/>
      <c r="ANZ38" s="13"/>
      <c r="AOA38" s="13"/>
      <c r="AOB38" s="13"/>
      <c r="AOC38" s="13"/>
      <c r="AOD38" s="13"/>
      <c r="AOE38" s="13"/>
      <c r="AOF38" s="13"/>
      <c r="AOG38" s="13"/>
      <c r="AOH38" s="13"/>
      <c r="AOI38" s="13"/>
      <c r="AOJ38" s="13"/>
      <c r="AOK38" s="13"/>
      <c r="AOL38" s="13"/>
      <c r="AOM38" s="13"/>
      <c r="AON38" s="13"/>
      <c r="AOO38" s="13"/>
      <c r="AOP38" s="13"/>
      <c r="AOQ38" s="13"/>
      <c r="AOR38" s="13"/>
      <c r="AOS38" s="13"/>
      <c r="AOT38" s="13"/>
      <c r="AOU38" s="13"/>
      <c r="AOV38" s="13"/>
      <c r="AOW38" s="13"/>
      <c r="AOX38" s="13"/>
      <c r="AOY38" s="13"/>
      <c r="AOZ38" s="13"/>
      <c r="APA38" s="13"/>
    </row>
    <row r="39" spans="1:1093" s="14" customFormat="1">
      <c r="A39" s="8" t="s">
        <v>31</v>
      </c>
      <c r="B39" s="8" t="s">
        <v>32</v>
      </c>
      <c r="C39" s="8" t="s">
        <v>55</v>
      </c>
      <c r="D39" s="9" t="s">
        <v>56</v>
      </c>
      <c r="E39" s="9" t="s">
        <v>44</v>
      </c>
      <c r="F39" s="9"/>
      <c r="G39" s="10">
        <f t="shared" ref="G39:G43" si="14">(YEAR(E39)-YEAR(D39))*12+MONTH(E39)-MONTH(D39)</f>
        <v>6</v>
      </c>
      <c r="H39" s="11" t="s">
        <v>36</v>
      </c>
      <c r="I39" s="11"/>
      <c r="J39" s="11">
        <v>6</v>
      </c>
      <c r="K39" s="8" t="s">
        <v>67</v>
      </c>
      <c r="L39" s="8">
        <v>27.53575</v>
      </c>
      <c r="M39" s="8">
        <v>-80.349159999999998</v>
      </c>
      <c r="N39" s="11">
        <v>5</v>
      </c>
      <c r="O39" s="12">
        <f t="shared" ref="O39:O43" si="15">N39*0.3048</f>
        <v>1.524</v>
      </c>
      <c r="P39" s="11"/>
      <c r="Q39" s="8" t="s">
        <v>37</v>
      </c>
      <c r="R39" s="11"/>
      <c r="S39" s="11"/>
      <c r="T39" s="11"/>
      <c r="U39" s="11"/>
      <c r="V39" s="11"/>
      <c r="W39" s="8" t="s">
        <v>38</v>
      </c>
      <c r="X39" s="8" t="s">
        <v>38</v>
      </c>
      <c r="Y39" s="11"/>
      <c r="Z39" s="11"/>
      <c r="AA39" s="11"/>
      <c r="AB39" s="11" t="s">
        <v>39</v>
      </c>
      <c r="AC39" s="11" t="s">
        <v>40</v>
      </c>
      <c r="AD39" s="8" t="s">
        <v>41</v>
      </c>
      <c r="AE39" s="8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  <c r="AMK39" s="13"/>
      <c r="AML39" s="13"/>
      <c r="AMM39" s="13"/>
      <c r="AMN39" s="13"/>
      <c r="AMO39" s="13"/>
      <c r="AMP39" s="13"/>
      <c r="AMQ39" s="13"/>
      <c r="AMR39" s="13"/>
      <c r="AMS39" s="13"/>
      <c r="AMT39" s="13"/>
      <c r="AMU39" s="13"/>
      <c r="AMV39" s="13"/>
      <c r="AMW39" s="13"/>
      <c r="AMX39" s="13"/>
      <c r="AMY39" s="13"/>
      <c r="AMZ39" s="13"/>
      <c r="ANA39" s="13"/>
      <c r="ANB39" s="13"/>
      <c r="ANC39" s="13"/>
      <c r="AND39" s="13"/>
      <c r="ANE39" s="13"/>
      <c r="ANF39" s="13"/>
      <c r="ANG39" s="13"/>
      <c r="ANH39" s="13"/>
      <c r="ANI39" s="13"/>
      <c r="ANJ39" s="13"/>
      <c r="ANK39" s="13"/>
      <c r="ANL39" s="13"/>
      <c r="ANM39" s="13"/>
      <c r="ANN39" s="13"/>
      <c r="ANO39" s="13"/>
      <c r="ANP39" s="13"/>
      <c r="ANQ39" s="13"/>
      <c r="ANR39" s="13"/>
      <c r="ANS39" s="13"/>
      <c r="ANT39" s="13"/>
      <c r="ANU39" s="13"/>
      <c r="ANV39" s="13"/>
      <c r="ANW39" s="13"/>
      <c r="ANX39" s="13"/>
      <c r="ANY39" s="13"/>
      <c r="ANZ39" s="13"/>
      <c r="AOA39" s="13"/>
      <c r="AOB39" s="13"/>
      <c r="AOC39" s="13"/>
      <c r="AOD39" s="13"/>
      <c r="AOE39" s="13"/>
      <c r="AOF39" s="13"/>
      <c r="AOG39" s="13"/>
      <c r="AOH39" s="13"/>
      <c r="AOI39" s="13"/>
      <c r="AOJ39" s="13"/>
      <c r="AOK39" s="13"/>
      <c r="AOL39" s="13"/>
      <c r="AOM39" s="13"/>
      <c r="AON39" s="13"/>
      <c r="AOO39" s="13"/>
      <c r="AOP39" s="13"/>
      <c r="AOQ39" s="13"/>
      <c r="AOR39" s="13"/>
      <c r="AOS39" s="13"/>
      <c r="AOT39" s="13"/>
      <c r="AOU39" s="13"/>
      <c r="AOV39" s="13"/>
      <c r="AOW39" s="13"/>
      <c r="AOX39" s="13"/>
      <c r="AOY39" s="13"/>
      <c r="AOZ39" s="13"/>
      <c r="APA39" s="13"/>
    </row>
    <row r="40" spans="1:1093" s="14" customFormat="1">
      <c r="A40" s="8" t="s">
        <v>31</v>
      </c>
      <c r="B40" s="8" t="s">
        <v>32</v>
      </c>
      <c r="C40" s="8" t="s">
        <v>55</v>
      </c>
      <c r="D40" s="9" t="s">
        <v>56</v>
      </c>
      <c r="E40" s="9" t="s">
        <v>44</v>
      </c>
      <c r="F40" s="9"/>
      <c r="G40" s="10">
        <f t="shared" si="14"/>
        <v>6</v>
      </c>
      <c r="H40" s="11" t="s">
        <v>36</v>
      </c>
      <c r="I40" s="11"/>
      <c r="J40" s="11">
        <v>6</v>
      </c>
      <c r="K40" s="8" t="s">
        <v>68</v>
      </c>
      <c r="L40" s="8">
        <v>27.53575</v>
      </c>
      <c r="M40" s="8">
        <v>-80.349159999999998</v>
      </c>
      <c r="N40" s="11">
        <v>5</v>
      </c>
      <c r="O40" s="12">
        <f t="shared" si="15"/>
        <v>1.524</v>
      </c>
      <c r="P40" s="11"/>
      <c r="Q40" s="8" t="s">
        <v>37</v>
      </c>
      <c r="R40" s="11"/>
      <c r="S40" s="11"/>
      <c r="T40" s="11"/>
      <c r="U40" s="11"/>
      <c r="V40" s="11"/>
      <c r="W40" s="8" t="s">
        <v>38</v>
      </c>
      <c r="X40" s="8" t="s">
        <v>38</v>
      </c>
      <c r="Y40" s="11"/>
      <c r="Z40" s="11"/>
      <c r="AA40" s="11"/>
      <c r="AB40" s="11" t="s">
        <v>39</v>
      </c>
      <c r="AC40" s="11" t="s">
        <v>40</v>
      </c>
      <c r="AD40" s="8" t="s">
        <v>41</v>
      </c>
      <c r="AE40" s="8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  <c r="AMK40" s="13"/>
      <c r="AML40" s="13"/>
      <c r="AMM40" s="13"/>
      <c r="AMN40" s="13"/>
      <c r="AMO40" s="13"/>
      <c r="AMP40" s="13"/>
      <c r="AMQ40" s="13"/>
      <c r="AMR40" s="13"/>
      <c r="AMS40" s="13"/>
      <c r="AMT40" s="13"/>
      <c r="AMU40" s="13"/>
      <c r="AMV40" s="13"/>
      <c r="AMW40" s="13"/>
      <c r="AMX40" s="13"/>
      <c r="AMY40" s="13"/>
      <c r="AMZ40" s="13"/>
      <c r="ANA40" s="13"/>
      <c r="ANB40" s="13"/>
      <c r="ANC40" s="13"/>
      <c r="AND40" s="13"/>
      <c r="ANE40" s="13"/>
      <c r="ANF40" s="13"/>
      <c r="ANG40" s="13"/>
      <c r="ANH40" s="13"/>
      <c r="ANI40" s="13"/>
      <c r="ANJ40" s="13"/>
      <c r="ANK40" s="13"/>
      <c r="ANL40" s="13"/>
      <c r="ANM40" s="13"/>
      <c r="ANN40" s="13"/>
      <c r="ANO40" s="13"/>
      <c r="ANP40" s="13"/>
      <c r="ANQ40" s="13"/>
      <c r="ANR40" s="13"/>
      <c r="ANS40" s="13"/>
      <c r="ANT40" s="13"/>
      <c r="ANU40" s="13"/>
      <c r="ANV40" s="13"/>
      <c r="ANW40" s="13"/>
      <c r="ANX40" s="13"/>
      <c r="ANY40" s="13"/>
      <c r="ANZ40" s="13"/>
      <c r="AOA40" s="13"/>
      <c r="AOB40" s="13"/>
      <c r="AOC40" s="13"/>
      <c r="AOD40" s="13"/>
      <c r="AOE40" s="13"/>
      <c r="AOF40" s="13"/>
      <c r="AOG40" s="13"/>
      <c r="AOH40" s="13"/>
      <c r="AOI40" s="13"/>
      <c r="AOJ40" s="13"/>
      <c r="AOK40" s="13"/>
      <c r="AOL40" s="13"/>
      <c r="AOM40" s="13"/>
      <c r="AON40" s="13"/>
      <c r="AOO40" s="13"/>
      <c r="AOP40" s="13"/>
      <c r="AOQ40" s="13"/>
      <c r="AOR40" s="13"/>
      <c r="AOS40" s="13"/>
      <c r="AOT40" s="13"/>
      <c r="AOU40" s="13"/>
      <c r="AOV40" s="13"/>
      <c r="AOW40" s="13"/>
      <c r="AOX40" s="13"/>
      <c r="AOY40" s="13"/>
      <c r="AOZ40" s="13"/>
      <c r="APA40" s="13"/>
    </row>
    <row r="41" spans="1:1093" s="14" customFormat="1">
      <c r="A41" s="8" t="s">
        <v>31</v>
      </c>
      <c r="B41" s="8" t="s">
        <v>32</v>
      </c>
      <c r="C41" s="8" t="s">
        <v>55</v>
      </c>
      <c r="D41" s="9" t="s">
        <v>56</v>
      </c>
      <c r="E41" s="9" t="s">
        <v>44</v>
      </c>
      <c r="F41" s="9"/>
      <c r="G41" s="10">
        <f t="shared" si="14"/>
        <v>6</v>
      </c>
      <c r="H41" s="11" t="s">
        <v>36</v>
      </c>
      <c r="I41" s="11"/>
      <c r="J41" s="11">
        <v>6</v>
      </c>
      <c r="K41" s="8" t="s">
        <v>69</v>
      </c>
      <c r="L41" s="8">
        <v>27.53575</v>
      </c>
      <c r="M41" s="8">
        <v>-80.349159999999998</v>
      </c>
      <c r="N41" s="11">
        <v>5</v>
      </c>
      <c r="O41" s="12">
        <f t="shared" si="15"/>
        <v>1.524</v>
      </c>
      <c r="P41" s="11"/>
      <c r="Q41" s="8" t="s">
        <v>37</v>
      </c>
      <c r="R41" s="11"/>
      <c r="S41" s="11"/>
      <c r="T41" s="11"/>
      <c r="U41" s="11"/>
      <c r="V41" s="11"/>
      <c r="W41" s="8" t="s">
        <v>38</v>
      </c>
      <c r="X41" s="8" t="s">
        <v>38</v>
      </c>
      <c r="Y41" s="11"/>
      <c r="Z41" s="11"/>
      <c r="AA41" s="11"/>
      <c r="AB41" s="11" t="s">
        <v>39</v>
      </c>
      <c r="AC41" s="11" t="s">
        <v>40</v>
      </c>
      <c r="AD41" s="8" t="s">
        <v>41</v>
      </c>
      <c r="AE41" s="8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 s="13"/>
      <c r="AMM41" s="13"/>
      <c r="AMN41" s="13"/>
      <c r="AMO41" s="13"/>
      <c r="AMP41" s="13"/>
      <c r="AMQ41" s="13"/>
      <c r="AMR41" s="13"/>
      <c r="AMS41" s="13"/>
      <c r="AMT41" s="13"/>
      <c r="AMU41" s="13"/>
      <c r="AMV41" s="13"/>
      <c r="AMW41" s="13"/>
      <c r="AMX41" s="13"/>
      <c r="AMY41" s="13"/>
      <c r="AMZ41" s="13"/>
      <c r="ANA41" s="13"/>
      <c r="ANB41" s="13"/>
      <c r="ANC41" s="13"/>
      <c r="AND41" s="13"/>
      <c r="ANE41" s="13"/>
      <c r="ANF41" s="13"/>
      <c r="ANG41" s="13"/>
      <c r="ANH41" s="13"/>
      <c r="ANI41" s="13"/>
      <c r="ANJ41" s="13"/>
      <c r="ANK41" s="13"/>
      <c r="ANL41" s="13"/>
      <c r="ANM41" s="13"/>
      <c r="ANN41" s="13"/>
      <c r="ANO41" s="13"/>
      <c r="ANP41" s="13"/>
      <c r="ANQ41" s="13"/>
      <c r="ANR41" s="13"/>
      <c r="ANS41" s="13"/>
      <c r="ANT41" s="13"/>
      <c r="ANU41" s="13"/>
      <c r="ANV41" s="13"/>
      <c r="ANW41" s="13"/>
      <c r="ANX41" s="13"/>
      <c r="ANY41" s="13"/>
      <c r="ANZ41" s="13"/>
      <c r="AOA41" s="13"/>
      <c r="AOB41" s="13"/>
      <c r="AOC41" s="13"/>
      <c r="AOD41" s="13"/>
      <c r="AOE41" s="13"/>
      <c r="AOF41" s="13"/>
      <c r="AOG41" s="13"/>
      <c r="AOH41" s="13"/>
      <c r="AOI41" s="13"/>
      <c r="AOJ41" s="13"/>
      <c r="AOK41" s="13"/>
      <c r="AOL41" s="13"/>
      <c r="AOM41" s="13"/>
      <c r="AON41" s="13"/>
      <c r="AOO41" s="13"/>
      <c r="AOP41" s="13"/>
      <c r="AOQ41" s="13"/>
      <c r="AOR41" s="13"/>
      <c r="AOS41" s="13"/>
      <c r="AOT41" s="13"/>
      <c r="AOU41" s="13"/>
      <c r="AOV41" s="13"/>
      <c r="AOW41" s="13"/>
      <c r="AOX41" s="13"/>
      <c r="AOY41" s="13"/>
      <c r="AOZ41" s="13"/>
      <c r="APA41" s="13"/>
    </row>
    <row r="42" spans="1:1093" s="14" customFormat="1">
      <c r="A42" s="8" t="s">
        <v>31</v>
      </c>
      <c r="B42" s="8" t="s">
        <v>32</v>
      </c>
      <c r="C42" s="8" t="s">
        <v>55</v>
      </c>
      <c r="D42" s="9" t="s">
        <v>56</v>
      </c>
      <c r="E42" s="9" t="s">
        <v>44</v>
      </c>
      <c r="F42" s="9"/>
      <c r="G42" s="10">
        <f t="shared" si="14"/>
        <v>6</v>
      </c>
      <c r="H42" s="11" t="s">
        <v>36</v>
      </c>
      <c r="I42" s="11"/>
      <c r="J42" s="11">
        <v>6</v>
      </c>
      <c r="K42" s="8" t="s">
        <v>70</v>
      </c>
      <c r="L42" s="8">
        <v>27.53575</v>
      </c>
      <c r="M42" s="8">
        <v>-80.349159999999998</v>
      </c>
      <c r="N42" s="11">
        <v>5</v>
      </c>
      <c r="O42" s="12">
        <f t="shared" si="15"/>
        <v>1.524</v>
      </c>
      <c r="P42" s="11"/>
      <c r="Q42" s="8" t="s">
        <v>37</v>
      </c>
      <c r="R42" s="11"/>
      <c r="S42" s="11"/>
      <c r="T42" s="11"/>
      <c r="U42" s="11"/>
      <c r="V42" s="11"/>
      <c r="W42" s="8" t="s">
        <v>38</v>
      </c>
      <c r="X42" s="8" t="s">
        <v>38</v>
      </c>
      <c r="Y42" s="11"/>
      <c r="Z42" s="11"/>
      <c r="AA42" s="11"/>
      <c r="AB42" s="11" t="s">
        <v>39</v>
      </c>
      <c r="AC42" s="11" t="s">
        <v>40</v>
      </c>
      <c r="AD42" s="8" t="s">
        <v>41</v>
      </c>
      <c r="AE42" s="8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 s="13"/>
      <c r="AMM42" s="13"/>
      <c r="AMN42" s="13"/>
      <c r="AMO42" s="13"/>
      <c r="AMP42" s="13"/>
      <c r="AMQ42" s="13"/>
      <c r="AMR42" s="13"/>
      <c r="AMS42" s="13"/>
      <c r="AMT42" s="13"/>
      <c r="AMU42" s="13"/>
      <c r="AMV42" s="13"/>
      <c r="AMW42" s="13"/>
      <c r="AMX42" s="13"/>
      <c r="AMY42" s="13"/>
      <c r="AMZ42" s="13"/>
      <c r="ANA42" s="13"/>
      <c r="ANB42" s="13"/>
      <c r="ANC42" s="13"/>
      <c r="AND42" s="13"/>
      <c r="ANE42" s="13"/>
      <c r="ANF42" s="13"/>
      <c r="ANG42" s="13"/>
      <c r="ANH42" s="13"/>
      <c r="ANI42" s="13"/>
      <c r="ANJ42" s="13"/>
      <c r="ANK42" s="13"/>
      <c r="ANL42" s="13"/>
      <c r="ANM42" s="13"/>
      <c r="ANN42" s="13"/>
      <c r="ANO42" s="13"/>
      <c r="ANP42" s="13"/>
      <c r="ANQ42" s="13"/>
      <c r="ANR42" s="13"/>
      <c r="ANS42" s="13"/>
      <c r="ANT42" s="13"/>
      <c r="ANU42" s="13"/>
      <c r="ANV42" s="13"/>
      <c r="ANW42" s="13"/>
      <c r="ANX42" s="13"/>
      <c r="ANY42" s="13"/>
      <c r="ANZ42" s="13"/>
      <c r="AOA42" s="13"/>
      <c r="AOB42" s="13"/>
      <c r="AOC42" s="13"/>
      <c r="AOD42" s="13"/>
      <c r="AOE42" s="13"/>
      <c r="AOF42" s="13"/>
      <c r="AOG42" s="13"/>
      <c r="AOH42" s="13"/>
      <c r="AOI42" s="13"/>
      <c r="AOJ42" s="13"/>
      <c r="AOK42" s="13"/>
      <c r="AOL42" s="13"/>
      <c r="AOM42" s="13"/>
      <c r="AON42" s="13"/>
      <c r="AOO42" s="13"/>
      <c r="AOP42" s="13"/>
      <c r="AOQ42" s="13"/>
      <c r="AOR42" s="13"/>
      <c r="AOS42" s="13"/>
      <c r="AOT42" s="13"/>
      <c r="AOU42" s="13"/>
      <c r="AOV42" s="13"/>
      <c r="AOW42" s="13"/>
      <c r="AOX42" s="13"/>
      <c r="AOY42" s="13"/>
      <c r="AOZ42" s="13"/>
      <c r="APA42" s="13"/>
    </row>
    <row r="43" spans="1:1093" s="14" customFormat="1">
      <c r="A43" s="8" t="s">
        <v>31</v>
      </c>
      <c r="B43" s="8" t="s">
        <v>32</v>
      </c>
      <c r="C43" s="8" t="s">
        <v>55</v>
      </c>
      <c r="D43" s="9" t="s">
        <v>56</v>
      </c>
      <c r="E43" s="9" t="s">
        <v>44</v>
      </c>
      <c r="F43" s="9"/>
      <c r="G43" s="10">
        <f t="shared" si="14"/>
        <v>6</v>
      </c>
      <c r="H43" s="11" t="s">
        <v>36</v>
      </c>
      <c r="I43" s="11"/>
      <c r="J43" s="11">
        <v>6</v>
      </c>
      <c r="K43" s="8" t="s">
        <v>71</v>
      </c>
      <c r="L43" s="8">
        <v>27.53575</v>
      </c>
      <c r="M43" s="8">
        <v>-80.349159999999998</v>
      </c>
      <c r="N43" s="11">
        <v>5</v>
      </c>
      <c r="O43" s="12">
        <f t="shared" si="15"/>
        <v>1.524</v>
      </c>
      <c r="P43" s="11"/>
      <c r="Q43" s="8" t="s">
        <v>37</v>
      </c>
      <c r="R43" s="11"/>
      <c r="S43" s="11"/>
      <c r="T43" s="11"/>
      <c r="U43" s="11"/>
      <c r="V43" s="11"/>
      <c r="W43" s="8" t="s">
        <v>38</v>
      </c>
      <c r="X43" s="8" t="s">
        <v>38</v>
      </c>
      <c r="Y43" s="11"/>
      <c r="Z43" s="11"/>
      <c r="AA43" s="11"/>
      <c r="AB43" s="11" t="s">
        <v>39</v>
      </c>
      <c r="AC43" s="11" t="s">
        <v>40</v>
      </c>
      <c r="AD43" s="8" t="s">
        <v>41</v>
      </c>
      <c r="AE43" s="8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  <c r="AMK43" s="13"/>
      <c r="AML43" s="13"/>
      <c r="AMM43" s="13"/>
      <c r="AMN43" s="13"/>
      <c r="AMO43" s="13"/>
      <c r="AMP43" s="13"/>
      <c r="AMQ43" s="13"/>
      <c r="AMR43" s="13"/>
      <c r="AMS43" s="13"/>
      <c r="AMT43" s="13"/>
      <c r="AMU43" s="13"/>
      <c r="AMV43" s="13"/>
      <c r="AMW43" s="13"/>
      <c r="AMX43" s="13"/>
      <c r="AMY43" s="13"/>
      <c r="AMZ43" s="13"/>
      <c r="ANA43" s="13"/>
      <c r="ANB43" s="13"/>
      <c r="ANC43" s="13"/>
      <c r="AND43" s="13"/>
      <c r="ANE43" s="13"/>
      <c r="ANF43" s="13"/>
      <c r="ANG43" s="13"/>
      <c r="ANH43" s="13"/>
      <c r="ANI43" s="13"/>
      <c r="ANJ43" s="13"/>
      <c r="ANK43" s="13"/>
      <c r="ANL43" s="13"/>
      <c r="ANM43" s="13"/>
      <c r="ANN43" s="13"/>
      <c r="ANO43" s="13"/>
      <c r="ANP43" s="13"/>
      <c r="ANQ43" s="13"/>
      <c r="ANR43" s="13"/>
      <c r="ANS43" s="13"/>
      <c r="ANT43" s="13"/>
      <c r="ANU43" s="13"/>
      <c r="ANV43" s="13"/>
      <c r="ANW43" s="13"/>
      <c r="ANX43" s="13"/>
      <c r="ANY43" s="13"/>
      <c r="ANZ43" s="13"/>
      <c r="AOA43" s="13"/>
      <c r="AOB43" s="13"/>
      <c r="AOC43" s="13"/>
      <c r="AOD43" s="13"/>
      <c r="AOE43" s="13"/>
      <c r="AOF43" s="13"/>
      <c r="AOG43" s="13"/>
      <c r="AOH43" s="13"/>
      <c r="AOI43" s="13"/>
      <c r="AOJ43" s="13"/>
      <c r="AOK43" s="13"/>
      <c r="AOL43" s="13"/>
      <c r="AOM43" s="13"/>
      <c r="AON43" s="13"/>
      <c r="AOO43" s="13"/>
      <c r="AOP43" s="13"/>
      <c r="AOQ43" s="13"/>
      <c r="AOR43" s="13"/>
      <c r="AOS43" s="13"/>
      <c r="AOT43" s="13"/>
      <c r="AOU43" s="13"/>
      <c r="AOV43" s="13"/>
      <c r="AOW43" s="13"/>
      <c r="AOX43" s="13"/>
      <c r="AOY43" s="13"/>
      <c r="AOZ43" s="13"/>
      <c r="APA43" s="13"/>
    </row>
    <row r="44" spans="1:1093" s="14" customFormat="1">
      <c r="A44" s="8" t="s">
        <v>31</v>
      </c>
      <c r="B44" s="8" t="s">
        <v>32</v>
      </c>
      <c r="C44" s="8" t="s">
        <v>57</v>
      </c>
      <c r="D44" s="9" t="s">
        <v>58</v>
      </c>
      <c r="E44" s="9" t="s">
        <v>59</v>
      </c>
      <c r="F44" s="9"/>
      <c r="G44" s="10">
        <f t="shared" si="0"/>
        <v>6</v>
      </c>
      <c r="H44" s="11" t="s">
        <v>36</v>
      </c>
      <c r="I44" s="11"/>
      <c r="J44" s="11">
        <v>6</v>
      </c>
      <c r="K44" s="8" t="s">
        <v>60</v>
      </c>
      <c r="L44" s="8">
        <v>29.09346</v>
      </c>
      <c r="M44" s="8">
        <v>-80.944119999999998</v>
      </c>
      <c r="N44" s="11">
        <v>5</v>
      </c>
      <c r="O44" s="12">
        <f t="shared" si="1"/>
        <v>1.524</v>
      </c>
      <c r="P44" s="11"/>
      <c r="Q44" s="8" t="s">
        <v>37</v>
      </c>
      <c r="R44" s="11"/>
      <c r="S44" s="11"/>
      <c r="T44" s="11"/>
      <c r="U44" s="11"/>
      <c r="V44" s="11"/>
      <c r="W44" s="8" t="s">
        <v>38</v>
      </c>
      <c r="X44" s="8" t="s">
        <v>38</v>
      </c>
      <c r="Y44" s="11"/>
      <c r="Z44" s="11"/>
      <c r="AA44" s="11"/>
      <c r="AB44" s="11" t="s">
        <v>39</v>
      </c>
      <c r="AC44" s="11" t="s">
        <v>40</v>
      </c>
      <c r="AD44" s="8" t="s">
        <v>41</v>
      </c>
      <c r="AE44" s="8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  <c r="AMK44" s="13"/>
      <c r="AML44" s="13"/>
      <c r="AMM44" s="13"/>
      <c r="AMN44" s="13"/>
      <c r="AMO44" s="13"/>
      <c r="AMP44" s="13"/>
      <c r="AMQ44" s="13"/>
      <c r="AMR44" s="13"/>
      <c r="AMS44" s="13"/>
      <c r="AMT44" s="13"/>
      <c r="AMU44" s="13"/>
      <c r="AMV44" s="13"/>
      <c r="AMW44" s="13"/>
      <c r="AMX44" s="13"/>
      <c r="AMY44" s="13"/>
      <c r="AMZ44" s="13"/>
      <c r="ANA44" s="13"/>
      <c r="ANB44" s="13"/>
      <c r="ANC44" s="13"/>
      <c r="AND44" s="13"/>
      <c r="ANE44" s="13"/>
      <c r="ANF44" s="13"/>
      <c r="ANG44" s="13"/>
      <c r="ANH44" s="13"/>
      <c r="ANI44" s="13"/>
      <c r="ANJ44" s="13"/>
      <c r="ANK44" s="13"/>
      <c r="ANL44" s="13"/>
      <c r="ANM44" s="13"/>
      <c r="ANN44" s="13"/>
      <c r="ANO44" s="13"/>
      <c r="ANP44" s="13"/>
      <c r="ANQ44" s="13"/>
      <c r="ANR44" s="13"/>
      <c r="ANS44" s="13"/>
      <c r="ANT44" s="13"/>
      <c r="ANU44" s="13"/>
      <c r="ANV44" s="13"/>
      <c r="ANW44" s="13"/>
      <c r="ANX44" s="13"/>
      <c r="ANY44" s="13"/>
      <c r="ANZ44" s="13"/>
      <c r="AOA44" s="13"/>
      <c r="AOB44" s="13"/>
      <c r="AOC44" s="13"/>
      <c r="AOD44" s="13"/>
      <c r="AOE44" s="13"/>
      <c r="AOF44" s="13"/>
      <c r="AOG44" s="13"/>
      <c r="AOH44" s="13"/>
      <c r="AOI44" s="13"/>
      <c r="AOJ44" s="13"/>
      <c r="AOK44" s="13"/>
      <c r="AOL44" s="13"/>
      <c r="AOM44" s="13"/>
      <c r="AON44" s="13"/>
      <c r="AOO44" s="13"/>
      <c r="AOP44" s="13"/>
      <c r="AOQ44" s="13"/>
      <c r="AOR44" s="13"/>
      <c r="AOS44" s="13"/>
      <c r="AOT44" s="13"/>
      <c r="AOU44" s="13"/>
      <c r="AOV44" s="13"/>
      <c r="AOW44" s="13"/>
      <c r="AOX44" s="13"/>
      <c r="AOY44" s="13"/>
      <c r="AOZ44" s="13"/>
      <c r="APA44" s="13"/>
    </row>
    <row r="45" spans="1:1093" s="14" customFormat="1">
      <c r="A45" s="8" t="s">
        <v>31</v>
      </c>
      <c r="B45" s="8" t="s">
        <v>32</v>
      </c>
      <c r="C45" s="8" t="s">
        <v>57</v>
      </c>
      <c r="D45" s="9" t="s">
        <v>58</v>
      </c>
      <c r="E45" s="9" t="s">
        <v>59</v>
      </c>
      <c r="F45" s="9"/>
      <c r="G45" s="10">
        <f t="shared" ref="G45:G49" si="16">(YEAR(E45)-YEAR(D45))*12+MONTH(E45)-MONTH(D45)</f>
        <v>6</v>
      </c>
      <c r="H45" s="11" t="s">
        <v>36</v>
      </c>
      <c r="I45" s="11"/>
      <c r="J45" s="11">
        <v>6</v>
      </c>
      <c r="K45" s="8" t="s">
        <v>61</v>
      </c>
      <c r="L45" s="8">
        <v>29.09346</v>
      </c>
      <c r="M45" s="8">
        <v>-80.944119999999998</v>
      </c>
      <c r="N45" s="11">
        <v>5</v>
      </c>
      <c r="O45" s="12">
        <f t="shared" ref="O45:O49" si="17">N45*0.3048</f>
        <v>1.524</v>
      </c>
      <c r="P45" s="11"/>
      <c r="Q45" s="8" t="s">
        <v>37</v>
      </c>
      <c r="R45" s="11"/>
      <c r="S45" s="11"/>
      <c r="T45" s="11"/>
      <c r="U45" s="11"/>
      <c r="V45" s="11"/>
      <c r="W45" s="8" t="s">
        <v>38</v>
      </c>
      <c r="X45" s="8" t="s">
        <v>38</v>
      </c>
      <c r="Y45" s="11"/>
      <c r="Z45" s="11"/>
      <c r="AA45" s="11"/>
      <c r="AB45" s="11" t="s">
        <v>39</v>
      </c>
      <c r="AC45" s="11" t="s">
        <v>40</v>
      </c>
      <c r="AD45" s="8" t="s">
        <v>41</v>
      </c>
      <c r="AE45" s="8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  <c r="AMK45" s="13"/>
      <c r="AML45" s="13"/>
      <c r="AMM45" s="13"/>
      <c r="AMN45" s="13"/>
      <c r="AMO45" s="13"/>
      <c r="AMP45" s="13"/>
      <c r="AMQ45" s="13"/>
      <c r="AMR45" s="13"/>
      <c r="AMS45" s="13"/>
      <c r="AMT45" s="13"/>
      <c r="AMU45" s="13"/>
      <c r="AMV45" s="13"/>
      <c r="AMW45" s="13"/>
      <c r="AMX45" s="13"/>
      <c r="AMY45" s="13"/>
      <c r="AMZ45" s="13"/>
      <c r="ANA45" s="13"/>
      <c r="ANB45" s="13"/>
      <c r="ANC45" s="13"/>
      <c r="AND45" s="13"/>
      <c r="ANE45" s="13"/>
      <c r="ANF45" s="13"/>
      <c r="ANG45" s="13"/>
      <c r="ANH45" s="13"/>
      <c r="ANI45" s="13"/>
      <c r="ANJ45" s="13"/>
      <c r="ANK45" s="13"/>
      <c r="ANL45" s="13"/>
      <c r="ANM45" s="13"/>
      <c r="ANN45" s="13"/>
      <c r="ANO45" s="13"/>
      <c r="ANP45" s="13"/>
      <c r="ANQ45" s="13"/>
      <c r="ANR45" s="13"/>
      <c r="ANS45" s="13"/>
      <c r="ANT45" s="13"/>
      <c r="ANU45" s="13"/>
      <c r="ANV45" s="13"/>
      <c r="ANW45" s="13"/>
      <c r="ANX45" s="13"/>
      <c r="ANY45" s="13"/>
      <c r="ANZ45" s="13"/>
      <c r="AOA45" s="13"/>
      <c r="AOB45" s="13"/>
      <c r="AOC45" s="13"/>
      <c r="AOD45" s="13"/>
      <c r="AOE45" s="13"/>
      <c r="AOF45" s="13"/>
      <c r="AOG45" s="13"/>
      <c r="AOH45" s="13"/>
      <c r="AOI45" s="13"/>
      <c r="AOJ45" s="13"/>
      <c r="AOK45" s="13"/>
      <c r="AOL45" s="13"/>
      <c r="AOM45" s="13"/>
      <c r="AON45" s="13"/>
      <c r="AOO45" s="13"/>
      <c r="AOP45" s="13"/>
      <c r="AOQ45" s="13"/>
      <c r="AOR45" s="13"/>
      <c r="AOS45" s="13"/>
      <c r="AOT45" s="13"/>
      <c r="AOU45" s="13"/>
      <c r="AOV45" s="13"/>
      <c r="AOW45" s="13"/>
      <c r="AOX45" s="13"/>
      <c r="AOY45" s="13"/>
      <c r="AOZ45" s="13"/>
      <c r="APA45" s="13"/>
    </row>
    <row r="46" spans="1:1093" s="14" customFormat="1">
      <c r="A46" s="8" t="s">
        <v>31</v>
      </c>
      <c r="B46" s="8" t="s">
        <v>32</v>
      </c>
      <c r="C46" s="8" t="s">
        <v>57</v>
      </c>
      <c r="D46" s="9" t="s">
        <v>58</v>
      </c>
      <c r="E46" s="9" t="s">
        <v>59</v>
      </c>
      <c r="F46" s="9"/>
      <c r="G46" s="10">
        <f t="shared" si="16"/>
        <v>6</v>
      </c>
      <c r="H46" s="11" t="s">
        <v>36</v>
      </c>
      <c r="I46" s="11"/>
      <c r="J46" s="11">
        <v>6</v>
      </c>
      <c r="K46" s="8" t="s">
        <v>62</v>
      </c>
      <c r="L46" s="8">
        <v>29.09346</v>
      </c>
      <c r="M46" s="8">
        <v>-80.944119999999998</v>
      </c>
      <c r="N46" s="11">
        <v>5</v>
      </c>
      <c r="O46" s="12">
        <f t="shared" si="17"/>
        <v>1.524</v>
      </c>
      <c r="P46" s="11"/>
      <c r="Q46" s="8" t="s">
        <v>37</v>
      </c>
      <c r="R46" s="11"/>
      <c r="S46" s="11"/>
      <c r="T46" s="11"/>
      <c r="U46" s="11"/>
      <c r="V46" s="11"/>
      <c r="W46" s="8" t="s">
        <v>38</v>
      </c>
      <c r="X46" s="8" t="s">
        <v>38</v>
      </c>
      <c r="Y46" s="11"/>
      <c r="Z46" s="11"/>
      <c r="AA46" s="11"/>
      <c r="AB46" s="11" t="s">
        <v>39</v>
      </c>
      <c r="AC46" s="11" t="s">
        <v>40</v>
      </c>
      <c r="AD46" s="8" t="s">
        <v>41</v>
      </c>
      <c r="AE46" s="8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  <c r="AMK46" s="13"/>
      <c r="AML46" s="13"/>
      <c r="AMM46" s="13"/>
      <c r="AMN46" s="13"/>
      <c r="AMO46" s="13"/>
      <c r="AMP46" s="13"/>
      <c r="AMQ46" s="13"/>
      <c r="AMR46" s="13"/>
      <c r="AMS46" s="13"/>
      <c r="AMT46" s="13"/>
      <c r="AMU46" s="13"/>
      <c r="AMV46" s="13"/>
      <c r="AMW46" s="13"/>
      <c r="AMX46" s="13"/>
      <c r="AMY46" s="13"/>
      <c r="AMZ46" s="13"/>
      <c r="ANA46" s="13"/>
      <c r="ANB46" s="13"/>
      <c r="ANC46" s="13"/>
      <c r="AND46" s="13"/>
      <c r="ANE46" s="13"/>
      <c r="ANF46" s="13"/>
      <c r="ANG46" s="13"/>
      <c r="ANH46" s="13"/>
      <c r="ANI46" s="13"/>
      <c r="ANJ46" s="13"/>
      <c r="ANK46" s="13"/>
      <c r="ANL46" s="13"/>
      <c r="ANM46" s="13"/>
      <c r="ANN46" s="13"/>
      <c r="ANO46" s="13"/>
      <c r="ANP46" s="13"/>
      <c r="ANQ46" s="13"/>
      <c r="ANR46" s="13"/>
      <c r="ANS46" s="13"/>
      <c r="ANT46" s="13"/>
      <c r="ANU46" s="13"/>
      <c r="ANV46" s="13"/>
      <c r="ANW46" s="13"/>
      <c r="ANX46" s="13"/>
      <c r="ANY46" s="13"/>
      <c r="ANZ46" s="13"/>
      <c r="AOA46" s="13"/>
      <c r="AOB46" s="13"/>
      <c r="AOC46" s="13"/>
      <c r="AOD46" s="13"/>
      <c r="AOE46" s="13"/>
      <c r="AOF46" s="13"/>
      <c r="AOG46" s="13"/>
      <c r="AOH46" s="13"/>
      <c r="AOI46" s="13"/>
      <c r="AOJ46" s="13"/>
      <c r="AOK46" s="13"/>
      <c r="AOL46" s="13"/>
      <c r="AOM46" s="13"/>
      <c r="AON46" s="13"/>
      <c r="AOO46" s="13"/>
      <c r="AOP46" s="13"/>
      <c r="AOQ46" s="13"/>
      <c r="AOR46" s="13"/>
      <c r="AOS46" s="13"/>
      <c r="AOT46" s="13"/>
      <c r="AOU46" s="13"/>
      <c r="AOV46" s="13"/>
      <c r="AOW46" s="13"/>
      <c r="AOX46" s="13"/>
      <c r="AOY46" s="13"/>
      <c r="AOZ46" s="13"/>
      <c r="APA46" s="13"/>
    </row>
    <row r="47" spans="1:1093" s="14" customFormat="1">
      <c r="A47" s="8" t="s">
        <v>31</v>
      </c>
      <c r="B47" s="8" t="s">
        <v>32</v>
      </c>
      <c r="C47" s="8" t="s">
        <v>57</v>
      </c>
      <c r="D47" s="9" t="s">
        <v>58</v>
      </c>
      <c r="E47" s="9" t="s">
        <v>59</v>
      </c>
      <c r="F47" s="9"/>
      <c r="G47" s="10">
        <f t="shared" si="16"/>
        <v>6</v>
      </c>
      <c r="H47" s="11" t="s">
        <v>36</v>
      </c>
      <c r="I47" s="11"/>
      <c r="J47" s="11">
        <v>6</v>
      </c>
      <c r="K47" s="8" t="s">
        <v>63</v>
      </c>
      <c r="L47" s="8">
        <v>29.09346</v>
      </c>
      <c r="M47" s="8">
        <v>-80.944119999999998</v>
      </c>
      <c r="N47" s="11">
        <v>5</v>
      </c>
      <c r="O47" s="12">
        <f t="shared" si="17"/>
        <v>1.524</v>
      </c>
      <c r="P47" s="11"/>
      <c r="Q47" s="8" t="s">
        <v>37</v>
      </c>
      <c r="R47" s="11"/>
      <c r="S47" s="11"/>
      <c r="T47" s="11"/>
      <c r="U47" s="11"/>
      <c r="V47" s="11"/>
      <c r="W47" s="8" t="s">
        <v>38</v>
      </c>
      <c r="X47" s="8" t="s">
        <v>38</v>
      </c>
      <c r="Y47" s="11"/>
      <c r="Z47" s="11"/>
      <c r="AA47" s="11"/>
      <c r="AB47" s="11" t="s">
        <v>39</v>
      </c>
      <c r="AC47" s="11" t="s">
        <v>40</v>
      </c>
      <c r="AD47" s="8" t="s">
        <v>41</v>
      </c>
      <c r="AE47" s="8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  <c r="AMK47" s="13"/>
      <c r="AML47" s="13"/>
      <c r="AMM47" s="13"/>
      <c r="AMN47" s="13"/>
      <c r="AMO47" s="13"/>
      <c r="AMP47" s="13"/>
      <c r="AMQ47" s="13"/>
      <c r="AMR47" s="13"/>
      <c r="AMS47" s="13"/>
      <c r="AMT47" s="13"/>
      <c r="AMU47" s="13"/>
      <c r="AMV47" s="13"/>
      <c r="AMW47" s="13"/>
      <c r="AMX47" s="13"/>
      <c r="AMY47" s="13"/>
      <c r="AMZ47" s="13"/>
      <c r="ANA47" s="13"/>
      <c r="ANB47" s="13"/>
      <c r="ANC47" s="13"/>
      <c r="AND47" s="13"/>
      <c r="ANE47" s="13"/>
      <c r="ANF47" s="13"/>
      <c r="ANG47" s="13"/>
      <c r="ANH47" s="13"/>
      <c r="ANI47" s="13"/>
      <c r="ANJ47" s="13"/>
      <c r="ANK47" s="13"/>
      <c r="ANL47" s="13"/>
      <c r="ANM47" s="13"/>
      <c r="ANN47" s="13"/>
      <c r="ANO47" s="13"/>
      <c r="ANP47" s="13"/>
      <c r="ANQ47" s="13"/>
      <c r="ANR47" s="13"/>
      <c r="ANS47" s="13"/>
      <c r="ANT47" s="13"/>
      <c r="ANU47" s="13"/>
      <c r="ANV47" s="13"/>
      <c r="ANW47" s="13"/>
      <c r="ANX47" s="13"/>
      <c r="ANY47" s="13"/>
      <c r="ANZ47" s="13"/>
      <c r="AOA47" s="13"/>
      <c r="AOB47" s="13"/>
      <c r="AOC47" s="13"/>
      <c r="AOD47" s="13"/>
      <c r="AOE47" s="13"/>
      <c r="AOF47" s="13"/>
      <c r="AOG47" s="13"/>
      <c r="AOH47" s="13"/>
      <c r="AOI47" s="13"/>
      <c r="AOJ47" s="13"/>
      <c r="AOK47" s="13"/>
      <c r="AOL47" s="13"/>
      <c r="AOM47" s="13"/>
      <c r="AON47" s="13"/>
      <c r="AOO47" s="13"/>
      <c r="AOP47" s="13"/>
      <c r="AOQ47" s="13"/>
      <c r="AOR47" s="13"/>
      <c r="AOS47" s="13"/>
      <c r="AOT47" s="13"/>
      <c r="AOU47" s="13"/>
      <c r="AOV47" s="13"/>
      <c r="AOW47" s="13"/>
      <c r="AOX47" s="13"/>
      <c r="AOY47" s="13"/>
      <c r="AOZ47" s="13"/>
      <c r="APA47" s="13"/>
    </row>
    <row r="48" spans="1:1093" s="14" customFormat="1">
      <c r="A48" s="8" t="s">
        <v>31</v>
      </c>
      <c r="B48" s="8" t="s">
        <v>32</v>
      </c>
      <c r="C48" s="8" t="s">
        <v>57</v>
      </c>
      <c r="D48" s="9" t="s">
        <v>58</v>
      </c>
      <c r="E48" s="9" t="s">
        <v>59</v>
      </c>
      <c r="F48" s="9"/>
      <c r="G48" s="10">
        <f t="shared" si="16"/>
        <v>6</v>
      </c>
      <c r="H48" s="11" t="s">
        <v>36</v>
      </c>
      <c r="I48" s="11"/>
      <c r="J48" s="11">
        <v>6</v>
      </c>
      <c r="K48" s="8" t="s">
        <v>64</v>
      </c>
      <c r="L48" s="8">
        <v>29.09346</v>
      </c>
      <c r="M48" s="8">
        <v>-80.944119999999998</v>
      </c>
      <c r="N48" s="11">
        <v>5</v>
      </c>
      <c r="O48" s="12">
        <f t="shared" si="17"/>
        <v>1.524</v>
      </c>
      <c r="P48" s="11"/>
      <c r="Q48" s="8" t="s">
        <v>37</v>
      </c>
      <c r="R48" s="11"/>
      <c r="S48" s="11"/>
      <c r="T48" s="11"/>
      <c r="U48" s="11"/>
      <c r="V48" s="11"/>
      <c r="W48" s="8" t="s">
        <v>38</v>
      </c>
      <c r="X48" s="8" t="s">
        <v>38</v>
      </c>
      <c r="Y48" s="11"/>
      <c r="Z48" s="11"/>
      <c r="AA48" s="11"/>
      <c r="AB48" s="11" t="s">
        <v>39</v>
      </c>
      <c r="AC48" s="11" t="s">
        <v>40</v>
      </c>
      <c r="AD48" s="8" t="s">
        <v>41</v>
      </c>
      <c r="AE48" s="8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  <c r="AMK48" s="13"/>
      <c r="AML48" s="13"/>
      <c r="AMM48" s="13"/>
      <c r="AMN48" s="13"/>
      <c r="AMO48" s="13"/>
      <c r="AMP48" s="13"/>
      <c r="AMQ48" s="13"/>
      <c r="AMR48" s="13"/>
      <c r="AMS48" s="13"/>
      <c r="AMT48" s="13"/>
      <c r="AMU48" s="13"/>
      <c r="AMV48" s="13"/>
      <c r="AMW48" s="13"/>
      <c r="AMX48" s="13"/>
      <c r="AMY48" s="13"/>
      <c r="AMZ48" s="13"/>
      <c r="ANA48" s="13"/>
      <c r="ANB48" s="13"/>
      <c r="ANC48" s="13"/>
      <c r="AND48" s="13"/>
      <c r="ANE48" s="13"/>
      <c r="ANF48" s="13"/>
      <c r="ANG48" s="13"/>
      <c r="ANH48" s="13"/>
      <c r="ANI48" s="13"/>
      <c r="ANJ48" s="13"/>
      <c r="ANK48" s="13"/>
      <c r="ANL48" s="13"/>
      <c r="ANM48" s="13"/>
      <c r="ANN48" s="13"/>
      <c r="ANO48" s="13"/>
      <c r="ANP48" s="13"/>
      <c r="ANQ48" s="13"/>
      <c r="ANR48" s="13"/>
      <c r="ANS48" s="13"/>
      <c r="ANT48" s="13"/>
      <c r="ANU48" s="13"/>
      <c r="ANV48" s="13"/>
      <c r="ANW48" s="13"/>
      <c r="ANX48" s="13"/>
      <c r="ANY48" s="13"/>
      <c r="ANZ48" s="13"/>
      <c r="AOA48" s="13"/>
      <c r="AOB48" s="13"/>
      <c r="AOC48" s="13"/>
      <c r="AOD48" s="13"/>
      <c r="AOE48" s="13"/>
      <c r="AOF48" s="13"/>
      <c r="AOG48" s="13"/>
      <c r="AOH48" s="13"/>
      <c r="AOI48" s="13"/>
      <c r="AOJ48" s="13"/>
      <c r="AOK48" s="13"/>
      <c r="AOL48" s="13"/>
      <c r="AOM48" s="13"/>
      <c r="AON48" s="13"/>
      <c r="AOO48" s="13"/>
      <c r="AOP48" s="13"/>
      <c r="AOQ48" s="13"/>
      <c r="AOR48" s="13"/>
      <c r="AOS48" s="13"/>
      <c r="AOT48" s="13"/>
      <c r="AOU48" s="13"/>
      <c r="AOV48" s="13"/>
      <c r="AOW48" s="13"/>
      <c r="AOX48" s="13"/>
      <c r="AOY48" s="13"/>
      <c r="AOZ48" s="13"/>
      <c r="APA48" s="13"/>
    </row>
    <row r="49" spans="1:1093" s="14" customFormat="1">
      <c r="A49" s="8" t="s">
        <v>31</v>
      </c>
      <c r="B49" s="8" t="s">
        <v>32</v>
      </c>
      <c r="C49" s="8" t="s">
        <v>57</v>
      </c>
      <c r="D49" s="9" t="s">
        <v>58</v>
      </c>
      <c r="E49" s="9" t="s">
        <v>59</v>
      </c>
      <c r="F49" s="9"/>
      <c r="G49" s="10">
        <f t="shared" si="16"/>
        <v>6</v>
      </c>
      <c r="H49" s="11" t="s">
        <v>36</v>
      </c>
      <c r="I49" s="11"/>
      <c r="J49" s="11">
        <v>6</v>
      </c>
      <c r="K49" s="8" t="s">
        <v>65</v>
      </c>
      <c r="L49" s="8">
        <v>29.09346</v>
      </c>
      <c r="M49" s="8">
        <v>-80.944119999999998</v>
      </c>
      <c r="N49" s="11">
        <v>5</v>
      </c>
      <c r="O49" s="12">
        <f t="shared" si="17"/>
        <v>1.524</v>
      </c>
      <c r="P49" s="11"/>
      <c r="Q49" s="8" t="s">
        <v>37</v>
      </c>
      <c r="R49" s="11"/>
      <c r="S49" s="11"/>
      <c r="T49" s="11"/>
      <c r="U49" s="11"/>
      <c r="V49" s="11"/>
      <c r="W49" s="8" t="s">
        <v>38</v>
      </c>
      <c r="X49" s="8" t="s">
        <v>38</v>
      </c>
      <c r="Y49" s="11"/>
      <c r="Z49" s="11"/>
      <c r="AA49" s="11"/>
      <c r="AB49" s="11" t="s">
        <v>39</v>
      </c>
      <c r="AC49" s="11" t="s">
        <v>40</v>
      </c>
      <c r="AD49" s="8" t="s">
        <v>41</v>
      </c>
      <c r="AE49" s="8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  <c r="AMK49" s="13"/>
      <c r="AML49" s="13"/>
      <c r="AMM49" s="13"/>
      <c r="AMN49" s="13"/>
      <c r="AMO49" s="13"/>
      <c r="AMP49" s="13"/>
      <c r="AMQ49" s="13"/>
      <c r="AMR49" s="13"/>
      <c r="AMS49" s="13"/>
      <c r="AMT49" s="13"/>
      <c r="AMU49" s="13"/>
      <c r="AMV49" s="13"/>
      <c r="AMW49" s="13"/>
      <c r="AMX49" s="13"/>
      <c r="AMY49" s="13"/>
      <c r="AMZ49" s="13"/>
      <c r="ANA49" s="13"/>
      <c r="ANB49" s="13"/>
      <c r="ANC49" s="13"/>
      <c r="AND49" s="13"/>
      <c r="ANE49" s="13"/>
      <c r="ANF49" s="13"/>
      <c r="ANG49" s="13"/>
      <c r="ANH49" s="13"/>
      <c r="ANI49" s="13"/>
      <c r="ANJ49" s="13"/>
      <c r="ANK49" s="13"/>
      <c r="ANL49" s="13"/>
      <c r="ANM49" s="13"/>
      <c r="ANN49" s="13"/>
      <c r="ANO49" s="13"/>
      <c r="ANP49" s="13"/>
      <c r="ANQ49" s="13"/>
      <c r="ANR49" s="13"/>
      <c r="ANS49" s="13"/>
      <c r="ANT49" s="13"/>
      <c r="ANU49" s="13"/>
      <c r="ANV49" s="13"/>
      <c r="ANW49" s="13"/>
      <c r="ANX49" s="13"/>
      <c r="ANY49" s="13"/>
      <c r="ANZ49" s="13"/>
      <c r="AOA49" s="13"/>
      <c r="AOB49" s="13"/>
      <c r="AOC49" s="13"/>
      <c r="AOD49" s="13"/>
      <c r="AOE49" s="13"/>
      <c r="AOF49" s="13"/>
      <c r="AOG49" s="13"/>
      <c r="AOH49" s="13"/>
      <c r="AOI49" s="13"/>
      <c r="AOJ49" s="13"/>
      <c r="AOK49" s="13"/>
      <c r="AOL49" s="13"/>
      <c r="AOM49" s="13"/>
      <c r="AON49" s="13"/>
      <c r="AOO49" s="13"/>
      <c r="AOP49" s="13"/>
      <c r="AOQ49" s="13"/>
      <c r="AOR49" s="13"/>
      <c r="AOS49" s="13"/>
      <c r="AOT49" s="13"/>
      <c r="AOU49" s="13"/>
      <c r="AOV49" s="13"/>
      <c r="AOW49" s="13"/>
      <c r="AOX49" s="13"/>
      <c r="AOY49" s="13"/>
      <c r="AOZ49" s="13"/>
      <c r="APA49" s="13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2016-05-17T21:04:31Z</dcterms:modified>
</cp:coreProperties>
</file>