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G4" i="1"/>
  <c r="O3" i="1"/>
  <c r="G3" i="1"/>
  <c r="O10" i="1"/>
  <c r="O9" i="1"/>
  <c r="O8" i="1"/>
  <c r="O7" i="1"/>
  <c r="O6" i="1"/>
  <c r="O13" i="1"/>
  <c r="G13" i="1"/>
  <c r="O12" i="1"/>
  <c r="G12" i="1"/>
  <c r="O19" i="1"/>
  <c r="O18" i="1"/>
  <c r="O17" i="1"/>
  <c r="O16" i="1"/>
  <c r="O15" i="1"/>
  <c r="O22" i="1"/>
  <c r="G22" i="1"/>
  <c r="O21" i="1"/>
  <c r="G21" i="1"/>
  <c r="O28" i="1"/>
  <c r="O27" i="1"/>
  <c r="O26" i="1"/>
  <c r="O25" i="1"/>
  <c r="O24" i="1"/>
  <c r="O23" i="1"/>
  <c r="O20" i="1"/>
  <c r="G20" i="1"/>
  <c r="O14" i="1"/>
  <c r="O11" i="1"/>
  <c r="G11" i="1"/>
  <c r="O5" i="1"/>
  <c r="O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<sst xmlns="http://schemas.openxmlformats.org/spreadsheetml/2006/main" count="517" uniqueCount="73">
  <si>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</si>
  <si>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</si>
  <si>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</si>
  <si>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</si>
  <si>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</si>
  <si>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</si>
  <si>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</si>
  <si>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</si>
  <si>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</si>
  <si>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</si>
  <si>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</si>
  <si>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</si>
  <si>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</si>
  <si>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</si>
  <si>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</si>
  <si>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</si>
  <si>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</si>
  <si>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</si>
  <si>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</si>
  <si>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</si>
  <si>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</si>
  <si>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</si>
  <si>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</si>
  <si>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</si>
  <si>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</si>
  <si>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</si>
  <si>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</si>
  <si>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</si>
  <si>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</si>
  <si>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</si>
  <si>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</si>
  <si>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Belize</t>
  </si>
  <si>
    <t>Carrie Bow Cay</t>
  </si>
  <si>
    <t>Revovered</t>
  </si>
  <si>
    <t>MarineGeo</t>
  </si>
  <si>
    <t>CAR-01</t>
  </si>
  <si>
    <t>Coral reef</t>
  </si>
  <si>
    <t>?</t>
  </si>
  <si>
    <t>NO</t>
  </si>
  <si>
    <t>Collected</t>
  </si>
  <si>
    <t>Smithsonian Institution</t>
  </si>
  <si>
    <t>Matthieu Leray</t>
  </si>
  <si>
    <t>leray.upmc@gmail.com</t>
  </si>
  <si>
    <t>N/A</t>
  </si>
  <si>
    <t>CAR-02</t>
  </si>
  <si>
    <t>CAR-03</t>
  </si>
  <si>
    <t>CAR-01_1</t>
  </si>
  <si>
    <t>CAR-01_2</t>
  </si>
  <si>
    <t>CAR-01_3</t>
  </si>
  <si>
    <t>CAR-01_4</t>
  </si>
  <si>
    <t>CAR-01_5</t>
  </si>
  <si>
    <t>CAR-01_6</t>
  </si>
  <si>
    <t>CAR-01_7</t>
  </si>
  <si>
    <t>CAR-01_8</t>
  </si>
  <si>
    <t>CAR-01_9</t>
  </si>
  <si>
    <t>CAR-02_1</t>
  </si>
  <si>
    <t>CAR-02_2</t>
  </si>
  <si>
    <t>CAR-02_3</t>
  </si>
  <si>
    <t>CAR-02_4</t>
  </si>
  <si>
    <t>CAR-02_5</t>
  </si>
  <si>
    <t>CAR-02_6</t>
  </si>
  <si>
    <t>CAR-02_7</t>
  </si>
  <si>
    <t>CAR-02_8</t>
  </si>
  <si>
    <t>CAR-02_9</t>
  </si>
  <si>
    <t>CAR-03_1</t>
  </si>
  <si>
    <t>CAR-03_2</t>
  </si>
  <si>
    <t>CAR-03_3</t>
  </si>
  <si>
    <t>CAR-03_4</t>
  </si>
  <si>
    <t>CAR-03_5</t>
  </si>
  <si>
    <t>CAR-03_6</t>
  </si>
  <si>
    <t>CAR-03_7</t>
  </si>
  <si>
    <t>CAR-03_8</t>
  </si>
  <si>
    <t>CAR-03_9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</si>
</sst>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8" fillId="0" borderId="1" xfId="115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Normal_Sheet1_2" xfId="1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28"/>
  <sheetViews>
    <sheetView tabSelected="1" workbookViewId="0">
      <selection activeCell="L1" sqref="L1:L1048576"/>
    </sheetView>
  </sheetViews>
  <sheetFormatPr baseColWidth="10" defaultRowHeight="15" x14ac:dyDescent="0"/>
  <cols>
    <col min="1" max="1" width="9.33203125" bestFit="1" customWidth="1"/>
    <col min="2" max="3" width="13.33203125" bestFit="1" customWidth="1"/>
    <col min="4" max="4" width="10.33203125" bestFit="1" customWidth="1"/>
    <col min="5" max="6" width="10" bestFit="1" customWidth="1"/>
    <col min="7" max="8" width="10.5" bestFit="1" customWidth="1"/>
    <col min="9" max="9" width="7" bestFit="1" customWidth="1"/>
    <col min="10" max="10" width="8.83203125" bestFit="1" customWidth="1"/>
    <col min="11" max="11" width="9.1640625" bestFit="1" customWidth="1"/>
    <col min="12" max="12" width="12.1640625" bestFit="1" customWidth="1"/>
    <col min="13" max="13" width="12.6640625" bestFit="1" customWidth="1"/>
    <col min="14" max="14" width="9.6640625" bestFit="1" customWidth="1"/>
    <col min="15" max="15" width="9.5" bestFit="1" customWidth="1"/>
    <col min="16" max="16" width="10.33203125" bestFit="1" customWidth="1"/>
    <col min="17" max="17" width="10.6640625" bestFit="1" customWidth="1"/>
    <col min="18" max="18" width="7.83203125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8.6640625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20" bestFit="1" customWidth="1"/>
    <col min="29" max="29" width="13.5" bestFit="1" customWidth="1"/>
    <col min="30" max="30" width="20.33203125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8" customFormat="1">
      <c r="A2" s="8" t="s">
        <v>31</v>
      </c>
      <c r="B2" s="8" t="s">
        <v>32</v>
      </c>
      <c r="C2" s="8" t="s">
        <v>32</v>
      </c>
      <c r="D2" s="9">
        <v>41183</v>
      </c>
      <c r="E2" s="9">
        <v>41548</v>
      </c>
      <c r="F2" s="10" t="s">
        <v>33</v>
      </c>
      <c r="G2" s="11">
        <f>(YEAR(E2)-YEAR(D2))*12+MONTH(E2)-MONTH(D2)</f>
        <v>12</v>
      </c>
      <c r="H2" s="8" t="s">
        <v>34</v>
      </c>
      <c r="I2" s="8" t="s">
        <v>35</v>
      </c>
      <c r="J2" s="8">
        <v>3</v>
      </c>
      <c r="K2" s="8" t="s">
        <v>46</v>
      </c>
      <c r="L2" s="8">
        <v>16.787310185185188</v>
      </c>
      <c r="M2" s="8">
        <v>-88.084967592592605</v>
      </c>
      <c r="N2" s="8">
        <v>33</v>
      </c>
      <c r="O2" s="12">
        <f t="shared" ref="O2:O23" si="0">N2*0.3048</f>
        <v>10.058400000000001</v>
      </c>
      <c r="P2" s="8"/>
      <c r="Q2" s="8" t="s">
        <v>36</v>
      </c>
      <c r="R2" s="8" t="s">
        <v>37</v>
      </c>
      <c r="S2" s="8"/>
      <c r="T2" s="8" t="s">
        <v>38</v>
      </c>
      <c r="U2" s="8" t="s">
        <v>38</v>
      </c>
      <c r="V2" s="8">
        <v>9</v>
      </c>
      <c r="W2" s="13" t="s">
        <v>39</v>
      </c>
      <c r="X2" s="13" t="s">
        <v>39</v>
      </c>
      <c r="Y2" s="13" t="s">
        <v>39</v>
      </c>
      <c r="Z2" s="13" t="s">
        <v>39</v>
      </c>
      <c r="AA2" s="13"/>
      <c r="AB2" s="13" t="s">
        <v>40</v>
      </c>
      <c r="AC2" s="13" t="s">
        <v>41</v>
      </c>
      <c r="AD2" s="14" t="s">
        <v>42</v>
      </c>
      <c r="AE2" s="15"/>
      <c r="AF2" s="16"/>
      <c r="AG2" s="16"/>
      <c r="AH2" s="16"/>
      <c r="AI2" s="16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  <c r="AMK2" s="17"/>
      <c r="AML2" s="17"/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MY2" s="17"/>
      <c r="AMZ2" s="17"/>
      <c r="ANA2" s="17"/>
      <c r="ANB2" s="17"/>
      <c r="ANC2" s="17"/>
      <c r="AND2" s="17"/>
      <c r="ANE2" s="17"/>
      <c r="ANF2" s="17"/>
      <c r="ANG2" s="17"/>
      <c r="ANH2" s="17"/>
      <c r="ANI2" s="17"/>
      <c r="ANJ2" s="17"/>
      <c r="ANK2" s="17"/>
      <c r="ANL2" s="17"/>
      <c r="ANM2" s="17"/>
      <c r="ANN2" s="17"/>
      <c r="ANO2" s="17"/>
      <c r="ANP2" s="17"/>
      <c r="ANQ2" s="17"/>
      <c r="ANR2" s="17"/>
      <c r="ANS2" s="17"/>
      <c r="ANT2" s="17"/>
      <c r="ANU2" s="17"/>
      <c r="ANV2" s="17"/>
      <c r="ANW2" s="17"/>
      <c r="ANX2" s="17"/>
      <c r="ANY2" s="17"/>
      <c r="ANZ2" s="17"/>
      <c r="AOA2" s="17"/>
      <c r="AOB2" s="17"/>
      <c r="AOC2" s="17"/>
      <c r="AOD2" s="17"/>
      <c r="AOE2" s="17"/>
      <c r="AOF2" s="17"/>
      <c r="AOG2" s="17"/>
      <c r="AOH2" s="17"/>
      <c r="AOI2" s="17"/>
      <c r="AOJ2" s="17"/>
      <c r="AOK2" s="17"/>
      <c r="AOL2" s="17"/>
      <c r="AOM2" s="17"/>
      <c r="AON2" s="17"/>
      <c r="AOO2" s="17"/>
      <c r="AOP2" s="17"/>
      <c r="AOQ2" s="17"/>
      <c r="AOR2" s="17"/>
      <c r="AOS2" s="17"/>
      <c r="AOT2" s="17"/>
      <c r="AOU2" s="17"/>
      <c r="AOV2" s="17"/>
      <c r="AOW2" s="17"/>
      <c r="AOX2" s="17"/>
      <c r="AOY2" s="17"/>
      <c r="AOZ2" s="17"/>
      <c r="APA2" s="17"/>
    </row>
    <row r="3" spans="1:1093" s="18" customFormat="1">
      <c r="A3" s="8" t="s">
        <v>31</v>
      </c>
      <c r="B3" s="8" t="s">
        <v>32</v>
      </c>
      <c r="C3" s="8" t="s">
        <v>32</v>
      </c>
      <c r="D3" s="9">
        <v>41183</v>
      </c>
      <c r="E3" s="9">
        <v>41548</v>
      </c>
      <c r="F3" s="10" t="s">
        <v>33</v>
      </c>
      <c r="G3" s="11">
        <f t="shared" ref="G3:G4" si="1">(YEAR(E3)-YEAR(D3))*12+MONTH(E3)-MONTH(D3)</f>
        <v>12</v>
      </c>
      <c r="H3" s="8" t="s">
        <v>34</v>
      </c>
      <c r="I3" s="8" t="s">
        <v>35</v>
      </c>
      <c r="J3" s="8">
        <v>3</v>
      </c>
      <c r="K3" s="8" t="s">
        <v>47</v>
      </c>
      <c r="L3" s="8">
        <v>16.787310185185188</v>
      </c>
      <c r="M3" s="8">
        <v>-88.084967592592605</v>
      </c>
      <c r="N3" s="8">
        <v>33</v>
      </c>
      <c r="O3" s="12">
        <f t="shared" ref="O3:O4" si="2">N3*0.3048</f>
        <v>10.058400000000001</v>
      </c>
      <c r="P3" s="8"/>
      <c r="Q3" s="8" t="s">
        <v>36</v>
      </c>
      <c r="R3" s="8" t="s">
        <v>37</v>
      </c>
      <c r="S3" s="8"/>
      <c r="T3" s="8" t="s">
        <v>38</v>
      </c>
      <c r="U3" s="8" t="s">
        <v>38</v>
      </c>
      <c r="V3" s="8">
        <v>9</v>
      </c>
      <c r="W3" s="13" t="s">
        <v>39</v>
      </c>
      <c r="X3" s="13" t="s">
        <v>39</v>
      </c>
      <c r="Y3" s="13" t="s">
        <v>39</v>
      </c>
      <c r="Z3" s="13" t="s">
        <v>39</v>
      </c>
      <c r="AA3" s="13"/>
      <c r="AB3" s="13" t="s">
        <v>40</v>
      </c>
      <c r="AC3" s="13" t="s">
        <v>41</v>
      </c>
      <c r="AD3" s="14" t="s">
        <v>42</v>
      </c>
      <c r="AE3" s="15"/>
      <c r="AF3" s="16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/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/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/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/>
      <c r="AOV3" s="17"/>
      <c r="AOW3" s="17"/>
      <c r="AOX3" s="17"/>
      <c r="AOY3" s="17"/>
      <c r="AOZ3" s="17"/>
      <c r="APA3" s="17"/>
    </row>
    <row r="4" spans="1:1093" s="18" customFormat="1">
      <c r="A4" s="8" t="s">
        <v>31</v>
      </c>
      <c r="B4" s="8" t="s">
        <v>32</v>
      </c>
      <c r="C4" s="8" t="s">
        <v>32</v>
      </c>
      <c r="D4" s="9">
        <v>41183</v>
      </c>
      <c r="E4" s="9">
        <v>41548</v>
      </c>
      <c r="F4" s="10" t="s">
        <v>33</v>
      </c>
      <c r="G4" s="11">
        <f t="shared" si="1"/>
        <v>12</v>
      </c>
      <c r="H4" s="8" t="s">
        <v>34</v>
      </c>
      <c r="I4" s="8" t="s">
        <v>35</v>
      </c>
      <c r="J4" s="8">
        <v>3</v>
      </c>
      <c r="K4" s="8" t="s">
        <v>48</v>
      </c>
      <c r="L4" s="8">
        <v>16.787310185185188</v>
      </c>
      <c r="M4" s="8">
        <v>-88.084967592592605</v>
      </c>
      <c r="N4" s="8">
        <v>33</v>
      </c>
      <c r="O4" s="12">
        <f t="shared" si="2"/>
        <v>10.058400000000001</v>
      </c>
      <c r="P4" s="8"/>
      <c r="Q4" s="8" t="s">
        <v>36</v>
      </c>
      <c r="R4" s="8" t="s">
        <v>37</v>
      </c>
      <c r="S4" s="8"/>
      <c r="T4" s="8" t="s">
        <v>38</v>
      </c>
      <c r="U4" s="8" t="s">
        <v>38</v>
      </c>
      <c r="V4" s="8">
        <v>9</v>
      </c>
      <c r="W4" s="13" t="s">
        <v>39</v>
      </c>
      <c r="X4" s="13" t="s">
        <v>39</v>
      </c>
      <c r="Y4" s="13" t="s">
        <v>39</v>
      </c>
      <c r="Z4" s="13" t="s">
        <v>39</v>
      </c>
      <c r="AA4" s="13"/>
      <c r="AB4" s="13" t="s">
        <v>40</v>
      </c>
      <c r="AC4" s="13" t="s">
        <v>41</v>
      </c>
      <c r="AD4" s="14" t="s">
        <v>42</v>
      </c>
      <c r="AE4" s="15"/>
      <c r="AF4" s="16"/>
      <c r="AG4" s="16"/>
      <c r="AH4" s="16"/>
      <c r="AI4" s="16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</row>
    <row r="5" spans="1:1093" s="18" customFormat="1">
      <c r="A5" s="8" t="s">
        <v>31</v>
      </c>
      <c r="B5" s="8" t="s">
        <v>32</v>
      </c>
      <c r="C5" s="8" t="s">
        <v>32</v>
      </c>
      <c r="D5" s="9">
        <v>41183</v>
      </c>
      <c r="E5" s="9"/>
      <c r="F5" s="10">
        <v>42614</v>
      </c>
      <c r="G5" s="11" t="s">
        <v>43</v>
      </c>
      <c r="H5" s="8" t="s">
        <v>34</v>
      </c>
      <c r="I5" s="8" t="s">
        <v>35</v>
      </c>
      <c r="J5" s="8">
        <v>6</v>
      </c>
      <c r="K5" s="8" t="s">
        <v>49</v>
      </c>
      <c r="L5" s="8">
        <v>16.787310185185188</v>
      </c>
      <c r="M5" s="8">
        <v>-88.084967592592605</v>
      </c>
      <c r="N5" s="8">
        <v>33</v>
      </c>
      <c r="O5" s="12">
        <f t="shared" si="0"/>
        <v>10.058400000000001</v>
      </c>
      <c r="P5" s="8"/>
      <c r="Q5" s="8" t="s">
        <v>36</v>
      </c>
      <c r="R5" s="8" t="s">
        <v>37</v>
      </c>
      <c r="S5" s="8"/>
      <c r="T5" s="8" t="s">
        <v>38</v>
      </c>
      <c r="U5" s="8" t="s">
        <v>38</v>
      </c>
      <c r="V5" s="8">
        <v>9</v>
      </c>
      <c r="W5" s="13" t="s">
        <v>39</v>
      </c>
      <c r="X5" s="13" t="s">
        <v>39</v>
      </c>
      <c r="Y5" s="13" t="s">
        <v>39</v>
      </c>
      <c r="Z5" s="13" t="s">
        <v>39</v>
      </c>
      <c r="AA5" s="13"/>
      <c r="AB5" s="13" t="s">
        <v>40</v>
      </c>
      <c r="AC5" s="13" t="s">
        <v>41</v>
      </c>
      <c r="AD5" s="14" t="s">
        <v>42</v>
      </c>
      <c r="AE5" s="15"/>
      <c r="AF5" s="16"/>
      <c r="AG5" s="16"/>
      <c r="AH5" s="16"/>
      <c r="AI5" s="16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</row>
    <row r="6" spans="1:1093" s="18" customFormat="1">
      <c r="A6" s="8" t="s">
        <v>31</v>
      </c>
      <c r="B6" s="8" t="s">
        <v>32</v>
      </c>
      <c r="C6" s="8" t="s">
        <v>32</v>
      </c>
      <c r="D6" s="9">
        <v>41183</v>
      </c>
      <c r="E6" s="9"/>
      <c r="F6" s="10">
        <v>42614</v>
      </c>
      <c r="G6" s="11" t="s">
        <v>43</v>
      </c>
      <c r="H6" s="8" t="s">
        <v>34</v>
      </c>
      <c r="I6" s="8" t="s">
        <v>35</v>
      </c>
      <c r="J6" s="8">
        <v>6</v>
      </c>
      <c r="K6" s="8" t="s">
        <v>50</v>
      </c>
      <c r="L6" s="8">
        <v>16.787310185185188</v>
      </c>
      <c r="M6" s="8">
        <v>-88.084967592592605</v>
      </c>
      <c r="N6" s="8">
        <v>33</v>
      </c>
      <c r="O6" s="12">
        <f t="shared" ref="O6:O10" si="3">N6*0.3048</f>
        <v>10.058400000000001</v>
      </c>
      <c r="P6" s="8"/>
      <c r="Q6" s="8" t="s">
        <v>36</v>
      </c>
      <c r="R6" s="8" t="s">
        <v>37</v>
      </c>
      <c r="S6" s="8"/>
      <c r="T6" s="8" t="s">
        <v>38</v>
      </c>
      <c r="U6" s="8" t="s">
        <v>38</v>
      </c>
      <c r="V6" s="8">
        <v>9</v>
      </c>
      <c r="W6" s="13" t="s">
        <v>39</v>
      </c>
      <c r="X6" s="13" t="s">
        <v>39</v>
      </c>
      <c r="Y6" s="13" t="s">
        <v>39</v>
      </c>
      <c r="Z6" s="13" t="s">
        <v>39</v>
      </c>
      <c r="AA6" s="13"/>
      <c r="AB6" s="13" t="s">
        <v>40</v>
      </c>
      <c r="AC6" s="13" t="s">
        <v>41</v>
      </c>
      <c r="AD6" s="14" t="s">
        <v>42</v>
      </c>
      <c r="AE6" s="15"/>
      <c r="AF6" s="16"/>
      <c r="AG6" s="16"/>
      <c r="AH6" s="16"/>
      <c r="AI6" s="16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</row>
    <row r="7" spans="1:1093" s="18" customFormat="1">
      <c r="A7" s="8" t="s">
        <v>31</v>
      </c>
      <c r="B7" s="8" t="s">
        <v>32</v>
      </c>
      <c r="C7" s="8" t="s">
        <v>32</v>
      </c>
      <c r="D7" s="9">
        <v>41183</v>
      </c>
      <c r="E7" s="9"/>
      <c r="F7" s="10">
        <v>42614</v>
      </c>
      <c r="G7" s="11" t="s">
        <v>43</v>
      </c>
      <c r="H7" s="8" t="s">
        <v>34</v>
      </c>
      <c r="I7" s="8" t="s">
        <v>35</v>
      </c>
      <c r="J7" s="8">
        <v>6</v>
      </c>
      <c r="K7" s="8" t="s">
        <v>51</v>
      </c>
      <c r="L7" s="8">
        <v>16.787310185185188</v>
      </c>
      <c r="M7" s="8">
        <v>-88.084967592592605</v>
      </c>
      <c r="N7" s="8">
        <v>33</v>
      </c>
      <c r="O7" s="12">
        <f t="shared" si="3"/>
        <v>10.058400000000001</v>
      </c>
      <c r="P7" s="8"/>
      <c r="Q7" s="8" t="s">
        <v>36</v>
      </c>
      <c r="R7" s="8" t="s">
        <v>37</v>
      </c>
      <c r="S7" s="8"/>
      <c r="T7" s="8" t="s">
        <v>38</v>
      </c>
      <c r="U7" s="8" t="s">
        <v>38</v>
      </c>
      <c r="V7" s="8">
        <v>9</v>
      </c>
      <c r="W7" s="13" t="s">
        <v>39</v>
      </c>
      <c r="X7" s="13" t="s">
        <v>39</v>
      </c>
      <c r="Y7" s="13" t="s">
        <v>39</v>
      </c>
      <c r="Z7" s="13" t="s">
        <v>39</v>
      </c>
      <c r="AA7" s="13"/>
      <c r="AB7" s="13" t="s">
        <v>40</v>
      </c>
      <c r="AC7" s="13" t="s">
        <v>41</v>
      </c>
      <c r="AD7" s="14" t="s">
        <v>42</v>
      </c>
      <c r="AE7" s="15"/>
      <c r="AF7" s="16"/>
      <c r="AG7" s="16"/>
      <c r="AH7" s="16"/>
      <c r="AI7" s="16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</row>
    <row r="8" spans="1:1093" s="18" customFormat="1">
      <c r="A8" s="8" t="s">
        <v>31</v>
      </c>
      <c r="B8" s="8" t="s">
        <v>32</v>
      </c>
      <c r="C8" s="8" t="s">
        <v>32</v>
      </c>
      <c r="D8" s="9">
        <v>41183</v>
      </c>
      <c r="E8" s="9"/>
      <c r="F8" s="10">
        <v>42614</v>
      </c>
      <c r="G8" s="11" t="s">
        <v>43</v>
      </c>
      <c r="H8" s="8" t="s">
        <v>34</v>
      </c>
      <c r="I8" s="8" t="s">
        <v>35</v>
      </c>
      <c r="J8" s="8">
        <v>6</v>
      </c>
      <c r="K8" s="8" t="s">
        <v>52</v>
      </c>
      <c r="L8" s="8">
        <v>16.787310185185188</v>
      </c>
      <c r="M8" s="8">
        <v>-88.084967592592605</v>
      </c>
      <c r="N8" s="8">
        <v>33</v>
      </c>
      <c r="O8" s="12">
        <f t="shared" si="3"/>
        <v>10.058400000000001</v>
      </c>
      <c r="P8" s="8"/>
      <c r="Q8" s="8" t="s">
        <v>36</v>
      </c>
      <c r="R8" s="8" t="s">
        <v>37</v>
      </c>
      <c r="S8" s="8"/>
      <c r="T8" s="8" t="s">
        <v>38</v>
      </c>
      <c r="U8" s="8" t="s">
        <v>38</v>
      </c>
      <c r="V8" s="8">
        <v>9</v>
      </c>
      <c r="W8" s="13" t="s">
        <v>39</v>
      </c>
      <c r="X8" s="13" t="s">
        <v>39</v>
      </c>
      <c r="Y8" s="13" t="s">
        <v>39</v>
      </c>
      <c r="Z8" s="13" t="s">
        <v>39</v>
      </c>
      <c r="AA8" s="13"/>
      <c r="AB8" s="13" t="s">
        <v>40</v>
      </c>
      <c r="AC8" s="13" t="s">
        <v>41</v>
      </c>
      <c r="AD8" s="14" t="s">
        <v>42</v>
      </c>
      <c r="AE8" s="15"/>
      <c r="AF8" s="16"/>
      <c r="AG8" s="16"/>
      <c r="AH8" s="16"/>
      <c r="AI8" s="16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</row>
    <row r="9" spans="1:1093" s="18" customFormat="1">
      <c r="A9" s="8" t="s">
        <v>31</v>
      </c>
      <c r="B9" s="8" t="s">
        <v>32</v>
      </c>
      <c r="C9" s="8" t="s">
        <v>32</v>
      </c>
      <c r="D9" s="9">
        <v>41183</v>
      </c>
      <c r="E9" s="9"/>
      <c r="F9" s="10">
        <v>42614</v>
      </c>
      <c r="G9" s="11" t="s">
        <v>43</v>
      </c>
      <c r="H9" s="8" t="s">
        <v>34</v>
      </c>
      <c r="I9" s="8" t="s">
        <v>35</v>
      </c>
      <c r="J9" s="8">
        <v>6</v>
      </c>
      <c r="K9" s="8" t="s">
        <v>53</v>
      </c>
      <c r="L9" s="8">
        <v>16.787310185185188</v>
      </c>
      <c r="M9" s="8">
        <v>-88.084967592592605</v>
      </c>
      <c r="N9" s="8">
        <v>33</v>
      </c>
      <c r="O9" s="12">
        <f t="shared" si="3"/>
        <v>10.058400000000001</v>
      </c>
      <c r="P9" s="8"/>
      <c r="Q9" s="8" t="s">
        <v>36</v>
      </c>
      <c r="R9" s="8" t="s">
        <v>37</v>
      </c>
      <c r="S9" s="8"/>
      <c r="T9" s="8" t="s">
        <v>38</v>
      </c>
      <c r="U9" s="8" t="s">
        <v>38</v>
      </c>
      <c r="V9" s="8">
        <v>9</v>
      </c>
      <c r="W9" s="13" t="s">
        <v>39</v>
      </c>
      <c r="X9" s="13" t="s">
        <v>39</v>
      </c>
      <c r="Y9" s="13" t="s">
        <v>39</v>
      </c>
      <c r="Z9" s="13" t="s">
        <v>39</v>
      </c>
      <c r="AA9" s="13"/>
      <c r="AB9" s="13" t="s">
        <v>40</v>
      </c>
      <c r="AC9" s="13" t="s">
        <v>41</v>
      </c>
      <c r="AD9" s="14" t="s">
        <v>42</v>
      </c>
      <c r="AE9" s="15"/>
      <c r="AF9" s="16"/>
      <c r="AG9" s="16"/>
      <c r="AH9" s="16"/>
      <c r="AI9" s="16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</row>
    <row r="10" spans="1:1093" s="18" customFormat="1">
      <c r="A10" s="8" t="s">
        <v>31</v>
      </c>
      <c r="B10" s="8" t="s">
        <v>32</v>
      </c>
      <c r="C10" s="8" t="s">
        <v>32</v>
      </c>
      <c r="D10" s="9">
        <v>41183</v>
      </c>
      <c r="E10" s="9"/>
      <c r="F10" s="10">
        <v>42614</v>
      </c>
      <c r="G10" s="11" t="s">
        <v>43</v>
      </c>
      <c r="H10" s="8" t="s">
        <v>34</v>
      </c>
      <c r="I10" s="8" t="s">
        <v>35</v>
      </c>
      <c r="J10" s="8">
        <v>6</v>
      </c>
      <c r="K10" s="8" t="s">
        <v>54</v>
      </c>
      <c r="L10" s="8">
        <v>16.787310185185188</v>
      </c>
      <c r="M10" s="8">
        <v>-88.084967592592605</v>
      </c>
      <c r="N10" s="8">
        <v>33</v>
      </c>
      <c r="O10" s="12">
        <f t="shared" si="3"/>
        <v>10.058400000000001</v>
      </c>
      <c r="P10" s="8"/>
      <c r="Q10" s="8" t="s">
        <v>36</v>
      </c>
      <c r="R10" s="8" t="s">
        <v>37</v>
      </c>
      <c r="S10" s="8"/>
      <c r="T10" s="8" t="s">
        <v>38</v>
      </c>
      <c r="U10" s="8" t="s">
        <v>38</v>
      </c>
      <c r="V10" s="8">
        <v>9</v>
      </c>
      <c r="W10" s="13" t="s">
        <v>39</v>
      </c>
      <c r="X10" s="13" t="s">
        <v>39</v>
      </c>
      <c r="Y10" s="13" t="s">
        <v>39</v>
      </c>
      <c r="Z10" s="13" t="s">
        <v>39</v>
      </c>
      <c r="AA10" s="13"/>
      <c r="AB10" s="13" t="s">
        <v>40</v>
      </c>
      <c r="AC10" s="13" t="s">
        <v>41</v>
      </c>
      <c r="AD10" s="14" t="s">
        <v>42</v>
      </c>
      <c r="AE10" s="15"/>
      <c r="AF10" s="16"/>
      <c r="AG10" s="16"/>
      <c r="AH10" s="16"/>
      <c r="AI10" s="16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  <c r="AMK10" s="17"/>
      <c r="AML10" s="17"/>
      <c r="AMM10" s="17"/>
      <c r="AMN10" s="17"/>
      <c r="AMO10" s="17"/>
      <c r="AMP10" s="17"/>
      <c r="AMQ10" s="17"/>
      <c r="AMR10" s="17"/>
      <c r="AMS10" s="17"/>
      <c r="AMT10" s="17"/>
      <c r="AMU10" s="17"/>
      <c r="AMV10" s="17"/>
      <c r="AMW10" s="17"/>
      <c r="AMX10" s="17"/>
      <c r="AMY10" s="17"/>
      <c r="AMZ10" s="17"/>
      <c r="ANA10" s="17"/>
      <c r="ANB10" s="17"/>
      <c r="ANC10" s="17"/>
      <c r="AND10" s="17"/>
      <c r="ANE10" s="17"/>
      <c r="ANF10" s="17"/>
      <c r="ANG10" s="17"/>
      <c r="ANH10" s="17"/>
      <c r="ANI10" s="17"/>
      <c r="ANJ10" s="17"/>
      <c r="ANK10" s="17"/>
      <c r="ANL10" s="17"/>
      <c r="ANM10" s="17"/>
      <c r="ANN10" s="17"/>
      <c r="ANO10" s="17"/>
      <c r="ANP10" s="17"/>
      <c r="ANQ10" s="17"/>
      <c r="ANR10" s="17"/>
      <c r="ANS10" s="17"/>
      <c r="ANT10" s="17"/>
      <c r="ANU10" s="17"/>
      <c r="ANV10" s="17"/>
      <c r="ANW10" s="17"/>
      <c r="ANX10" s="17"/>
      <c r="ANY10" s="17"/>
      <c r="ANZ10" s="17"/>
      <c r="AOA10" s="17"/>
      <c r="AOB10" s="17"/>
      <c r="AOC10" s="17"/>
      <c r="AOD10" s="17"/>
      <c r="AOE10" s="17"/>
      <c r="AOF10" s="17"/>
      <c r="AOG10" s="17"/>
      <c r="AOH10" s="17"/>
      <c r="AOI10" s="17"/>
      <c r="AOJ10" s="17"/>
      <c r="AOK10" s="17"/>
      <c r="AOL10" s="17"/>
      <c r="AOM10" s="17"/>
      <c r="AON10" s="17"/>
      <c r="AOO10" s="17"/>
      <c r="AOP10" s="17"/>
      <c r="AOQ10" s="17"/>
      <c r="AOR10" s="17"/>
      <c r="AOS10" s="17"/>
      <c r="AOT10" s="17"/>
      <c r="AOU10" s="17"/>
      <c r="AOV10" s="17"/>
      <c r="AOW10" s="17"/>
      <c r="AOX10" s="17"/>
      <c r="AOY10" s="17"/>
      <c r="AOZ10" s="17"/>
      <c r="APA10" s="17"/>
    </row>
    <row r="11" spans="1:1093" s="18" customFormat="1">
      <c r="A11" s="8" t="s">
        <v>31</v>
      </c>
      <c r="B11" s="8" t="s">
        <v>32</v>
      </c>
      <c r="C11" s="8" t="s">
        <v>32</v>
      </c>
      <c r="D11" s="9">
        <v>41183</v>
      </c>
      <c r="E11" s="9">
        <v>41548</v>
      </c>
      <c r="F11" s="10" t="s">
        <v>33</v>
      </c>
      <c r="G11" s="11">
        <f>(YEAR(E11)-YEAR(D11))*12+MONTH(E11)-MONTH(D11)</f>
        <v>12</v>
      </c>
      <c r="H11" s="8" t="s">
        <v>34</v>
      </c>
      <c r="I11" s="8" t="s">
        <v>44</v>
      </c>
      <c r="J11" s="8">
        <v>3</v>
      </c>
      <c r="K11" s="8" t="s">
        <v>55</v>
      </c>
      <c r="L11" s="8">
        <v>16.802629629629632</v>
      </c>
      <c r="M11" s="8">
        <v>-88.083921296296296</v>
      </c>
      <c r="N11" s="8">
        <v>33</v>
      </c>
      <c r="O11" s="12">
        <f t="shared" si="0"/>
        <v>10.058400000000001</v>
      </c>
      <c r="P11" s="8"/>
      <c r="Q11" s="8" t="s">
        <v>36</v>
      </c>
      <c r="R11" s="8" t="s">
        <v>37</v>
      </c>
      <c r="S11" s="8"/>
      <c r="T11" s="8" t="s">
        <v>38</v>
      </c>
      <c r="U11" s="8" t="s">
        <v>38</v>
      </c>
      <c r="V11" s="8">
        <v>9</v>
      </c>
      <c r="W11" s="13" t="s">
        <v>39</v>
      </c>
      <c r="X11" s="13" t="s">
        <v>39</v>
      </c>
      <c r="Y11" s="13" t="s">
        <v>39</v>
      </c>
      <c r="Z11" s="13" t="s">
        <v>39</v>
      </c>
      <c r="AA11" s="13"/>
      <c r="AB11" s="13" t="s">
        <v>40</v>
      </c>
      <c r="AC11" s="13" t="s">
        <v>41</v>
      </c>
      <c r="AD11" s="14" t="s">
        <v>42</v>
      </c>
      <c r="AE11" s="15"/>
      <c r="AF11" s="16"/>
      <c r="AG11" s="16"/>
      <c r="AH11" s="16"/>
      <c r="AI11" s="16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  <c r="AMK11" s="17"/>
      <c r="AML11" s="17"/>
      <c r="AMM11" s="17"/>
      <c r="AMN11" s="17"/>
      <c r="AMO11" s="17"/>
      <c r="AMP11" s="17"/>
      <c r="AMQ11" s="17"/>
      <c r="AMR11" s="17"/>
      <c r="AMS11" s="17"/>
      <c r="AMT11" s="17"/>
      <c r="AMU11" s="17"/>
      <c r="AMV11" s="17"/>
      <c r="AMW11" s="17"/>
      <c r="AMX11" s="17"/>
      <c r="AMY11" s="17"/>
      <c r="AMZ11" s="17"/>
      <c r="ANA11" s="17"/>
      <c r="ANB11" s="17"/>
      <c r="ANC11" s="17"/>
      <c r="AND11" s="17"/>
      <c r="ANE11" s="17"/>
      <c r="ANF11" s="17"/>
      <c r="ANG11" s="17"/>
      <c r="ANH11" s="17"/>
      <c r="ANI11" s="17"/>
      <c r="ANJ11" s="17"/>
      <c r="ANK11" s="17"/>
      <c r="ANL11" s="17"/>
      <c r="ANM11" s="17"/>
      <c r="ANN11" s="17"/>
      <c r="ANO11" s="17"/>
      <c r="ANP11" s="17"/>
      <c r="ANQ11" s="17"/>
      <c r="ANR11" s="17"/>
      <c r="ANS11" s="17"/>
      <c r="ANT11" s="17"/>
      <c r="ANU11" s="17"/>
      <c r="ANV11" s="17"/>
      <c r="ANW11" s="17"/>
      <c r="ANX11" s="17"/>
      <c r="ANY11" s="17"/>
      <c r="ANZ11" s="17"/>
      <c r="AOA11" s="17"/>
      <c r="AOB11" s="17"/>
      <c r="AOC11" s="17"/>
      <c r="AOD11" s="17"/>
      <c r="AOE11" s="17"/>
      <c r="AOF11" s="17"/>
      <c r="AOG11" s="17"/>
      <c r="AOH11" s="17"/>
      <c r="AOI11" s="17"/>
      <c r="AOJ11" s="17"/>
      <c r="AOK11" s="17"/>
      <c r="AOL11" s="17"/>
      <c r="AOM11" s="17"/>
      <c r="AON11" s="17"/>
      <c r="AOO11" s="17"/>
      <c r="AOP11" s="17"/>
      <c r="AOQ11" s="17"/>
      <c r="AOR11" s="17"/>
      <c r="AOS11" s="17"/>
      <c r="AOT11" s="17"/>
      <c r="AOU11" s="17"/>
      <c r="AOV11" s="17"/>
      <c r="AOW11" s="17"/>
      <c r="AOX11" s="17"/>
      <c r="AOY11" s="17"/>
      <c r="AOZ11" s="17"/>
      <c r="APA11" s="17"/>
    </row>
    <row r="12" spans="1:1093" s="18" customFormat="1">
      <c r="A12" s="8" t="s">
        <v>31</v>
      </c>
      <c r="B12" s="8" t="s">
        <v>32</v>
      </c>
      <c r="C12" s="8" t="s">
        <v>32</v>
      </c>
      <c r="D12" s="9">
        <v>41183</v>
      </c>
      <c r="E12" s="9">
        <v>41548</v>
      </c>
      <c r="F12" s="10" t="s">
        <v>33</v>
      </c>
      <c r="G12" s="11">
        <f t="shared" ref="G12:G13" si="4">(YEAR(E12)-YEAR(D12))*12+MONTH(E12)-MONTH(D12)</f>
        <v>12</v>
      </c>
      <c r="H12" s="8" t="s">
        <v>34</v>
      </c>
      <c r="I12" s="8" t="s">
        <v>44</v>
      </c>
      <c r="J12" s="8">
        <v>3</v>
      </c>
      <c r="K12" s="8" t="s">
        <v>56</v>
      </c>
      <c r="L12" s="8">
        <v>16.802629629629632</v>
      </c>
      <c r="M12" s="8">
        <v>-88.083921296296296</v>
      </c>
      <c r="N12" s="8">
        <v>33</v>
      </c>
      <c r="O12" s="12">
        <f t="shared" ref="O12:O13" si="5">N12*0.3048</f>
        <v>10.058400000000001</v>
      </c>
      <c r="P12" s="8"/>
      <c r="Q12" s="8" t="s">
        <v>36</v>
      </c>
      <c r="R12" s="8" t="s">
        <v>37</v>
      </c>
      <c r="S12" s="8"/>
      <c r="T12" s="8" t="s">
        <v>38</v>
      </c>
      <c r="U12" s="8" t="s">
        <v>38</v>
      </c>
      <c r="V12" s="8">
        <v>9</v>
      </c>
      <c r="W12" s="13" t="s">
        <v>39</v>
      </c>
      <c r="X12" s="13" t="s">
        <v>39</v>
      </c>
      <c r="Y12" s="13" t="s">
        <v>39</v>
      </c>
      <c r="Z12" s="13" t="s">
        <v>39</v>
      </c>
      <c r="AA12" s="13"/>
      <c r="AB12" s="13" t="s">
        <v>40</v>
      </c>
      <c r="AC12" s="13" t="s">
        <v>41</v>
      </c>
      <c r="AD12" s="14" t="s">
        <v>42</v>
      </c>
      <c r="AE12" s="15"/>
      <c r="AF12" s="16"/>
      <c r="AG12" s="16"/>
      <c r="AH12" s="16"/>
      <c r="AI12" s="16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  <c r="AMK12" s="17"/>
      <c r="AML12" s="17"/>
      <c r="AMM12" s="17"/>
      <c r="AMN12" s="17"/>
      <c r="AMO12" s="17"/>
      <c r="AMP12" s="17"/>
      <c r="AMQ12" s="17"/>
      <c r="AMR12" s="17"/>
      <c r="AMS12" s="17"/>
      <c r="AMT12" s="17"/>
      <c r="AMU12" s="17"/>
      <c r="AMV12" s="17"/>
      <c r="AMW12" s="17"/>
      <c r="AMX12" s="17"/>
      <c r="AMY12" s="17"/>
      <c r="AMZ12" s="17"/>
      <c r="ANA12" s="17"/>
      <c r="ANB12" s="17"/>
      <c r="ANC12" s="17"/>
      <c r="AND12" s="17"/>
      <c r="ANE12" s="17"/>
      <c r="ANF12" s="17"/>
      <c r="ANG12" s="17"/>
      <c r="ANH12" s="17"/>
      <c r="ANI12" s="17"/>
      <c r="ANJ12" s="17"/>
      <c r="ANK12" s="17"/>
      <c r="ANL12" s="17"/>
      <c r="ANM12" s="17"/>
      <c r="ANN12" s="17"/>
      <c r="ANO12" s="17"/>
      <c r="ANP12" s="17"/>
      <c r="ANQ12" s="17"/>
      <c r="ANR12" s="17"/>
      <c r="ANS12" s="17"/>
      <c r="ANT12" s="17"/>
      <c r="ANU12" s="17"/>
      <c r="ANV12" s="17"/>
      <c r="ANW12" s="17"/>
      <c r="ANX12" s="17"/>
      <c r="ANY12" s="17"/>
      <c r="ANZ12" s="17"/>
      <c r="AOA12" s="17"/>
      <c r="AOB12" s="17"/>
      <c r="AOC12" s="17"/>
      <c r="AOD12" s="17"/>
      <c r="AOE12" s="17"/>
      <c r="AOF12" s="17"/>
      <c r="AOG12" s="17"/>
      <c r="AOH12" s="17"/>
      <c r="AOI12" s="17"/>
      <c r="AOJ12" s="17"/>
      <c r="AOK12" s="17"/>
      <c r="AOL12" s="17"/>
      <c r="AOM12" s="17"/>
      <c r="AON12" s="17"/>
      <c r="AOO12" s="17"/>
      <c r="AOP12" s="17"/>
      <c r="AOQ12" s="17"/>
      <c r="AOR12" s="17"/>
      <c r="AOS12" s="17"/>
      <c r="AOT12" s="17"/>
      <c r="AOU12" s="17"/>
      <c r="AOV12" s="17"/>
      <c r="AOW12" s="17"/>
      <c r="AOX12" s="17"/>
      <c r="AOY12" s="17"/>
      <c r="AOZ12" s="17"/>
      <c r="APA12" s="17"/>
    </row>
    <row r="13" spans="1:1093" s="18" customFormat="1">
      <c r="A13" s="8" t="s">
        <v>31</v>
      </c>
      <c r="B13" s="8" t="s">
        <v>32</v>
      </c>
      <c r="C13" s="8" t="s">
        <v>32</v>
      </c>
      <c r="D13" s="9">
        <v>41183</v>
      </c>
      <c r="E13" s="9">
        <v>41548</v>
      </c>
      <c r="F13" s="10" t="s">
        <v>33</v>
      </c>
      <c r="G13" s="11">
        <f t="shared" si="4"/>
        <v>12</v>
      </c>
      <c r="H13" s="8" t="s">
        <v>34</v>
      </c>
      <c r="I13" s="8" t="s">
        <v>44</v>
      </c>
      <c r="J13" s="8">
        <v>3</v>
      </c>
      <c r="K13" s="8" t="s">
        <v>57</v>
      </c>
      <c r="L13" s="8">
        <v>16.802629629629632</v>
      </c>
      <c r="M13" s="8">
        <v>-88.083921296296296</v>
      </c>
      <c r="N13" s="8">
        <v>33</v>
      </c>
      <c r="O13" s="12">
        <f t="shared" si="5"/>
        <v>10.058400000000001</v>
      </c>
      <c r="P13" s="8"/>
      <c r="Q13" s="8" t="s">
        <v>36</v>
      </c>
      <c r="R13" s="8" t="s">
        <v>37</v>
      </c>
      <c r="S13" s="8"/>
      <c r="T13" s="8" t="s">
        <v>38</v>
      </c>
      <c r="U13" s="8" t="s">
        <v>38</v>
      </c>
      <c r="V13" s="8">
        <v>9</v>
      </c>
      <c r="W13" s="13" t="s">
        <v>39</v>
      </c>
      <c r="X13" s="13" t="s">
        <v>39</v>
      </c>
      <c r="Y13" s="13" t="s">
        <v>39</v>
      </c>
      <c r="Z13" s="13" t="s">
        <v>39</v>
      </c>
      <c r="AA13" s="13"/>
      <c r="AB13" s="13" t="s">
        <v>40</v>
      </c>
      <c r="AC13" s="13" t="s">
        <v>41</v>
      </c>
      <c r="AD13" s="14" t="s">
        <v>42</v>
      </c>
      <c r="AE13" s="15"/>
      <c r="AF13" s="16"/>
      <c r="AG13" s="16"/>
      <c r="AH13" s="16"/>
      <c r="AI13" s="16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  <c r="AMK13" s="17"/>
      <c r="AML13" s="17"/>
      <c r="AMM13" s="17"/>
      <c r="AMN13" s="17"/>
      <c r="AMO13" s="17"/>
      <c r="AMP13" s="17"/>
      <c r="AMQ13" s="17"/>
      <c r="AMR13" s="17"/>
      <c r="AMS13" s="17"/>
      <c r="AMT13" s="17"/>
      <c r="AMU13" s="17"/>
      <c r="AMV13" s="17"/>
      <c r="AMW13" s="17"/>
      <c r="AMX13" s="17"/>
      <c r="AMY13" s="17"/>
      <c r="AMZ13" s="17"/>
      <c r="ANA13" s="17"/>
      <c r="ANB13" s="17"/>
      <c r="ANC13" s="17"/>
      <c r="AND13" s="17"/>
      <c r="ANE13" s="17"/>
      <c r="ANF13" s="17"/>
      <c r="ANG13" s="17"/>
      <c r="ANH13" s="17"/>
      <c r="ANI13" s="17"/>
      <c r="ANJ13" s="17"/>
      <c r="ANK13" s="17"/>
      <c r="ANL13" s="17"/>
      <c r="ANM13" s="17"/>
      <c r="ANN13" s="17"/>
      <c r="ANO13" s="17"/>
      <c r="ANP13" s="17"/>
      <c r="ANQ13" s="17"/>
      <c r="ANR13" s="17"/>
      <c r="ANS13" s="17"/>
      <c r="ANT13" s="17"/>
      <c r="ANU13" s="17"/>
      <c r="ANV13" s="17"/>
      <c r="ANW13" s="17"/>
      <c r="ANX13" s="17"/>
      <c r="ANY13" s="17"/>
      <c r="ANZ13" s="17"/>
      <c r="AOA13" s="17"/>
      <c r="AOB13" s="17"/>
      <c r="AOC13" s="17"/>
      <c r="AOD13" s="17"/>
      <c r="AOE13" s="17"/>
      <c r="AOF13" s="17"/>
      <c r="AOG13" s="17"/>
      <c r="AOH13" s="17"/>
      <c r="AOI13" s="17"/>
      <c r="AOJ13" s="17"/>
      <c r="AOK13" s="17"/>
      <c r="AOL13" s="17"/>
      <c r="AOM13" s="17"/>
      <c r="AON13" s="17"/>
      <c r="AOO13" s="17"/>
      <c r="AOP13" s="17"/>
      <c r="AOQ13" s="17"/>
      <c r="AOR13" s="17"/>
      <c r="AOS13" s="17"/>
      <c r="AOT13" s="17"/>
      <c r="AOU13" s="17"/>
      <c r="AOV13" s="17"/>
      <c r="AOW13" s="17"/>
      <c r="AOX13" s="17"/>
      <c r="AOY13" s="17"/>
      <c r="AOZ13" s="17"/>
      <c r="APA13" s="17"/>
    </row>
    <row r="14" spans="1:1093" s="18" customFormat="1">
      <c r="A14" s="8" t="s">
        <v>31</v>
      </c>
      <c r="B14" s="8" t="s">
        <v>32</v>
      </c>
      <c r="C14" s="8" t="s">
        <v>32</v>
      </c>
      <c r="D14" s="9">
        <v>41183</v>
      </c>
      <c r="E14" s="9"/>
      <c r="F14" s="10">
        <v>42614</v>
      </c>
      <c r="G14" s="11" t="s">
        <v>43</v>
      </c>
      <c r="H14" s="8" t="s">
        <v>34</v>
      </c>
      <c r="I14" s="8" t="s">
        <v>44</v>
      </c>
      <c r="J14" s="8">
        <v>6</v>
      </c>
      <c r="K14" s="8" t="s">
        <v>58</v>
      </c>
      <c r="L14" s="8">
        <v>16.802629629629632</v>
      </c>
      <c r="M14" s="8">
        <v>-88.083921296296296</v>
      </c>
      <c r="N14" s="8">
        <v>33</v>
      </c>
      <c r="O14" s="12">
        <f t="shared" si="0"/>
        <v>10.058400000000001</v>
      </c>
      <c r="P14" s="8"/>
      <c r="Q14" s="8" t="s">
        <v>36</v>
      </c>
      <c r="R14" s="8" t="s">
        <v>37</v>
      </c>
      <c r="S14" s="8"/>
      <c r="T14" s="8" t="s">
        <v>38</v>
      </c>
      <c r="U14" s="8" t="s">
        <v>38</v>
      </c>
      <c r="V14" s="8">
        <v>9</v>
      </c>
      <c r="W14" s="13" t="s">
        <v>39</v>
      </c>
      <c r="X14" s="13" t="s">
        <v>39</v>
      </c>
      <c r="Y14" s="13" t="s">
        <v>39</v>
      </c>
      <c r="Z14" s="13" t="s">
        <v>39</v>
      </c>
      <c r="AA14" s="13"/>
      <c r="AB14" s="13" t="s">
        <v>40</v>
      </c>
      <c r="AC14" s="13" t="s">
        <v>41</v>
      </c>
      <c r="AD14" s="14" t="s">
        <v>42</v>
      </c>
      <c r="AE14" s="15"/>
      <c r="AF14" s="16"/>
      <c r="AG14" s="16"/>
      <c r="AH14" s="16"/>
      <c r="AI14" s="16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  <c r="AMK14" s="17"/>
      <c r="AML14" s="17"/>
      <c r="AMM14" s="17"/>
      <c r="AMN14" s="17"/>
      <c r="AMO14" s="17"/>
      <c r="AMP14" s="17"/>
      <c r="AMQ14" s="17"/>
      <c r="AMR14" s="17"/>
      <c r="AMS14" s="17"/>
      <c r="AMT14" s="17"/>
      <c r="AMU14" s="17"/>
      <c r="AMV14" s="17"/>
      <c r="AMW14" s="17"/>
      <c r="AMX14" s="17"/>
      <c r="AMY14" s="17"/>
      <c r="AMZ14" s="17"/>
      <c r="ANA14" s="17"/>
      <c r="ANB14" s="17"/>
      <c r="ANC14" s="17"/>
      <c r="AND14" s="17"/>
      <c r="ANE14" s="17"/>
      <c r="ANF14" s="17"/>
      <c r="ANG14" s="17"/>
      <c r="ANH14" s="17"/>
      <c r="ANI14" s="17"/>
      <c r="ANJ14" s="17"/>
      <c r="ANK14" s="17"/>
      <c r="ANL14" s="17"/>
      <c r="ANM14" s="17"/>
      <c r="ANN14" s="17"/>
      <c r="ANO14" s="17"/>
      <c r="ANP14" s="17"/>
      <c r="ANQ14" s="17"/>
      <c r="ANR14" s="17"/>
      <c r="ANS14" s="17"/>
      <c r="ANT14" s="17"/>
      <c r="ANU14" s="17"/>
      <c r="ANV14" s="17"/>
      <c r="ANW14" s="17"/>
      <c r="ANX14" s="17"/>
      <c r="ANY14" s="17"/>
      <c r="ANZ14" s="17"/>
      <c r="AOA14" s="17"/>
      <c r="AOB14" s="17"/>
      <c r="AOC14" s="17"/>
      <c r="AOD14" s="17"/>
      <c r="AOE14" s="17"/>
      <c r="AOF14" s="17"/>
      <c r="AOG14" s="17"/>
      <c r="AOH14" s="17"/>
      <c r="AOI14" s="17"/>
      <c r="AOJ14" s="17"/>
      <c r="AOK14" s="17"/>
      <c r="AOL14" s="17"/>
      <c r="AOM14" s="17"/>
      <c r="AON14" s="17"/>
      <c r="AOO14" s="17"/>
      <c r="AOP14" s="17"/>
      <c r="AOQ14" s="17"/>
      <c r="AOR14" s="17"/>
      <c r="AOS14" s="17"/>
      <c r="AOT14" s="17"/>
      <c r="AOU14" s="17"/>
      <c r="AOV14" s="17"/>
      <c r="AOW14" s="17"/>
      <c r="AOX14" s="17"/>
      <c r="AOY14" s="17"/>
      <c r="AOZ14" s="17"/>
      <c r="APA14" s="17"/>
    </row>
    <row r="15" spans="1:1093" s="18" customFormat="1">
      <c r="A15" s="8" t="s">
        <v>31</v>
      </c>
      <c r="B15" s="8" t="s">
        <v>32</v>
      </c>
      <c r="C15" s="8" t="s">
        <v>32</v>
      </c>
      <c r="D15" s="9">
        <v>41183</v>
      </c>
      <c r="E15" s="9"/>
      <c r="F15" s="10">
        <v>42614</v>
      </c>
      <c r="G15" s="11" t="s">
        <v>43</v>
      </c>
      <c r="H15" s="8" t="s">
        <v>34</v>
      </c>
      <c r="I15" s="8" t="s">
        <v>44</v>
      </c>
      <c r="J15" s="8">
        <v>6</v>
      </c>
      <c r="K15" s="8" t="s">
        <v>59</v>
      </c>
      <c r="L15" s="8">
        <v>16.802629629629632</v>
      </c>
      <c r="M15" s="8">
        <v>-88.083921296296296</v>
      </c>
      <c r="N15" s="8">
        <v>33</v>
      </c>
      <c r="O15" s="12">
        <f t="shared" ref="O15:O19" si="6">N15*0.3048</f>
        <v>10.058400000000001</v>
      </c>
      <c r="P15" s="8"/>
      <c r="Q15" s="8" t="s">
        <v>36</v>
      </c>
      <c r="R15" s="8" t="s">
        <v>37</v>
      </c>
      <c r="S15" s="8"/>
      <c r="T15" s="8" t="s">
        <v>38</v>
      </c>
      <c r="U15" s="8" t="s">
        <v>38</v>
      </c>
      <c r="V15" s="8">
        <v>9</v>
      </c>
      <c r="W15" s="13" t="s">
        <v>39</v>
      </c>
      <c r="X15" s="13" t="s">
        <v>39</v>
      </c>
      <c r="Y15" s="13" t="s">
        <v>39</v>
      </c>
      <c r="Z15" s="13" t="s">
        <v>39</v>
      </c>
      <c r="AA15" s="13"/>
      <c r="AB15" s="13" t="s">
        <v>40</v>
      </c>
      <c r="AC15" s="13" t="s">
        <v>41</v>
      </c>
      <c r="AD15" s="14" t="s">
        <v>42</v>
      </c>
      <c r="AE15" s="15"/>
      <c r="AF15" s="16"/>
      <c r="AG15" s="16"/>
      <c r="AH15" s="16"/>
      <c r="AI15" s="16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  <c r="AMK15" s="17"/>
      <c r="AML15" s="17"/>
      <c r="AMM15" s="17"/>
      <c r="AMN15" s="17"/>
      <c r="AMO15" s="17"/>
      <c r="AMP15" s="17"/>
      <c r="AMQ15" s="17"/>
      <c r="AMR15" s="17"/>
      <c r="AMS15" s="17"/>
      <c r="AMT15" s="17"/>
      <c r="AMU15" s="17"/>
      <c r="AMV15" s="17"/>
      <c r="AMW15" s="17"/>
      <c r="AMX15" s="17"/>
      <c r="AMY15" s="17"/>
      <c r="AMZ15" s="17"/>
      <c r="ANA15" s="17"/>
      <c r="ANB15" s="17"/>
      <c r="ANC15" s="17"/>
      <c r="AND15" s="17"/>
      <c r="ANE15" s="17"/>
      <c r="ANF15" s="17"/>
      <c r="ANG15" s="17"/>
      <c r="ANH15" s="17"/>
      <c r="ANI15" s="17"/>
      <c r="ANJ15" s="17"/>
      <c r="ANK15" s="17"/>
      <c r="ANL15" s="17"/>
      <c r="ANM15" s="17"/>
      <c r="ANN15" s="17"/>
      <c r="ANO15" s="17"/>
      <c r="ANP15" s="17"/>
      <c r="ANQ15" s="17"/>
      <c r="ANR15" s="17"/>
      <c r="ANS15" s="17"/>
      <c r="ANT15" s="17"/>
      <c r="ANU15" s="17"/>
      <c r="ANV15" s="17"/>
      <c r="ANW15" s="17"/>
      <c r="ANX15" s="17"/>
      <c r="ANY15" s="17"/>
      <c r="ANZ15" s="17"/>
      <c r="AOA15" s="17"/>
      <c r="AOB15" s="17"/>
      <c r="AOC15" s="17"/>
      <c r="AOD15" s="17"/>
      <c r="AOE15" s="17"/>
      <c r="AOF15" s="17"/>
      <c r="AOG15" s="17"/>
      <c r="AOH15" s="17"/>
      <c r="AOI15" s="17"/>
      <c r="AOJ15" s="17"/>
      <c r="AOK15" s="17"/>
      <c r="AOL15" s="17"/>
      <c r="AOM15" s="17"/>
      <c r="AON15" s="17"/>
      <c r="AOO15" s="17"/>
      <c r="AOP15" s="17"/>
      <c r="AOQ15" s="17"/>
      <c r="AOR15" s="17"/>
      <c r="AOS15" s="17"/>
      <c r="AOT15" s="17"/>
      <c r="AOU15" s="17"/>
      <c r="AOV15" s="17"/>
      <c r="AOW15" s="17"/>
      <c r="AOX15" s="17"/>
      <c r="AOY15" s="17"/>
      <c r="AOZ15" s="17"/>
      <c r="APA15" s="17"/>
    </row>
    <row r="16" spans="1:1093" s="18" customFormat="1">
      <c r="A16" s="8" t="s">
        <v>31</v>
      </c>
      <c r="B16" s="8" t="s">
        <v>32</v>
      </c>
      <c r="C16" s="8" t="s">
        <v>32</v>
      </c>
      <c r="D16" s="9">
        <v>41183</v>
      </c>
      <c r="E16" s="9"/>
      <c r="F16" s="10">
        <v>42614</v>
      </c>
      <c r="G16" s="11" t="s">
        <v>43</v>
      </c>
      <c r="H16" s="8" t="s">
        <v>34</v>
      </c>
      <c r="I16" s="8" t="s">
        <v>44</v>
      </c>
      <c r="J16" s="8">
        <v>6</v>
      </c>
      <c r="K16" s="8" t="s">
        <v>60</v>
      </c>
      <c r="L16" s="8">
        <v>16.802629629629632</v>
      </c>
      <c r="M16" s="8">
        <v>-88.083921296296296</v>
      </c>
      <c r="N16" s="8">
        <v>33</v>
      </c>
      <c r="O16" s="12">
        <f t="shared" si="6"/>
        <v>10.058400000000001</v>
      </c>
      <c r="P16" s="8"/>
      <c r="Q16" s="8" t="s">
        <v>36</v>
      </c>
      <c r="R16" s="8" t="s">
        <v>37</v>
      </c>
      <c r="S16" s="8"/>
      <c r="T16" s="8" t="s">
        <v>38</v>
      </c>
      <c r="U16" s="8" t="s">
        <v>38</v>
      </c>
      <c r="V16" s="8">
        <v>9</v>
      </c>
      <c r="W16" s="13" t="s">
        <v>39</v>
      </c>
      <c r="X16" s="13" t="s">
        <v>39</v>
      </c>
      <c r="Y16" s="13" t="s">
        <v>39</v>
      </c>
      <c r="Z16" s="13" t="s">
        <v>39</v>
      </c>
      <c r="AA16" s="13"/>
      <c r="AB16" s="13" t="s">
        <v>40</v>
      </c>
      <c r="AC16" s="13" t="s">
        <v>41</v>
      </c>
      <c r="AD16" s="14" t="s">
        <v>42</v>
      </c>
      <c r="AE16" s="15"/>
      <c r="AF16" s="16"/>
      <c r="AG16" s="16"/>
      <c r="AH16" s="16"/>
      <c r="AI16" s="16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  <c r="AMK16" s="17"/>
      <c r="AML16" s="17"/>
      <c r="AMM16" s="17"/>
      <c r="AMN16" s="17"/>
      <c r="AMO16" s="17"/>
      <c r="AMP16" s="17"/>
      <c r="AMQ16" s="17"/>
      <c r="AMR16" s="17"/>
      <c r="AMS16" s="17"/>
      <c r="AMT16" s="17"/>
      <c r="AMU16" s="17"/>
      <c r="AMV16" s="17"/>
      <c r="AMW16" s="17"/>
      <c r="AMX16" s="17"/>
      <c r="AMY16" s="17"/>
      <c r="AMZ16" s="17"/>
      <c r="ANA16" s="17"/>
      <c r="ANB16" s="17"/>
      <c r="ANC16" s="17"/>
      <c r="AND16" s="17"/>
      <c r="ANE16" s="17"/>
      <c r="ANF16" s="17"/>
      <c r="ANG16" s="17"/>
      <c r="ANH16" s="17"/>
      <c r="ANI16" s="17"/>
      <c r="ANJ16" s="17"/>
      <c r="ANK16" s="17"/>
      <c r="ANL16" s="17"/>
      <c r="ANM16" s="17"/>
      <c r="ANN16" s="17"/>
      <c r="ANO16" s="17"/>
      <c r="ANP16" s="17"/>
      <c r="ANQ16" s="17"/>
      <c r="ANR16" s="17"/>
      <c r="ANS16" s="17"/>
      <c r="ANT16" s="17"/>
      <c r="ANU16" s="17"/>
      <c r="ANV16" s="17"/>
      <c r="ANW16" s="17"/>
      <c r="ANX16" s="17"/>
      <c r="ANY16" s="17"/>
      <c r="ANZ16" s="17"/>
      <c r="AOA16" s="17"/>
      <c r="AOB16" s="17"/>
      <c r="AOC16" s="17"/>
      <c r="AOD16" s="17"/>
      <c r="AOE16" s="17"/>
      <c r="AOF16" s="17"/>
      <c r="AOG16" s="17"/>
      <c r="AOH16" s="17"/>
      <c r="AOI16" s="17"/>
      <c r="AOJ16" s="17"/>
      <c r="AOK16" s="17"/>
      <c r="AOL16" s="17"/>
      <c r="AOM16" s="17"/>
      <c r="AON16" s="17"/>
      <c r="AOO16" s="17"/>
      <c r="AOP16" s="17"/>
      <c r="AOQ16" s="17"/>
      <c r="AOR16" s="17"/>
      <c r="AOS16" s="17"/>
      <c r="AOT16" s="17"/>
      <c r="AOU16" s="17"/>
      <c r="AOV16" s="17"/>
      <c r="AOW16" s="17"/>
      <c r="AOX16" s="17"/>
      <c r="AOY16" s="17"/>
      <c r="AOZ16" s="17"/>
      <c r="APA16" s="17"/>
    </row>
    <row r="17" spans="1:1093" s="18" customFormat="1">
      <c r="A17" s="8" t="s">
        <v>31</v>
      </c>
      <c r="B17" s="8" t="s">
        <v>32</v>
      </c>
      <c r="C17" s="8" t="s">
        <v>32</v>
      </c>
      <c r="D17" s="9">
        <v>41183</v>
      </c>
      <c r="E17" s="9"/>
      <c r="F17" s="10">
        <v>42614</v>
      </c>
      <c r="G17" s="11" t="s">
        <v>43</v>
      </c>
      <c r="H17" s="8" t="s">
        <v>34</v>
      </c>
      <c r="I17" s="8" t="s">
        <v>44</v>
      </c>
      <c r="J17" s="8">
        <v>6</v>
      </c>
      <c r="K17" s="8" t="s">
        <v>61</v>
      </c>
      <c r="L17" s="8">
        <v>16.802629629629632</v>
      </c>
      <c r="M17" s="8">
        <v>-88.083921296296296</v>
      </c>
      <c r="N17" s="8">
        <v>33</v>
      </c>
      <c r="O17" s="12">
        <f t="shared" si="6"/>
        <v>10.058400000000001</v>
      </c>
      <c r="P17" s="8"/>
      <c r="Q17" s="8" t="s">
        <v>36</v>
      </c>
      <c r="R17" s="8" t="s">
        <v>37</v>
      </c>
      <c r="S17" s="8"/>
      <c r="T17" s="8" t="s">
        <v>38</v>
      </c>
      <c r="U17" s="8" t="s">
        <v>38</v>
      </c>
      <c r="V17" s="8">
        <v>9</v>
      </c>
      <c r="W17" s="13" t="s">
        <v>39</v>
      </c>
      <c r="X17" s="13" t="s">
        <v>39</v>
      </c>
      <c r="Y17" s="13" t="s">
        <v>39</v>
      </c>
      <c r="Z17" s="13" t="s">
        <v>39</v>
      </c>
      <c r="AA17" s="13"/>
      <c r="AB17" s="13" t="s">
        <v>40</v>
      </c>
      <c r="AC17" s="13" t="s">
        <v>41</v>
      </c>
      <c r="AD17" s="14" t="s">
        <v>42</v>
      </c>
      <c r="AE17" s="15"/>
      <c r="AF17" s="16"/>
      <c r="AG17" s="16"/>
      <c r="AH17" s="16"/>
      <c r="AI17" s="16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  <c r="AMK17" s="17"/>
      <c r="AML17" s="17"/>
      <c r="AMM17" s="17"/>
      <c r="AMN17" s="17"/>
      <c r="AMO17" s="17"/>
      <c r="AMP17" s="17"/>
      <c r="AMQ17" s="17"/>
      <c r="AMR17" s="17"/>
      <c r="AMS17" s="17"/>
      <c r="AMT17" s="17"/>
      <c r="AMU17" s="17"/>
      <c r="AMV17" s="17"/>
      <c r="AMW17" s="17"/>
      <c r="AMX17" s="17"/>
      <c r="AMY17" s="17"/>
      <c r="AMZ17" s="17"/>
      <c r="ANA17" s="17"/>
      <c r="ANB17" s="17"/>
      <c r="ANC17" s="17"/>
      <c r="AND17" s="17"/>
      <c r="ANE17" s="17"/>
      <c r="ANF17" s="17"/>
      <c r="ANG17" s="17"/>
      <c r="ANH17" s="17"/>
      <c r="ANI17" s="17"/>
      <c r="ANJ17" s="17"/>
      <c r="ANK17" s="17"/>
      <c r="ANL17" s="17"/>
      <c r="ANM17" s="17"/>
      <c r="ANN17" s="17"/>
      <c r="ANO17" s="17"/>
      <c r="ANP17" s="17"/>
      <c r="ANQ17" s="17"/>
      <c r="ANR17" s="17"/>
      <c r="ANS17" s="17"/>
      <c r="ANT17" s="17"/>
      <c r="ANU17" s="17"/>
      <c r="ANV17" s="17"/>
      <c r="ANW17" s="17"/>
      <c r="ANX17" s="17"/>
      <c r="ANY17" s="17"/>
      <c r="ANZ17" s="17"/>
      <c r="AOA17" s="17"/>
      <c r="AOB17" s="17"/>
      <c r="AOC17" s="17"/>
      <c r="AOD17" s="17"/>
      <c r="AOE17" s="17"/>
      <c r="AOF17" s="17"/>
      <c r="AOG17" s="17"/>
      <c r="AOH17" s="17"/>
      <c r="AOI17" s="17"/>
      <c r="AOJ17" s="17"/>
      <c r="AOK17" s="17"/>
      <c r="AOL17" s="17"/>
      <c r="AOM17" s="17"/>
      <c r="AON17" s="17"/>
      <c r="AOO17" s="17"/>
      <c r="AOP17" s="17"/>
      <c r="AOQ17" s="17"/>
      <c r="AOR17" s="17"/>
      <c r="AOS17" s="17"/>
      <c r="AOT17" s="17"/>
      <c r="AOU17" s="17"/>
      <c r="AOV17" s="17"/>
      <c r="AOW17" s="17"/>
      <c r="AOX17" s="17"/>
      <c r="AOY17" s="17"/>
      <c r="AOZ17" s="17"/>
      <c r="APA17" s="17"/>
    </row>
    <row r="18" spans="1:1093" s="18" customFormat="1">
      <c r="A18" s="8" t="s">
        <v>31</v>
      </c>
      <c r="B18" s="8" t="s">
        <v>32</v>
      </c>
      <c r="C18" s="8" t="s">
        <v>32</v>
      </c>
      <c r="D18" s="9">
        <v>41183</v>
      </c>
      <c r="E18" s="9"/>
      <c r="F18" s="10">
        <v>42614</v>
      </c>
      <c r="G18" s="11" t="s">
        <v>43</v>
      </c>
      <c r="H18" s="8" t="s">
        <v>34</v>
      </c>
      <c r="I18" s="8" t="s">
        <v>44</v>
      </c>
      <c r="J18" s="8">
        <v>6</v>
      </c>
      <c r="K18" s="8" t="s">
        <v>62</v>
      </c>
      <c r="L18" s="8">
        <v>16.802629629629632</v>
      </c>
      <c r="M18" s="8">
        <v>-88.083921296296296</v>
      </c>
      <c r="N18" s="8">
        <v>33</v>
      </c>
      <c r="O18" s="12">
        <f t="shared" si="6"/>
        <v>10.058400000000001</v>
      </c>
      <c r="P18" s="8"/>
      <c r="Q18" s="8" t="s">
        <v>36</v>
      </c>
      <c r="R18" s="8" t="s">
        <v>37</v>
      </c>
      <c r="S18" s="8"/>
      <c r="T18" s="8" t="s">
        <v>38</v>
      </c>
      <c r="U18" s="8" t="s">
        <v>38</v>
      </c>
      <c r="V18" s="8">
        <v>9</v>
      </c>
      <c r="W18" s="13" t="s">
        <v>39</v>
      </c>
      <c r="X18" s="13" t="s">
        <v>39</v>
      </c>
      <c r="Y18" s="13" t="s">
        <v>39</v>
      </c>
      <c r="Z18" s="13" t="s">
        <v>39</v>
      </c>
      <c r="AA18" s="13"/>
      <c r="AB18" s="13" t="s">
        <v>40</v>
      </c>
      <c r="AC18" s="13" t="s">
        <v>41</v>
      </c>
      <c r="AD18" s="14" t="s">
        <v>42</v>
      </c>
      <c r="AE18" s="15"/>
      <c r="AF18" s="16"/>
      <c r="AG18" s="16"/>
      <c r="AH18" s="16"/>
      <c r="AI18" s="16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  <c r="AMK18" s="17"/>
      <c r="AML18" s="17"/>
      <c r="AMM18" s="17"/>
      <c r="AMN18" s="17"/>
      <c r="AMO18" s="17"/>
      <c r="AMP18" s="17"/>
      <c r="AMQ18" s="17"/>
      <c r="AMR18" s="17"/>
      <c r="AMS18" s="17"/>
      <c r="AMT18" s="17"/>
      <c r="AMU18" s="17"/>
      <c r="AMV18" s="17"/>
      <c r="AMW18" s="17"/>
      <c r="AMX18" s="17"/>
      <c r="AMY18" s="17"/>
      <c r="AMZ18" s="17"/>
      <c r="ANA18" s="17"/>
      <c r="ANB18" s="17"/>
      <c r="ANC18" s="17"/>
      <c r="AND18" s="17"/>
      <c r="ANE18" s="17"/>
      <c r="ANF18" s="17"/>
      <c r="ANG18" s="17"/>
      <c r="ANH18" s="17"/>
      <c r="ANI18" s="17"/>
      <c r="ANJ18" s="17"/>
      <c r="ANK18" s="17"/>
      <c r="ANL18" s="17"/>
      <c r="ANM18" s="17"/>
      <c r="ANN18" s="17"/>
      <c r="ANO18" s="17"/>
      <c r="ANP18" s="17"/>
      <c r="ANQ18" s="17"/>
      <c r="ANR18" s="17"/>
      <c r="ANS18" s="17"/>
      <c r="ANT18" s="17"/>
      <c r="ANU18" s="17"/>
      <c r="ANV18" s="17"/>
      <c r="ANW18" s="17"/>
      <c r="ANX18" s="17"/>
      <c r="ANY18" s="17"/>
      <c r="ANZ18" s="17"/>
      <c r="AOA18" s="17"/>
      <c r="AOB18" s="17"/>
      <c r="AOC18" s="17"/>
      <c r="AOD18" s="17"/>
      <c r="AOE18" s="17"/>
      <c r="AOF18" s="17"/>
      <c r="AOG18" s="17"/>
      <c r="AOH18" s="17"/>
      <c r="AOI18" s="17"/>
      <c r="AOJ18" s="17"/>
      <c r="AOK18" s="17"/>
      <c r="AOL18" s="17"/>
      <c r="AOM18" s="17"/>
      <c r="AON18" s="17"/>
      <c r="AOO18" s="17"/>
      <c r="AOP18" s="17"/>
      <c r="AOQ18" s="17"/>
      <c r="AOR18" s="17"/>
      <c r="AOS18" s="17"/>
      <c r="AOT18" s="17"/>
      <c r="AOU18" s="17"/>
      <c r="AOV18" s="17"/>
      <c r="AOW18" s="17"/>
      <c r="AOX18" s="17"/>
      <c r="AOY18" s="17"/>
      <c r="AOZ18" s="17"/>
      <c r="APA18" s="17"/>
    </row>
    <row r="19" spans="1:1093" s="18" customFormat="1">
      <c r="A19" s="8" t="s">
        <v>31</v>
      </c>
      <c r="B19" s="8" t="s">
        <v>32</v>
      </c>
      <c r="C19" s="8" t="s">
        <v>32</v>
      </c>
      <c r="D19" s="9">
        <v>41183</v>
      </c>
      <c r="E19" s="9"/>
      <c r="F19" s="10">
        <v>42614</v>
      </c>
      <c r="G19" s="11" t="s">
        <v>43</v>
      </c>
      <c r="H19" s="8" t="s">
        <v>34</v>
      </c>
      <c r="I19" s="8" t="s">
        <v>44</v>
      </c>
      <c r="J19" s="8">
        <v>6</v>
      </c>
      <c r="K19" s="8" t="s">
        <v>63</v>
      </c>
      <c r="L19" s="8">
        <v>16.802629629629632</v>
      </c>
      <c r="M19" s="8">
        <v>-88.083921296296296</v>
      </c>
      <c r="N19" s="8">
        <v>33</v>
      </c>
      <c r="O19" s="12">
        <f t="shared" si="6"/>
        <v>10.058400000000001</v>
      </c>
      <c r="P19" s="8"/>
      <c r="Q19" s="8" t="s">
        <v>36</v>
      </c>
      <c r="R19" s="8" t="s">
        <v>37</v>
      </c>
      <c r="S19" s="8"/>
      <c r="T19" s="8" t="s">
        <v>38</v>
      </c>
      <c r="U19" s="8" t="s">
        <v>38</v>
      </c>
      <c r="V19" s="8">
        <v>9</v>
      </c>
      <c r="W19" s="13" t="s">
        <v>39</v>
      </c>
      <c r="X19" s="13" t="s">
        <v>39</v>
      </c>
      <c r="Y19" s="13" t="s">
        <v>39</v>
      </c>
      <c r="Z19" s="13" t="s">
        <v>39</v>
      </c>
      <c r="AA19" s="13"/>
      <c r="AB19" s="13" t="s">
        <v>40</v>
      </c>
      <c r="AC19" s="13" t="s">
        <v>41</v>
      </c>
      <c r="AD19" s="14" t="s">
        <v>42</v>
      </c>
      <c r="AE19" s="15"/>
      <c r="AF19" s="16"/>
      <c r="AG19" s="16"/>
      <c r="AH19" s="16"/>
      <c r="AI19" s="16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  <c r="AMK19" s="17"/>
      <c r="AML19" s="17"/>
      <c r="AMM19" s="17"/>
      <c r="AMN19" s="17"/>
      <c r="AMO19" s="17"/>
      <c r="AMP19" s="17"/>
      <c r="AMQ19" s="17"/>
      <c r="AMR19" s="17"/>
      <c r="AMS19" s="17"/>
      <c r="AMT19" s="17"/>
      <c r="AMU19" s="17"/>
      <c r="AMV19" s="17"/>
      <c r="AMW19" s="17"/>
      <c r="AMX19" s="17"/>
      <c r="AMY19" s="17"/>
      <c r="AMZ19" s="17"/>
      <c r="ANA19" s="17"/>
      <c r="ANB19" s="17"/>
      <c r="ANC19" s="17"/>
      <c r="AND19" s="17"/>
      <c r="ANE19" s="17"/>
      <c r="ANF19" s="17"/>
      <c r="ANG19" s="17"/>
      <c r="ANH19" s="17"/>
      <c r="ANI19" s="17"/>
      <c r="ANJ19" s="17"/>
      <c r="ANK19" s="17"/>
      <c r="ANL19" s="17"/>
      <c r="ANM19" s="17"/>
      <c r="ANN19" s="17"/>
      <c r="ANO19" s="17"/>
      <c r="ANP19" s="17"/>
      <c r="ANQ19" s="17"/>
      <c r="ANR19" s="17"/>
      <c r="ANS19" s="17"/>
      <c r="ANT19" s="17"/>
      <c r="ANU19" s="17"/>
      <c r="ANV19" s="17"/>
      <c r="ANW19" s="17"/>
      <c r="ANX19" s="17"/>
      <c r="ANY19" s="17"/>
      <c r="ANZ19" s="17"/>
      <c r="AOA19" s="17"/>
      <c r="AOB19" s="17"/>
      <c r="AOC19" s="17"/>
      <c r="AOD19" s="17"/>
      <c r="AOE19" s="17"/>
      <c r="AOF19" s="17"/>
      <c r="AOG19" s="17"/>
      <c r="AOH19" s="17"/>
      <c r="AOI19" s="17"/>
      <c r="AOJ19" s="17"/>
      <c r="AOK19" s="17"/>
      <c r="AOL19" s="17"/>
      <c r="AOM19" s="17"/>
      <c r="AON19" s="17"/>
      <c r="AOO19" s="17"/>
      <c r="AOP19" s="17"/>
      <c r="AOQ19" s="17"/>
      <c r="AOR19" s="17"/>
      <c r="AOS19" s="17"/>
      <c r="AOT19" s="17"/>
      <c r="AOU19" s="17"/>
      <c r="AOV19" s="17"/>
      <c r="AOW19" s="17"/>
      <c r="AOX19" s="17"/>
      <c r="AOY19" s="17"/>
      <c r="AOZ19" s="17"/>
      <c r="APA19" s="17"/>
    </row>
    <row r="20" spans="1:1093" s="18" customFormat="1">
      <c r="A20" s="8" t="s">
        <v>31</v>
      </c>
      <c r="B20" s="8" t="s">
        <v>32</v>
      </c>
      <c r="C20" s="8" t="s">
        <v>32</v>
      </c>
      <c r="D20" s="9">
        <v>41183</v>
      </c>
      <c r="E20" s="9">
        <v>41548</v>
      </c>
      <c r="F20" s="10" t="s">
        <v>33</v>
      </c>
      <c r="G20" s="11">
        <f>(YEAR(E20)-YEAR(D20))*12+MONTH(E20)-MONTH(D20)</f>
        <v>12</v>
      </c>
      <c r="H20" s="8" t="s">
        <v>34</v>
      </c>
      <c r="I20" s="8" t="s">
        <v>45</v>
      </c>
      <c r="J20" s="8">
        <v>3</v>
      </c>
      <c r="K20" s="8" t="s">
        <v>64</v>
      </c>
      <c r="L20" s="8">
        <v>16.802217592592594</v>
      </c>
      <c r="M20" s="8">
        <v>-88.083986111111102</v>
      </c>
      <c r="N20" s="8">
        <v>33</v>
      </c>
      <c r="O20" s="12">
        <f t="shared" si="0"/>
        <v>10.058400000000001</v>
      </c>
      <c r="P20" s="8"/>
      <c r="Q20" s="8" t="s">
        <v>36</v>
      </c>
      <c r="R20" s="13" t="s">
        <v>37</v>
      </c>
      <c r="S20" s="8"/>
      <c r="T20" s="8" t="s">
        <v>38</v>
      </c>
      <c r="U20" s="8" t="s">
        <v>38</v>
      </c>
      <c r="V20" s="8">
        <v>9</v>
      </c>
      <c r="W20" s="13" t="s">
        <v>39</v>
      </c>
      <c r="X20" s="13" t="s">
        <v>39</v>
      </c>
      <c r="Y20" s="13" t="s">
        <v>39</v>
      </c>
      <c r="Z20" s="13" t="s">
        <v>39</v>
      </c>
      <c r="AA20" s="13"/>
      <c r="AB20" s="13" t="s">
        <v>40</v>
      </c>
      <c r="AC20" s="13" t="s">
        <v>41</v>
      </c>
      <c r="AD20" s="14" t="s">
        <v>42</v>
      </c>
      <c r="AE20" s="15"/>
      <c r="AF20" s="16"/>
      <c r="AG20" s="16"/>
      <c r="AH20" s="16"/>
      <c r="AI20" s="16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  <c r="AMK20" s="17"/>
      <c r="AML20" s="17"/>
      <c r="AMM20" s="17"/>
      <c r="AMN20" s="17"/>
      <c r="AMO20" s="17"/>
      <c r="AMP20" s="17"/>
      <c r="AMQ20" s="17"/>
      <c r="AMR20" s="17"/>
      <c r="AMS20" s="17"/>
      <c r="AMT20" s="17"/>
      <c r="AMU20" s="17"/>
      <c r="AMV20" s="17"/>
      <c r="AMW20" s="17"/>
      <c r="AMX20" s="17"/>
      <c r="AMY20" s="17"/>
      <c r="AMZ20" s="17"/>
      <c r="ANA20" s="17"/>
      <c r="ANB20" s="17"/>
      <c r="ANC20" s="17"/>
      <c r="AND20" s="17"/>
      <c r="ANE20" s="17"/>
      <c r="ANF20" s="17"/>
      <c r="ANG20" s="17"/>
      <c r="ANH20" s="17"/>
      <c r="ANI20" s="17"/>
      <c r="ANJ20" s="17"/>
      <c r="ANK20" s="17"/>
      <c r="ANL20" s="17"/>
      <c r="ANM20" s="17"/>
      <c r="ANN20" s="17"/>
      <c r="ANO20" s="17"/>
      <c r="ANP20" s="17"/>
      <c r="ANQ20" s="17"/>
      <c r="ANR20" s="17"/>
      <c r="ANS20" s="17"/>
      <c r="ANT20" s="17"/>
      <c r="ANU20" s="17"/>
      <c r="ANV20" s="17"/>
      <c r="ANW20" s="17"/>
      <c r="ANX20" s="17"/>
      <c r="ANY20" s="17"/>
      <c r="ANZ20" s="17"/>
      <c r="AOA20" s="17"/>
      <c r="AOB20" s="17"/>
      <c r="AOC20" s="17"/>
      <c r="AOD20" s="17"/>
      <c r="AOE20" s="17"/>
      <c r="AOF20" s="17"/>
      <c r="AOG20" s="17"/>
      <c r="AOH20" s="17"/>
      <c r="AOI20" s="17"/>
      <c r="AOJ20" s="17"/>
      <c r="AOK20" s="17"/>
      <c r="AOL20" s="17"/>
      <c r="AOM20" s="17"/>
      <c r="AON20" s="17"/>
      <c r="AOO20" s="17"/>
      <c r="AOP20" s="17"/>
      <c r="AOQ20" s="17"/>
      <c r="AOR20" s="17"/>
      <c r="AOS20" s="17"/>
      <c r="AOT20" s="17"/>
      <c r="AOU20" s="17"/>
      <c r="AOV20" s="17"/>
      <c r="AOW20" s="17"/>
      <c r="AOX20" s="17"/>
      <c r="AOY20" s="17"/>
      <c r="AOZ20" s="17"/>
      <c r="APA20" s="17"/>
    </row>
    <row r="21" spans="1:1093" s="18" customFormat="1">
      <c r="A21" s="8" t="s">
        <v>31</v>
      </c>
      <c r="B21" s="8" t="s">
        <v>32</v>
      </c>
      <c r="C21" s="8" t="s">
        <v>32</v>
      </c>
      <c r="D21" s="9">
        <v>41183</v>
      </c>
      <c r="E21" s="9">
        <v>41548</v>
      </c>
      <c r="F21" s="10" t="s">
        <v>33</v>
      </c>
      <c r="G21" s="11">
        <f t="shared" ref="G21:G22" si="7">(YEAR(E21)-YEAR(D21))*12+MONTH(E21)-MONTH(D21)</f>
        <v>12</v>
      </c>
      <c r="H21" s="8" t="s">
        <v>34</v>
      </c>
      <c r="I21" s="8" t="s">
        <v>45</v>
      </c>
      <c r="J21" s="8">
        <v>3</v>
      </c>
      <c r="K21" s="8" t="s">
        <v>65</v>
      </c>
      <c r="L21" s="8">
        <v>16.802217592592594</v>
      </c>
      <c r="M21" s="8">
        <v>-88.083986111111102</v>
      </c>
      <c r="N21" s="8">
        <v>33</v>
      </c>
      <c r="O21" s="12">
        <f t="shared" ref="O21:O22" si="8">N21*0.3048</f>
        <v>10.058400000000001</v>
      </c>
      <c r="P21" s="8"/>
      <c r="Q21" s="8" t="s">
        <v>36</v>
      </c>
      <c r="R21" s="13" t="s">
        <v>37</v>
      </c>
      <c r="S21" s="8"/>
      <c r="T21" s="8" t="s">
        <v>38</v>
      </c>
      <c r="U21" s="8" t="s">
        <v>38</v>
      </c>
      <c r="V21" s="8">
        <v>9</v>
      </c>
      <c r="W21" s="13" t="s">
        <v>39</v>
      </c>
      <c r="X21" s="13" t="s">
        <v>39</v>
      </c>
      <c r="Y21" s="13" t="s">
        <v>39</v>
      </c>
      <c r="Z21" s="13" t="s">
        <v>39</v>
      </c>
      <c r="AA21" s="13"/>
      <c r="AB21" s="13" t="s">
        <v>40</v>
      </c>
      <c r="AC21" s="13" t="s">
        <v>41</v>
      </c>
      <c r="AD21" s="14" t="s">
        <v>42</v>
      </c>
      <c r="AE21" s="15"/>
      <c r="AF21" s="16"/>
      <c r="AG21" s="16"/>
      <c r="AH21" s="16"/>
      <c r="AI21" s="16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  <c r="AMK21" s="17"/>
      <c r="AML21" s="17"/>
      <c r="AMM21" s="17"/>
      <c r="AMN21" s="17"/>
      <c r="AMO21" s="17"/>
      <c r="AMP21" s="17"/>
      <c r="AMQ21" s="17"/>
      <c r="AMR21" s="17"/>
      <c r="AMS21" s="17"/>
      <c r="AMT21" s="17"/>
      <c r="AMU21" s="17"/>
      <c r="AMV21" s="17"/>
      <c r="AMW21" s="17"/>
      <c r="AMX21" s="17"/>
      <c r="AMY21" s="17"/>
      <c r="AMZ21" s="17"/>
      <c r="ANA21" s="17"/>
      <c r="ANB21" s="17"/>
      <c r="ANC21" s="17"/>
      <c r="AND21" s="17"/>
      <c r="ANE21" s="17"/>
      <c r="ANF21" s="17"/>
      <c r="ANG21" s="17"/>
      <c r="ANH21" s="17"/>
      <c r="ANI21" s="17"/>
      <c r="ANJ21" s="17"/>
      <c r="ANK21" s="17"/>
      <c r="ANL21" s="17"/>
      <c r="ANM21" s="17"/>
      <c r="ANN21" s="17"/>
      <c r="ANO21" s="17"/>
      <c r="ANP21" s="17"/>
      <c r="ANQ21" s="17"/>
      <c r="ANR21" s="17"/>
      <c r="ANS21" s="17"/>
      <c r="ANT21" s="17"/>
      <c r="ANU21" s="17"/>
      <c r="ANV21" s="17"/>
      <c r="ANW21" s="17"/>
      <c r="ANX21" s="17"/>
      <c r="ANY21" s="17"/>
      <c r="ANZ21" s="17"/>
      <c r="AOA21" s="17"/>
      <c r="AOB21" s="17"/>
      <c r="AOC21" s="17"/>
      <c r="AOD21" s="17"/>
      <c r="AOE21" s="17"/>
      <c r="AOF21" s="17"/>
      <c r="AOG21" s="17"/>
      <c r="AOH21" s="17"/>
      <c r="AOI21" s="17"/>
      <c r="AOJ21" s="17"/>
      <c r="AOK21" s="17"/>
      <c r="AOL21" s="17"/>
      <c r="AOM21" s="17"/>
      <c r="AON21" s="17"/>
      <c r="AOO21" s="17"/>
      <c r="AOP21" s="17"/>
      <c r="AOQ21" s="17"/>
      <c r="AOR21" s="17"/>
      <c r="AOS21" s="17"/>
      <c r="AOT21" s="17"/>
      <c r="AOU21" s="17"/>
      <c r="AOV21" s="17"/>
      <c r="AOW21" s="17"/>
      <c r="AOX21" s="17"/>
      <c r="AOY21" s="17"/>
      <c r="AOZ21" s="17"/>
      <c r="APA21" s="17"/>
    </row>
    <row r="22" spans="1:1093" s="18" customFormat="1">
      <c r="A22" s="8" t="s">
        <v>31</v>
      </c>
      <c r="B22" s="8" t="s">
        <v>32</v>
      </c>
      <c r="C22" s="8" t="s">
        <v>32</v>
      </c>
      <c r="D22" s="9">
        <v>41183</v>
      </c>
      <c r="E22" s="9">
        <v>41548</v>
      </c>
      <c r="F22" s="10" t="s">
        <v>33</v>
      </c>
      <c r="G22" s="11">
        <f t="shared" si="7"/>
        <v>12</v>
      </c>
      <c r="H22" s="8" t="s">
        <v>34</v>
      </c>
      <c r="I22" s="8" t="s">
        <v>45</v>
      </c>
      <c r="J22" s="8">
        <v>3</v>
      </c>
      <c r="K22" s="8" t="s">
        <v>66</v>
      </c>
      <c r="L22" s="8">
        <v>16.802217592592594</v>
      </c>
      <c r="M22" s="8">
        <v>-88.083986111111102</v>
      </c>
      <c r="N22" s="8">
        <v>33</v>
      </c>
      <c r="O22" s="12">
        <f t="shared" si="8"/>
        <v>10.058400000000001</v>
      </c>
      <c r="P22" s="8"/>
      <c r="Q22" s="8" t="s">
        <v>36</v>
      </c>
      <c r="R22" s="13" t="s">
        <v>37</v>
      </c>
      <c r="S22" s="8"/>
      <c r="T22" s="8" t="s">
        <v>38</v>
      </c>
      <c r="U22" s="8" t="s">
        <v>38</v>
      </c>
      <c r="V22" s="8">
        <v>9</v>
      </c>
      <c r="W22" s="13" t="s">
        <v>39</v>
      </c>
      <c r="X22" s="13" t="s">
        <v>39</v>
      </c>
      <c r="Y22" s="13" t="s">
        <v>39</v>
      </c>
      <c r="Z22" s="13" t="s">
        <v>39</v>
      </c>
      <c r="AA22" s="13"/>
      <c r="AB22" s="13" t="s">
        <v>40</v>
      </c>
      <c r="AC22" s="13" t="s">
        <v>41</v>
      </c>
      <c r="AD22" s="14" t="s">
        <v>42</v>
      </c>
      <c r="AE22" s="15"/>
      <c r="AF22" s="16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  <c r="AMK22" s="17"/>
      <c r="AML22" s="17"/>
      <c r="AMM22" s="17"/>
      <c r="AMN22" s="17"/>
      <c r="AMO22" s="17"/>
      <c r="AMP22" s="17"/>
      <c r="AMQ22" s="17"/>
      <c r="AMR22" s="17"/>
      <c r="AMS22" s="17"/>
      <c r="AMT22" s="17"/>
      <c r="AMU22" s="17"/>
      <c r="AMV22" s="17"/>
      <c r="AMW22" s="17"/>
      <c r="AMX22" s="17"/>
      <c r="AMY22" s="17"/>
      <c r="AMZ22" s="17"/>
      <c r="ANA22" s="17"/>
      <c r="ANB22" s="17"/>
      <c r="ANC22" s="17"/>
      <c r="AND22" s="17"/>
      <c r="ANE22" s="17"/>
      <c r="ANF22" s="17"/>
      <c r="ANG22" s="17"/>
      <c r="ANH22" s="17"/>
      <c r="ANI22" s="17"/>
      <c r="ANJ22" s="17"/>
      <c r="ANK22" s="17"/>
      <c r="ANL22" s="17"/>
      <c r="ANM22" s="17"/>
      <c r="ANN22" s="17"/>
      <c r="ANO22" s="17"/>
      <c r="ANP22" s="17"/>
      <c r="ANQ22" s="17"/>
      <c r="ANR22" s="17"/>
      <c r="ANS22" s="17"/>
      <c r="ANT22" s="17"/>
      <c r="ANU22" s="17"/>
      <c r="ANV22" s="17"/>
      <c r="ANW22" s="17"/>
      <c r="ANX22" s="17"/>
      <c r="ANY22" s="17"/>
      <c r="ANZ22" s="17"/>
      <c r="AOA22" s="17"/>
      <c r="AOB22" s="17"/>
      <c r="AOC22" s="17"/>
      <c r="AOD22" s="17"/>
      <c r="AOE22" s="17"/>
      <c r="AOF22" s="17"/>
      <c r="AOG22" s="17"/>
      <c r="AOH22" s="17"/>
      <c r="AOI22" s="17"/>
      <c r="AOJ22" s="17"/>
      <c r="AOK22" s="17"/>
      <c r="AOL22" s="17"/>
      <c r="AOM22" s="17"/>
      <c r="AON22" s="17"/>
      <c r="AOO22" s="17"/>
      <c r="AOP22" s="17"/>
      <c r="AOQ22" s="17"/>
      <c r="AOR22" s="17"/>
      <c r="AOS22" s="17"/>
      <c r="AOT22" s="17"/>
      <c r="AOU22" s="17"/>
      <c r="AOV22" s="17"/>
      <c r="AOW22" s="17"/>
      <c r="AOX22" s="17"/>
      <c r="AOY22" s="17"/>
      <c r="AOZ22" s="17"/>
      <c r="APA22" s="17"/>
    </row>
    <row r="23" spans="1:1093" s="18" customFormat="1">
      <c r="A23" s="8" t="s">
        <v>31</v>
      </c>
      <c r="B23" s="8" t="s">
        <v>32</v>
      </c>
      <c r="C23" s="8" t="s">
        <v>32</v>
      </c>
      <c r="D23" s="9">
        <v>41183</v>
      </c>
      <c r="E23" s="9"/>
      <c r="F23" s="10">
        <v>42614</v>
      </c>
      <c r="G23" s="11" t="s">
        <v>43</v>
      </c>
      <c r="H23" s="8" t="s">
        <v>34</v>
      </c>
      <c r="I23" s="8" t="s">
        <v>45</v>
      </c>
      <c r="J23" s="8">
        <v>6</v>
      </c>
      <c r="K23" s="8" t="s">
        <v>67</v>
      </c>
      <c r="L23" s="8">
        <v>16.802217592592594</v>
      </c>
      <c r="M23" s="8">
        <v>-88.083986111111102</v>
      </c>
      <c r="N23" s="8">
        <v>33</v>
      </c>
      <c r="O23" s="12">
        <f t="shared" si="0"/>
        <v>10.058400000000001</v>
      </c>
      <c r="P23" s="8"/>
      <c r="Q23" s="8" t="s">
        <v>36</v>
      </c>
      <c r="R23" s="13" t="s">
        <v>37</v>
      </c>
      <c r="S23" s="8"/>
      <c r="T23" s="8" t="s">
        <v>38</v>
      </c>
      <c r="U23" s="8" t="s">
        <v>38</v>
      </c>
      <c r="V23" s="8">
        <v>9</v>
      </c>
      <c r="W23" s="13" t="s">
        <v>39</v>
      </c>
      <c r="X23" s="13" t="s">
        <v>39</v>
      </c>
      <c r="Y23" s="13" t="s">
        <v>39</v>
      </c>
      <c r="Z23" s="13" t="s">
        <v>39</v>
      </c>
      <c r="AA23" s="13"/>
      <c r="AB23" s="13" t="s">
        <v>40</v>
      </c>
      <c r="AC23" s="13" t="s">
        <v>41</v>
      </c>
      <c r="AD23" s="14" t="s">
        <v>42</v>
      </c>
      <c r="AE23" s="15"/>
      <c r="AF23" s="16"/>
      <c r="AG23" s="16"/>
      <c r="AH23" s="16"/>
      <c r="AI23" s="16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  <c r="AMK23" s="17"/>
      <c r="AML23" s="17"/>
      <c r="AMM23" s="17"/>
      <c r="AMN23" s="17"/>
      <c r="AMO23" s="17"/>
      <c r="AMP23" s="17"/>
      <c r="AMQ23" s="17"/>
      <c r="AMR23" s="17"/>
      <c r="AMS23" s="17"/>
      <c r="AMT23" s="17"/>
      <c r="AMU23" s="17"/>
      <c r="AMV23" s="17"/>
      <c r="AMW23" s="17"/>
      <c r="AMX23" s="17"/>
      <c r="AMY23" s="17"/>
      <c r="AMZ23" s="17"/>
      <c r="ANA23" s="17"/>
      <c r="ANB23" s="17"/>
      <c r="ANC23" s="17"/>
      <c r="AND23" s="17"/>
      <c r="ANE23" s="17"/>
      <c r="ANF23" s="17"/>
      <c r="ANG23" s="17"/>
      <c r="ANH23" s="17"/>
      <c r="ANI23" s="17"/>
      <c r="ANJ23" s="17"/>
      <c r="ANK23" s="17"/>
      <c r="ANL23" s="17"/>
      <c r="ANM23" s="17"/>
      <c r="ANN23" s="17"/>
      <c r="ANO23" s="17"/>
      <c r="ANP23" s="17"/>
      <c r="ANQ23" s="17"/>
      <c r="ANR23" s="17"/>
      <c r="ANS23" s="17"/>
      <c r="ANT23" s="17"/>
      <c r="ANU23" s="17"/>
      <c r="ANV23" s="17"/>
      <c r="ANW23" s="17"/>
      <c r="ANX23" s="17"/>
      <c r="ANY23" s="17"/>
      <c r="ANZ23" s="17"/>
      <c r="AOA23" s="17"/>
      <c r="AOB23" s="17"/>
      <c r="AOC23" s="17"/>
      <c r="AOD23" s="17"/>
      <c r="AOE23" s="17"/>
      <c r="AOF23" s="17"/>
      <c r="AOG23" s="17"/>
      <c r="AOH23" s="17"/>
      <c r="AOI23" s="17"/>
      <c r="AOJ23" s="17"/>
      <c r="AOK23" s="17"/>
      <c r="AOL23" s="17"/>
      <c r="AOM23" s="17"/>
      <c r="AON23" s="17"/>
      <c r="AOO23" s="17"/>
      <c r="AOP23" s="17"/>
      <c r="AOQ23" s="17"/>
      <c r="AOR23" s="17"/>
      <c r="AOS23" s="17"/>
      <c r="AOT23" s="17"/>
      <c r="AOU23" s="17"/>
      <c r="AOV23" s="17"/>
      <c r="AOW23" s="17"/>
      <c r="AOX23" s="17"/>
      <c r="AOY23" s="17"/>
      <c r="AOZ23" s="17"/>
      <c r="APA23" s="17"/>
    </row>
    <row r="24" spans="1:1093" s="18" customFormat="1">
      <c r="A24" s="8" t="s">
        <v>31</v>
      </c>
      <c r="B24" s="8" t="s">
        <v>32</v>
      </c>
      <c r="C24" s="8" t="s">
        <v>32</v>
      </c>
      <c r="D24" s="9">
        <v>41183</v>
      </c>
      <c r="E24" s="9"/>
      <c r="F24" s="10">
        <v>42614</v>
      </c>
      <c r="G24" s="11" t="s">
        <v>43</v>
      </c>
      <c r="H24" s="8" t="s">
        <v>34</v>
      </c>
      <c r="I24" s="8" t="s">
        <v>45</v>
      </c>
      <c r="J24" s="8">
        <v>6</v>
      </c>
      <c r="K24" s="8" t="s">
        <v>68</v>
      </c>
      <c r="L24" s="8">
        <v>16.802217592592594</v>
      </c>
      <c r="M24" s="8">
        <v>-88.083986111111102</v>
      </c>
      <c r="N24" s="8">
        <v>33</v>
      </c>
      <c r="O24" s="12">
        <f t="shared" ref="O24:O28" si="9">N24*0.3048</f>
        <v>10.058400000000001</v>
      </c>
      <c r="P24" s="8"/>
      <c r="Q24" s="8" t="s">
        <v>36</v>
      </c>
      <c r="R24" s="13" t="s">
        <v>37</v>
      </c>
      <c r="S24" s="8"/>
      <c r="T24" s="8" t="s">
        <v>38</v>
      </c>
      <c r="U24" s="8" t="s">
        <v>38</v>
      </c>
      <c r="V24" s="8">
        <v>9</v>
      </c>
      <c r="W24" s="13" t="s">
        <v>39</v>
      </c>
      <c r="X24" s="13" t="s">
        <v>39</v>
      </c>
      <c r="Y24" s="13" t="s">
        <v>39</v>
      </c>
      <c r="Z24" s="13" t="s">
        <v>39</v>
      </c>
      <c r="AA24" s="13"/>
      <c r="AB24" s="13" t="s">
        <v>40</v>
      </c>
      <c r="AC24" s="13" t="s">
        <v>41</v>
      </c>
      <c r="AD24" s="14" t="s">
        <v>42</v>
      </c>
      <c r="AE24" s="15"/>
      <c r="AF24" s="16"/>
      <c r="AG24" s="16"/>
      <c r="AH24" s="16"/>
      <c r="AI24" s="16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  <c r="AMK24" s="17"/>
      <c r="AML24" s="17"/>
      <c r="AMM24" s="17"/>
      <c r="AMN24" s="17"/>
      <c r="AMO24" s="17"/>
      <c r="AMP24" s="17"/>
      <c r="AMQ24" s="17"/>
      <c r="AMR24" s="17"/>
      <c r="AMS24" s="17"/>
      <c r="AMT24" s="17"/>
      <c r="AMU24" s="17"/>
      <c r="AMV24" s="17"/>
      <c r="AMW24" s="17"/>
      <c r="AMX24" s="17"/>
      <c r="AMY24" s="17"/>
      <c r="AMZ24" s="17"/>
      <c r="ANA24" s="17"/>
      <c r="ANB24" s="17"/>
      <c r="ANC24" s="17"/>
      <c r="AND24" s="17"/>
      <c r="ANE24" s="17"/>
      <c r="ANF24" s="17"/>
      <c r="ANG24" s="17"/>
      <c r="ANH24" s="17"/>
      <c r="ANI24" s="17"/>
      <c r="ANJ24" s="17"/>
      <c r="ANK24" s="17"/>
      <c r="ANL24" s="17"/>
      <c r="ANM24" s="17"/>
      <c r="ANN24" s="17"/>
      <c r="ANO24" s="17"/>
      <c r="ANP24" s="17"/>
      <c r="ANQ24" s="17"/>
      <c r="ANR24" s="17"/>
      <c r="ANS24" s="17"/>
      <c r="ANT24" s="17"/>
      <c r="ANU24" s="17"/>
      <c r="ANV24" s="17"/>
      <c r="ANW24" s="17"/>
      <c r="ANX24" s="17"/>
      <c r="ANY24" s="17"/>
      <c r="ANZ24" s="17"/>
      <c r="AOA24" s="17"/>
      <c r="AOB24" s="17"/>
      <c r="AOC24" s="17"/>
      <c r="AOD24" s="17"/>
      <c r="AOE24" s="17"/>
      <c r="AOF24" s="17"/>
      <c r="AOG24" s="17"/>
      <c r="AOH24" s="17"/>
      <c r="AOI24" s="17"/>
      <c r="AOJ24" s="17"/>
      <c r="AOK24" s="17"/>
      <c r="AOL24" s="17"/>
      <c r="AOM24" s="17"/>
      <c r="AON24" s="17"/>
      <c r="AOO24" s="17"/>
      <c r="AOP24" s="17"/>
      <c r="AOQ24" s="17"/>
      <c r="AOR24" s="17"/>
      <c r="AOS24" s="17"/>
      <c r="AOT24" s="17"/>
      <c r="AOU24" s="17"/>
      <c r="AOV24" s="17"/>
      <c r="AOW24" s="17"/>
      <c r="AOX24" s="17"/>
      <c r="AOY24" s="17"/>
      <c r="AOZ24" s="17"/>
      <c r="APA24" s="17"/>
    </row>
    <row r="25" spans="1:1093" s="18" customFormat="1">
      <c r="A25" s="8" t="s">
        <v>31</v>
      </c>
      <c r="B25" s="8" t="s">
        <v>32</v>
      </c>
      <c r="C25" s="8" t="s">
        <v>32</v>
      </c>
      <c r="D25" s="9">
        <v>41183</v>
      </c>
      <c r="E25" s="9"/>
      <c r="F25" s="10">
        <v>42614</v>
      </c>
      <c r="G25" s="11" t="s">
        <v>43</v>
      </c>
      <c r="H25" s="8" t="s">
        <v>34</v>
      </c>
      <c r="I25" s="8" t="s">
        <v>45</v>
      </c>
      <c r="J25" s="8">
        <v>6</v>
      </c>
      <c r="K25" s="8" t="s">
        <v>69</v>
      </c>
      <c r="L25" s="8">
        <v>16.802217592592594</v>
      </c>
      <c r="M25" s="8">
        <v>-88.083986111111102</v>
      </c>
      <c r="N25" s="8">
        <v>33</v>
      </c>
      <c r="O25" s="12">
        <f t="shared" si="9"/>
        <v>10.058400000000001</v>
      </c>
      <c r="P25" s="8"/>
      <c r="Q25" s="8" t="s">
        <v>36</v>
      </c>
      <c r="R25" s="13" t="s">
        <v>37</v>
      </c>
      <c r="S25" s="8"/>
      <c r="T25" s="8" t="s">
        <v>38</v>
      </c>
      <c r="U25" s="8" t="s">
        <v>38</v>
      </c>
      <c r="V25" s="8">
        <v>9</v>
      </c>
      <c r="W25" s="13" t="s">
        <v>39</v>
      </c>
      <c r="X25" s="13" t="s">
        <v>39</v>
      </c>
      <c r="Y25" s="13" t="s">
        <v>39</v>
      </c>
      <c r="Z25" s="13" t="s">
        <v>39</v>
      </c>
      <c r="AA25" s="13"/>
      <c r="AB25" s="13" t="s">
        <v>40</v>
      </c>
      <c r="AC25" s="13" t="s">
        <v>41</v>
      </c>
      <c r="AD25" s="14" t="s">
        <v>42</v>
      </c>
      <c r="AE25" s="15"/>
      <c r="AF25" s="16"/>
      <c r="AG25" s="16"/>
      <c r="AH25" s="16"/>
      <c r="AI25" s="16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  <c r="AMK25" s="17"/>
      <c r="AML25" s="17"/>
      <c r="AMM25" s="17"/>
      <c r="AMN25" s="17"/>
      <c r="AMO25" s="17"/>
      <c r="AMP25" s="17"/>
      <c r="AMQ25" s="17"/>
      <c r="AMR25" s="17"/>
      <c r="AMS25" s="17"/>
      <c r="AMT25" s="17"/>
      <c r="AMU25" s="17"/>
      <c r="AMV25" s="17"/>
      <c r="AMW25" s="17"/>
      <c r="AMX25" s="17"/>
      <c r="AMY25" s="17"/>
      <c r="AMZ25" s="17"/>
      <c r="ANA25" s="17"/>
      <c r="ANB25" s="17"/>
      <c r="ANC25" s="17"/>
      <c r="AND25" s="17"/>
      <c r="ANE25" s="17"/>
      <c r="ANF25" s="17"/>
      <c r="ANG25" s="17"/>
      <c r="ANH25" s="17"/>
      <c r="ANI25" s="17"/>
      <c r="ANJ25" s="17"/>
      <c r="ANK25" s="17"/>
      <c r="ANL25" s="17"/>
      <c r="ANM25" s="17"/>
      <c r="ANN25" s="17"/>
      <c r="ANO25" s="17"/>
      <c r="ANP25" s="17"/>
      <c r="ANQ25" s="17"/>
      <c r="ANR25" s="17"/>
      <c r="ANS25" s="17"/>
      <c r="ANT25" s="17"/>
      <c r="ANU25" s="17"/>
      <c r="ANV25" s="17"/>
      <c r="ANW25" s="17"/>
      <c r="ANX25" s="17"/>
      <c r="ANY25" s="17"/>
      <c r="ANZ25" s="17"/>
      <c r="AOA25" s="17"/>
      <c r="AOB25" s="17"/>
      <c r="AOC25" s="17"/>
      <c r="AOD25" s="17"/>
      <c r="AOE25" s="17"/>
      <c r="AOF25" s="17"/>
      <c r="AOG25" s="17"/>
      <c r="AOH25" s="17"/>
      <c r="AOI25" s="17"/>
      <c r="AOJ25" s="17"/>
      <c r="AOK25" s="17"/>
      <c r="AOL25" s="17"/>
      <c r="AOM25" s="17"/>
      <c r="AON25" s="17"/>
      <c r="AOO25" s="17"/>
      <c r="AOP25" s="17"/>
      <c r="AOQ25" s="17"/>
      <c r="AOR25" s="17"/>
      <c r="AOS25" s="17"/>
      <c r="AOT25" s="17"/>
      <c r="AOU25" s="17"/>
      <c r="AOV25" s="17"/>
      <c r="AOW25" s="17"/>
      <c r="AOX25" s="17"/>
      <c r="AOY25" s="17"/>
      <c r="AOZ25" s="17"/>
      <c r="APA25" s="17"/>
    </row>
    <row r="26" spans="1:1093" s="18" customFormat="1">
      <c r="A26" s="8" t="s">
        <v>31</v>
      </c>
      <c r="B26" s="8" t="s">
        <v>32</v>
      </c>
      <c r="C26" s="8" t="s">
        <v>32</v>
      </c>
      <c r="D26" s="9">
        <v>41183</v>
      </c>
      <c r="E26" s="9"/>
      <c r="F26" s="10">
        <v>42614</v>
      </c>
      <c r="G26" s="11" t="s">
        <v>43</v>
      </c>
      <c r="H26" s="8" t="s">
        <v>34</v>
      </c>
      <c r="I26" s="8" t="s">
        <v>45</v>
      </c>
      <c r="J26" s="8">
        <v>6</v>
      </c>
      <c r="K26" s="8" t="s">
        <v>70</v>
      </c>
      <c r="L26" s="8">
        <v>16.802217592592594</v>
      </c>
      <c r="M26" s="8">
        <v>-88.083986111111102</v>
      </c>
      <c r="N26" s="8">
        <v>33</v>
      </c>
      <c r="O26" s="12">
        <f t="shared" si="9"/>
        <v>10.058400000000001</v>
      </c>
      <c r="P26" s="8"/>
      <c r="Q26" s="8" t="s">
        <v>36</v>
      </c>
      <c r="R26" s="13" t="s">
        <v>37</v>
      </c>
      <c r="S26" s="8"/>
      <c r="T26" s="8" t="s">
        <v>38</v>
      </c>
      <c r="U26" s="8" t="s">
        <v>38</v>
      </c>
      <c r="V26" s="8">
        <v>9</v>
      </c>
      <c r="W26" s="13" t="s">
        <v>39</v>
      </c>
      <c r="X26" s="13" t="s">
        <v>39</v>
      </c>
      <c r="Y26" s="13" t="s">
        <v>39</v>
      </c>
      <c r="Z26" s="13" t="s">
        <v>39</v>
      </c>
      <c r="AA26" s="13"/>
      <c r="AB26" s="13" t="s">
        <v>40</v>
      </c>
      <c r="AC26" s="13" t="s">
        <v>41</v>
      </c>
      <c r="AD26" s="14" t="s">
        <v>42</v>
      </c>
      <c r="AE26" s="15"/>
      <c r="AF26" s="16"/>
      <c r="AG26" s="16"/>
      <c r="AH26" s="16"/>
      <c r="AI26" s="16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  <c r="AMK26" s="17"/>
      <c r="AML26" s="17"/>
      <c r="AMM26" s="17"/>
      <c r="AMN26" s="17"/>
      <c r="AMO26" s="17"/>
      <c r="AMP26" s="17"/>
      <c r="AMQ26" s="17"/>
      <c r="AMR26" s="17"/>
      <c r="AMS26" s="17"/>
      <c r="AMT26" s="17"/>
      <c r="AMU26" s="17"/>
      <c r="AMV26" s="17"/>
      <c r="AMW26" s="17"/>
      <c r="AMX26" s="17"/>
      <c r="AMY26" s="17"/>
      <c r="AMZ26" s="17"/>
      <c r="ANA26" s="17"/>
      <c r="ANB26" s="17"/>
      <c r="ANC26" s="17"/>
      <c r="AND26" s="17"/>
      <c r="ANE26" s="17"/>
      <c r="ANF26" s="17"/>
      <c r="ANG26" s="17"/>
      <c r="ANH26" s="17"/>
      <c r="ANI26" s="17"/>
      <c r="ANJ26" s="17"/>
      <c r="ANK26" s="17"/>
      <c r="ANL26" s="17"/>
      <c r="ANM26" s="17"/>
      <c r="ANN26" s="17"/>
      <c r="ANO26" s="17"/>
      <c r="ANP26" s="17"/>
      <c r="ANQ26" s="17"/>
      <c r="ANR26" s="17"/>
      <c r="ANS26" s="17"/>
      <c r="ANT26" s="17"/>
      <c r="ANU26" s="17"/>
      <c r="ANV26" s="17"/>
      <c r="ANW26" s="17"/>
      <c r="ANX26" s="17"/>
      <c r="ANY26" s="17"/>
      <c r="ANZ26" s="17"/>
      <c r="AOA26" s="17"/>
      <c r="AOB26" s="17"/>
      <c r="AOC26" s="17"/>
      <c r="AOD26" s="17"/>
      <c r="AOE26" s="17"/>
      <c r="AOF26" s="17"/>
      <c r="AOG26" s="17"/>
      <c r="AOH26" s="17"/>
      <c r="AOI26" s="17"/>
      <c r="AOJ26" s="17"/>
      <c r="AOK26" s="17"/>
      <c r="AOL26" s="17"/>
      <c r="AOM26" s="17"/>
      <c r="AON26" s="17"/>
      <c r="AOO26" s="17"/>
      <c r="AOP26" s="17"/>
      <c r="AOQ26" s="17"/>
      <c r="AOR26" s="17"/>
      <c r="AOS26" s="17"/>
      <c r="AOT26" s="17"/>
      <c r="AOU26" s="17"/>
      <c r="AOV26" s="17"/>
      <c r="AOW26" s="17"/>
      <c r="AOX26" s="17"/>
      <c r="AOY26" s="17"/>
      <c r="AOZ26" s="17"/>
      <c r="APA26" s="17"/>
    </row>
    <row r="27" spans="1:1093" s="18" customFormat="1">
      <c r="A27" s="8" t="s">
        <v>31</v>
      </c>
      <c r="B27" s="8" t="s">
        <v>32</v>
      </c>
      <c r="C27" s="8" t="s">
        <v>32</v>
      </c>
      <c r="D27" s="9">
        <v>41183</v>
      </c>
      <c r="E27" s="9"/>
      <c r="F27" s="10">
        <v>42614</v>
      </c>
      <c r="G27" s="11" t="s">
        <v>43</v>
      </c>
      <c r="H27" s="8" t="s">
        <v>34</v>
      </c>
      <c r="I27" s="8" t="s">
        <v>45</v>
      </c>
      <c r="J27" s="8">
        <v>6</v>
      </c>
      <c r="K27" s="8" t="s">
        <v>71</v>
      </c>
      <c r="L27" s="8">
        <v>16.802217592592594</v>
      </c>
      <c r="M27" s="8">
        <v>-88.083986111111102</v>
      </c>
      <c r="N27" s="8">
        <v>33</v>
      </c>
      <c r="O27" s="12">
        <f t="shared" si="9"/>
        <v>10.058400000000001</v>
      </c>
      <c r="P27" s="8"/>
      <c r="Q27" s="8" t="s">
        <v>36</v>
      </c>
      <c r="R27" s="13" t="s">
        <v>37</v>
      </c>
      <c r="S27" s="8"/>
      <c r="T27" s="8" t="s">
        <v>38</v>
      </c>
      <c r="U27" s="8" t="s">
        <v>38</v>
      </c>
      <c r="V27" s="8">
        <v>9</v>
      </c>
      <c r="W27" s="13" t="s">
        <v>39</v>
      </c>
      <c r="X27" s="13" t="s">
        <v>39</v>
      </c>
      <c r="Y27" s="13" t="s">
        <v>39</v>
      </c>
      <c r="Z27" s="13" t="s">
        <v>39</v>
      </c>
      <c r="AA27" s="13"/>
      <c r="AB27" s="13" t="s">
        <v>40</v>
      </c>
      <c r="AC27" s="13" t="s">
        <v>41</v>
      </c>
      <c r="AD27" s="14" t="s">
        <v>42</v>
      </c>
      <c r="AE27" s="15"/>
      <c r="AF27" s="16"/>
      <c r="AG27" s="16"/>
      <c r="AH27" s="16"/>
      <c r="AI27" s="16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  <c r="AMK27" s="17"/>
      <c r="AML27" s="17"/>
      <c r="AMM27" s="17"/>
      <c r="AMN27" s="17"/>
      <c r="AMO27" s="17"/>
      <c r="AMP27" s="17"/>
      <c r="AMQ27" s="17"/>
      <c r="AMR27" s="17"/>
      <c r="AMS27" s="17"/>
      <c r="AMT27" s="17"/>
      <c r="AMU27" s="17"/>
      <c r="AMV27" s="17"/>
      <c r="AMW27" s="17"/>
      <c r="AMX27" s="17"/>
      <c r="AMY27" s="17"/>
      <c r="AMZ27" s="17"/>
      <c r="ANA27" s="17"/>
      <c r="ANB27" s="17"/>
      <c r="ANC27" s="17"/>
      <c r="AND27" s="17"/>
      <c r="ANE27" s="17"/>
      <c r="ANF27" s="17"/>
      <c r="ANG27" s="17"/>
      <c r="ANH27" s="17"/>
      <c r="ANI27" s="17"/>
      <c r="ANJ27" s="17"/>
      <c r="ANK27" s="17"/>
      <c r="ANL27" s="17"/>
      <c r="ANM27" s="17"/>
      <c r="ANN27" s="17"/>
      <c r="ANO27" s="17"/>
      <c r="ANP27" s="17"/>
      <c r="ANQ27" s="17"/>
      <c r="ANR27" s="17"/>
      <c r="ANS27" s="17"/>
      <c r="ANT27" s="17"/>
      <c r="ANU27" s="17"/>
      <c r="ANV27" s="17"/>
      <c r="ANW27" s="17"/>
      <c r="ANX27" s="17"/>
      <c r="ANY27" s="17"/>
      <c r="ANZ27" s="17"/>
      <c r="AOA27" s="17"/>
      <c r="AOB27" s="17"/>
      <c r="AOC27" s="17"/>
      <c r="AOD27" s="17"/>
      <c r="AOE27" s="17"/>
      <c r="AOF27" s="17"/>
      <c r="AOG27" s="17"/>
      <c r="AOH27" s="17"/>
      <c r="AOI27" s="17"/>
      <c r="AOJ27" s="17"/>
      <c r="AOK27" s="17"/>
      <c r="AOL27" s="17"/>
      <c r="AOM27" s="17"/>
      <c r="AON27" s="17"/>
      <c r="AOO27" s="17"/>
      <c r="AOP27" s="17"/>
      <c r="AOQ27" s="17"/>
      <c r="AOR27" s="17"/>
      <c r="AOS27" s="17"/>
      <c r="AOT27" s="17"/>
      <c r="AOU27" s="17"/>
      <c r="AOV27" s="17"/>
      <c r="AOW27" s="17"/>
      <c r="AOX27" s="17"/>
      <c r="AOY27" s="17"/>
      <c r="AOZ27" s="17"/>
      <c r="APA27" s="17"/>
    </row>
    <row r="28" spans="1:1093" s="18" customFormat="1">
      <c r="A28" s="8" t="s">
        <v>31</v>
      </c>
      <c r="B28" s="8" t="s">
        <v>32</v>
      </c>
      <c r="C28" s="8" t="s">
        <v>32</v>
      </c>
      <c r="D28" s="9">
        <v>41183</v>
      </c>
      <c r="E28" s="9"/>
      <c r="F28" s="10">
        <v>42614</v>
      </c>
      <c r="G28" s="11" t="s">
        <v>43</v>
      </c>
      <c r="H28" s="8" t="s">
        <v>34</v>
      </c>
      <c r="I28" s="8" t="s">
        <v>45</v>
      </c>
      <c r="J28" s="8">
        <v>6</v>
      </c>
      <c r="K28" s="8" t="s">
        <v>72</v>
      </c>
      <c r="L28" s="8">
        <v>16.802217592592594</v>
      </c>
      <c r="M28" s="8">
        <v>-88.083986111111102</v>
      </c>
      <c r="N28" s="8">
        <v>33</v>
      </c>
      <c r="O28" s="12">
        <f t="shared" si="9"/>
        <v>10.058400000000001</v>
      </c>
      <c r="P28" s="8"/>
      <c r="Q28" s="8" t="s">
        <v>36</v>
      </c>
      <c r="R28" s="13" t="s">
        <v>37</v>
      </c>
      <c r="S28" s="8"/>
      <c r="T28" s="8" t="s">
        <v>38</v>
      </c>
      <c r="U28" s="8" t="s">
        <v>38</v>
      </c>
      <c r="V28" s="8">
        <v>9</v>
      </c>
      <c r="W28" s="13" t="s">
        <v>39</v>
      </c>
      <c r="X28" s="13" t="s">
        <v>39</v>
      </c>
      <c r="Y28" s="13" t="s">
        <v>39</v>
      </c>
      <c r="Z28" s="13" t="s">
        <v>39</v>
      </c>
      <c r="AA28" s="13"/>
      <c r="AB28" s="13" t="s">
        <v>40</v>
      </c>
      <c r="AC28" s="13" t="s">
        <v>41</v>
      </c>
      <c r="AD28" s="14" t="s">
        <v>42</v>
      </c>
      <c r="AE28" s="15"/>
      <c r="AF28" s="16"/>
      <c r="AG28" s="16"/>
      <c r="AH28" s="16"/>
      <c r="AI28" s="16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  <c r="AMK28" s="17"/>
      <c r="AML28" s="17"/>
      <c r="AMM28" s="17"/>
      <c r="AMN28" s="17"/>
      <c r="AMO28" s="17"/>
      <c r="AMP28" s="17"/>
      <c r="AMQ28" s="17"/>
      <c r="AMR28" s="17"/>
      <c r="AMS28" s="17"/>
      <c r="AMT28" s="17"/>
      <c r="AMU28" s="17"/>
      <c r="AMV28" s="17"/>
      <c r="AMW28" s="17"/>
      <c r="AMX28" s="17"/>
      <c r="AMY28" s="17"/>
      <c r="AMZ28" s="17"/>
      <c r="ANA28" s="17"/>
      <c r="ANB28" s="17"/>
      <c r="ANC28" s="17"/>
      <c r="AND28" s="17"/>
      <c r="ANE28" s="17"/>
      <c r="ANF28" s="17"/>
      <c r="ANG28" s="17"/>
      <c r="ANH28" s="17"/>
      <c r="ANI28" s="17"/>
      <c r="ANJ28" s="17"/>
      <c r="ANK28" s="17"/>
      <c r="ANL28" s="17"/>
      <c r="ANM28" s="17"/>
      <c r="ANN28" s="17"/>
      <c r="ANO28" s="17"/>
      <c r="ANP28" s="17"/>
      <c r="ANQ28" s="17"/>
      <c r="ANR28" s="17"/>
      <c r="ANS28" s="17"/>
      <c r="ANT28" s="17"/>
      <c r="ANU28" s="17"/>
      <c r="ANV28" s="17"/>
      <c r="ANW28" s="17"/>
      <c r="ANX28" s="17"/>
      <c r="ANY28" s="17"/>
      <c r="ANZ28" s="17"/>
      <c r="AOA28" s="17"/>
      <c r="AOB28" s="17"/>
      <c r="AOC28" s="17"/>
      <c r="AOD28" s="17"/>
      <c r="AOE28" s="17"/>
      <c r="AOF28" s="17"/>
      <c r="AOG28" s="17"/>
      <c r="AOH28" s="17"/>
      <c r="AOI28" s="17"/>
      <c r="AOJ28" s="17"/>
      <c r="AOK28" s="17"/>
      <c r="AOL28" s="17"/>
      <c r="AOM28" s="17"/>
      <c r="AON28" s="17"/>
      <c r="AOO28" s="17"/>
      <c r="AOP28" s="17"/>
      <c r="AOQ28" s="17"/>
      <c r="AOR28" s="17"/>
      <c r="AOS28" s="17"/>
      <c r="AOT28" s="17"/>
      <c r="AOU28" s="17"/>
      <c r="AOV28" s="17"/>
      <c r="AOW28" s="17"/>
      <c r="AOX28" s="17"/>
      <c r="AOY28" s="17"/>
      <c r="AOZ28" s="17"/>
      <c r="APA28" s="17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2016-05-17T21:29:16Z</dcterms:modified>
</cp:coreProperties>
</file>