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240" yWindow="460" windowWidth="24780" windowHeight="226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M4" i="1"/>
  <c r="G4" i="1"/>
  <c r="O3" i="1"/>
  <c r="M3" i="1"/>
  <c r="G3" i="1"/>
  <c r="O7" i="1"/>
  <c r="M7" i="1"/>
  <c r="G7" i="1"/>
  <c r="O6" i="1"/>
  <c r="M6" i="1"/>
  <c r="G6" i="1"/>
  <c r="O10" i="1"/>
  <c r="M10" i="1"/>
  <c r="O9" i="1"/>
  <c r="M9" i="1"/>
  <c r="O13" i="1"/>
  <c r="M13" i="1"/>
  <c r="G13" i="1"/>
  <c r="O12" i="1"/>
  <c r="M12" i="1"/>
  <c r="G12" i="1"/>
  <c r="O16" i="1"/>
  <c r="G16" i="1"/>
  <c r="O15" i="1"/>
  <c r="G15" i="1"/>
  <c r="O19" i="1"/>
  <c r="G19" i="1"/>
  <c r="O18" i="1"/>
  <c r="G18" i="1"/>
  <c r="AA22" i="1"/>
  <c r="O22" i="1"/>
  <c r="G22" i="1"/>
  <c r="AA21" i="1"/>
  <c r="O21" i="1"/>
  <c r="G21" i="1"/>
  <c r="O25" i="1"/>
  <c r="G25" i="1"/>
  <c r="O24" i="1"/>
  <c r="G24" i="1"/>
  <c r="O28" i="1"/>
  <c r="O27" i="1"/>
  <c r="O31" i="1"/>
  <c r="G31" i="1"/>
  <c r="O30" i="1"/>
  <c r="G30" i="1"/>
  <c r="O34" i="1"/>
  <c r="G34" i="1"/>
  <c r="O33" i="1"/>
  <c r="G33" i="1"/>
  <c r="O37" i="1"/>
  <c r="G37" i="1"/>
  <c r="O36" i="1"/>
  <c r="G36" i="1"/>
  <c r="O46" i="1"/>
  <c r="O45" i="1"/>
  <c r="O44" i="1"/>
  <c r="O43" i="1"/>
  <c r="O42" i="1"/>
  <c r="O41" i="1"/>
  <c r="O40" i="1"/>
  <c r="O39" i="1"/>
  <c r="O38" i="1"/>
  <c r="O35" i="1"/>
  <c r="G35" i="1"/>
  <c r="O32" i="1"/>
  <c r="G32" i="1"/>
  <c r="O29" i="1"/>
  <c r="G29" i="1"/>
  <c r="O26" i="1"/>
  <c r="O23" i="1"/>
  <c r="G23" i="1"/>
  <c r="AA20" i="1"/>
  <c r="O20" i="1"/>
  <c r="G20" i="1"/>
  <c r="O17" i="1"/>
  <c r="G17" i="1"/>
  <c r="O14" i="1"/>
  <c r="G14" i="1"/>
  <c r="O11" i="1"/>
  <c r="M11" i="1"/>
  <c r="G11" i="1"/>
  <c r="O8" i="1"/>
  <c r="M8" i="1"/>
  <c r="O5" i="1"/>
  <c r="M5" i="1"/>
  <c r="G5" i="1"/>
  <c r="O2" i="1"/>
  <c r="M2" i="1"/>
  <c r="G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<sst xmlns="http://schemas.openxmlformats.org/spreadsheetml/2006/main" count="877" uniqueCount="108">
  <si>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</si>
  <si>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</si>
  <si>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</si>
  <si>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</si>
  <si>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</si>
  <si>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</si>
  <si>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</si>
  <si>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</si>
  <si>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</si>
  <si>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</si>
  <si>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</si>
  <si>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</si>
  <si>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</si>
  <si>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</si>
  <si>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</si>
  <si>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</si>
  <si>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</si>
  <si>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</si>
  <si>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</si>
  <si>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</si>
  <si>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</si>
  <si>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</si>
  <si>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</si>
  <si>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</si>
  <si>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</si>
  <si>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</si>
  <si>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</si>
  <si>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</si>
  <si>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</si>
  <si>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</si>
  <si>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</si>
  <si>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Papua New Guinea</t>
  </si>
  <si>
    <t>Normanby Island</t>
  </si>
  <si>
    <t>Upa-Upasina</t>
  </si>
  <si>
    <t>Recovered</t>
  </si>
  <si>
    <t>ILI-01</t>
  </si>
  <si>
    <t>Fringing reef</t>
  </si>
  <si>
    <t>Reef</t>
  </si>
  <si>
    <t>Acidified reef, massive boulder corals</t>
  </si>
  <si>
    <t>pH 7.75</t>
  </si>
  <si>
    <t>No</t>
  </si>
  <si>
    <t>Collected</t>
  </si>
  <si>
    <t>Intended</t>
  </si>
  <si>
    <t>NMNH, Smithsonian Institution, Washington USA</t>
  </si>
  <si>
    <t>Laetitia Plaisance</t>
  </si>
  <si>
    <t>plaisancel@si.edu</t>
  </si>
  <si>
    <t>?</t>
  </si>
  <si>
    <t>N/A</t>
  </si>
  <si>
    <t>ILI-02</t>
  </si>
  <si>
    <t>Acidified reef, low structural diversity</t>
  </si>
  <si>
    <t>pH 7.85</t>
  </si>
  <si>
    <t>ILI-03</t>
  </si>
  <si>
    <t>Diverse, healthy reef</t>
  </si>
  <si>
    <t>pH 8.01</t>
  </si>
  <si>
    <t>Dobu Island</t>
  </si>
  <si>
    <t>Dobu</t>
  </si>
  <si>
    <t>DOB-01</t>
  </si>
  <si>
    <t>pH 7.64</t>
  </si>
  <si>
    <t>DOB-02</t>
  </si>
  <si>
    <t>DOB-03</t>
  </si>
  <si>
    <t>pH 7.97</t>
  </si>
  <si>
    <t>ILI-04</t>
  </si>
  <si>
    <t>PNG-OA</t>
  </si>
  <si>
    <t>PNG#01</t>
  </si>
  <si>
    <t>PNG#02</t>
  </si>
  <si>
    <t>PNG#03</t>
  </si>
  <si>
    <t>PNG#04</t>
  </si>
  <si>
    <t>PNG#05</t>
  </si>
  <si>
    <t>PNG#06</t>
  </si>
  <si>
    <t>PNG#07</t>
  </si>
  <si>
    <t>PNG#08</t>
  </si>
  <si>
    <t>PNG#09</t>
  </si>
  <si>
    <t>PNG#10</t>
  </si>
  <si>
    <t>PNG#11</t>
  </si>
  <si>
    <t>PNG#12</t>
  </si>
  <si>
    <t>PNG#13</t>
  </si>
  <si>
    <t>PNG#14</t>
  </si>
  <si>
    <t>PNG#15</t>
  </si>
  <si>
    <t>PNG#16</t>
  </si>
  <si>
    <t>PNG#17</t>
  </si>
  <si>
    <t>PNG#18</t>
  </si>
  <si>
    <t>PNG#19</t>
  </si>
  <si>
    <t>PNG#20</t>
  </si>
  <si>
    <t>PNG#21</t>
  </si>
  <si>
    <t>PNG#22</t>
  </si>
  <si>
    <t>PNG#23</t>
  </si>
  <si>
    <t>PNG#24</t>
  </si>
  <si>
    <t>PNG#25</t>
  </si>
  <si>
    <t>PNG#26</t>
  </si>
  <si>
    <t>PNG#27</t>
  </si>
  <si>
    <t>PNG#28</t>
  </si>
  <si>
    <t>PNG#29</t>
  </si>
  <si>
    <t>PNG#30</t>
  </si>
  <si>
    <t>PNG#31</t>
  </si>
  <si>
    <t>PNG#32</t>
  </si>
  <si>
    <t>PNG#33</t>
  </si>
  <si>
    <t>PNG#34</t>
  </si>
  <si>
    <t>PNG#35</t>
  </si>
  <si>
    <t>PNG#36</t>
  </si>
  <si>
    <t>PNG#37</t>
  </si>
  <si>
    <t>PNG#38</t>
  </si>
  <si>
    <t>PNG#39</t>
  </si>
  <si>
    <t>PNG#40</t>
  </si>
  <si>
    <t>PNG#41</t>
  </si>
  <si>
    <t>PNG#42</t>
  </si>
  <si>
    <t>PNG#43</t>
  </si>
  <si>
    <t>PNG#44</t>
  </si>
  <si>
    <t>PNG#45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</si>
</sst>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sz val="12"/>
      <name val="Calibri"/>
      <family val="2"/>
      <scheme val="minor"/>
    </font>
    <font>
      <b/>
      <sz val="11"/>
      <color rgb="FF00B050"/>
      <name val="Calibri"/>
      <family val="2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" fontId="8" fillId="0" borderId="1" xfId="115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Normal_Sheet1_2" xfId="1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PA46"/>
  <sheetViews>
    <sheetView tabSelected="1" workbookViewId="0">
      <pane xSplit="8020" activePane="topRight"/>
      <selection activeCell="A8" sqref="A8:XFD8"/>
      <selection pane="topRight" activeCell="K38" sqref="K38:K46"/>
    </sheetView>
  </sheetViews>
  <sheetFormatPr baseColWidth="10" defaultRowHeight="15" x14ac:dyDescent="0"/>
  <cols>
    <col min="1" max="1" width="16.5" bestFit="1" customWidth="1"/>
    <col min="2" max="2" width="15" bestFit="1" customWidth="1"/>
    <col min="3" max="3" width="11.5" bestFit="1" customWidth="1"/>
    <col min="4" max="4" width="10.33203125" bestFit="1" customWidth="1"/>
    <col min="5" max="6" width="10" bestFit="1" customWidth="1"/>
    <col min="7" max="8" width="10.5" bestFit="1" customWidth="1"/>
    <col min="9" max="9" width="7.33203125" bestFit="1" customWidth="1"/>
    <col min="10" max="10" width="8.83203125" bestFit="1" customWidth="1"/>
    <col min="11" max="11" width="9.1640625" bestFit="1" customWidth="1"/>
    <col min="12" max="12" width="11.6640625" bestFit="1" customWidth="1"/>
    <col min="13" max="13" width="12.1640625" bestFit="1" customWidth="1"/>
    <col min="14" max="14" width="9.6640625" bestFit="1" customWidth="1"/>
    <col min="15" max="15" width="9.5" bestFit="1" customWidth="1"/>
    <col min="16" max="16" width="11.33203125" bestFit="1" customWidth="1"/>
    <col min="17" max="17" width="10.6640625" bestFit="1" customWidth="1"/>
    <col min="18" max="18" width="31.5" bestFit="1" customWidth="1"/>
    <col min="19" max="19" width="7.33203125" bestFit="1" customWidth="1"/>
    <col min="21" max="21" width="8.33203125" bestFit="1" customWidth="1"/>
    <col min="22" max="22" width="7.6640625" bestFit="1" customWidth="1"/>
    <col min="23" max="23" width="8.6640625" bestFit="1" customWidth="1"/>
    <col min="24" max="24" width="9.1640625" bestFit="1" customWidth="1"/>
    <col min="25" max="25" width="9.5" bestFit="1" customWidth="1"/>
    <col min="26" max="27" width="10.1640625" bestFit="1" customWidth="1"/>
    <col min="28" max="28" width="41" bestFit="1" customWidth="1"/>
    <col min="29" max="29" width="15.1640625" bestFit="1" customWidth="1"/>
    <col min="30" max="30" width="15.6640625" bestFit="1" customWidth="1"/>
    <col min="31" max="31" width="9.83203125" bestFit="1" customWidth="1"/>
  </cols>
  <sheetData>
    <row r="1" spans="1:1093" s="7" customFormat="1" ht="64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5" customFormat="1">
      <c r="A2" s="8" t="s">
        <v>31</v>
      </c>
      <c r="B2" s="8" t="s">
        <v>32</v>
      </c>
      <c r="C2" s="8" t="s">
        <v>33</v>
      </c>
      <c r="D2" s="9">
        <v>41000</v>
      </c>
      <c r="E2" s="9">
        <v>41730</v>
      </c>
      <c r="F2" s="9" t="s">
        <v>34</v>
      </c>
      <c r="G2" s="10">
        <f>(YEAR(E2)-YEAR(D2))*12+MONTH(E2)-MONTH(D2)</f>
        <v>24</v>
      </c>
      <c r="H2" s="8" t="s">
        <v>62</v>
      </c>
      <c r="I2" s="8" t="s">
        <v>35</v>
      </c>
      <c r="J2" s="8">
        <v>3</v>
      </c>
      <c r="K2" s="8" t="s">
        <v>63</v>
      </c>
      <c r="L2" s="8">
        <v>-9.8243559999999999</v>
      </c>
      <c r="M2" s="8">
        <f>150.817007</f>
        <v>150.81700699999999</v>
      </c>
      <c r="N2" s="8">
        <v>10</v>
      </c>
      <c r="O2" s="11">
        <f t="shared" ref="O2:O38" si="0">N2*0.3048</f>
        <v>3.048</v>
      </c>
      <c r="P2" s="8" t="s">
        <v>36</v>
      </c>
      <c r="Q2" s="8" t="s">
        <v>37</v>
      </c>
      <c r="R2" s="8" t="s">
        <v>38</v>
      </c>
      <c r="S2" s="8" t="s">
        <v>39</v>
      </c>
      <c r="T2" s="8" t="s">
        <v>40</v>
      </c>
      <c r="U2" s="8" t="s">
        <v>40</v>
      </c>
      <c r="V2" s="8">
        <v>8</v>
      </c>
      <c r="W2" s="8" t="s">
        <v>41</v>
      </c>
      <c r="X2" s="8" t="s">
        <v>41</v>
      </c>
      <c r="Y2" s="8" t="s">
        <v>42</v>
      </c>
      <c r="Z2" s="8" t="s">
        <v>42</v>
      </c>
      <c r="AA2" s="8"/>
      <c r="AB2" s="8" t="s">
        <v>43</v>
      </c>
      <c r="AC2" s="8" t="s">
        <v>44</v>
      </c>
      <c r="AD2" s="12" t="s">
        <v>45</v>
      </c>
      <c r="AE2" s="8"/>
      <c r="AF2" s="13"/>
      <c r="AG2" s="13"/>
      <c r="AH2" s="13"/>
      <c r="AI2" s="13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 s="14"/>
      <c r="AMR2" s="14"/>
      <c r="AMS2" s="14"/>
      <c r="AMT2" s="14"/>
      <c r="AMU2" s="14"/>
      <c r="AMV2" s="14"/>
      <c r="AMW2" s="14"/>
      <c r="AMX2" s="14"/>
      <c r="AMY2" s="14"/>
      <c r="AMZ2" s="14"/>
      <c r="ANA2" s="14"/>
      <c r="ANB2" s="14"/>
      <c r="ANC2" s="14"/>
      <c r="AND2" s="14"/>
      <c r="ANE2" s="14"/>
      <c r="ANF2" s="14"/>
      <c r="ANG2" s="14"/>
      <c r="ANH2" s="14"/>
      <c r="ANI2" s="14"/>
      <c r="ANJ2" s="14"/>
      <c r="ANK2" s="14"/>
      <c r="ANL2" s="14"/>
      <c r="ANM2" s="14"/>
      <c r="ANN2" s="14"/>
      <c r="ANO2" s="14"/>
      <c r="ANP2" s="14"/>
      <c r="ANQ2" s="14"/>
      <c r="ANR2" s="14"/>
      <c r="ANS2" s="14"/>
      <c r="ANT2" s="14"/>
      <c r="ANU2" s="14"/>
      <c r="ANV2" s="14"/>
      <c r="ANW2" s="14"/>
      <c r="ANX2" s="14"/>
      <c r="ANY2" s="14"/>
      <c r="ANZ2" s="14"/>
      <c r="AOA2" s="14"/>
      <c r="AOB2" s="14"/>
      <c r="AOC2" s="14"/>
      <c r="AOD2" s="14"/>
      <c r="AOE2" s="14"/>
      <c r="AOF2" s="14"/>
      <c r="AOG2" s="14"/>
      <c r="AOH2" s="14"/>
      <c r="AOI2" s="14"/>
      <c r="AOJ2" s="14"/>
      <c r="AOK2" s="14"/>
      <c r="AOL2" s="14"/>
      <c r="AOM2" s="14"/>
      <c r="AON2" s="14"/>
      <c r="AOO2" s="14"/>
      <c r="AOP2" s="14"/>
      <c r="AOQ2" s="14"/>
      <c r="AOR2" s="14"/>
      <c r="AOS2" s="14"/>
      <c r="AOT2" s="14"/>
      <c r="AOU2" s="14"/>
      <c r="AOV2" s="14"/>
      <c r="AOW2" s="14"/>
      <c r="AOX2" s="14"/>
      <c r="AOY2" s="14"/>
      <c r="AOZ2" s="14"/>
      <c r="APA2" s="14"/>
    </row>
    <row r="3" spans="1:1093" s="15" customFormat="1">
      <c r="A3" s="8" t="s">
        <v>31</v>
      </c>
      <c r="B3" s="8" t="s">
        <v>32</v>
      </c>
      <c r="C3" s="8" t="s">
        <v>33</v>
      </c>
      <c r="D3" s="9">
        <v>41000</v>
      </c>
      <c r="E3" s="9">
        <v>41730</v>
      </c>
      <c r="F3" s="9" t="s">
        <v>34</v>
      </c>
      <c r="G3" s="10">
        <f t="shared" ref="G3:G4" si="1">(YEAR(E3)-YEAR(D3))*12+MONTH(E3)-MONTH(D3)</f>
        <v>24</v>
      </c>
      <c r="H3" s="8" t="s">
        <v>62</v>
      </c>
      <c r="I3" s="8" t="s">
        <v>35</v>
      </c>
      <c r="J3" s="8">
        <v>3</v>
      </c>
      <c r="K3" s="16" t="s">
        <v>65</v>
      </c>
      <c r="L3" s="8">
        <v>-9.8243559999999999</v>
      </c>
      <c r="M3" s="8">
        <f t="shared" ref="M3:M4" si="2">150.817007</f>
        <v>150.81700699999999</v>
      </c>
      <c r="N3" s="8">
        <v>10</v>
      </c>
      <c r="O3" s="11">
        <f t="shared" ref="O3:O4" si="3">N3*0.3048</f>
        <v>3.048</v>
      </c>
      <c r="P3" s="8" t="s">
        <v>36</v>
      </c>
      <c r="Q3" s="8" t="s">
        <v>37</v>
      </c>
      <c r="R3" s="8" t="s">
        <v>38</v>
      </c>
      <c r="S3" s="8" t="s">
        <v>39</v>
      </c>
      <c r="T3" s="8" t="s">
        <v>40</v>
      </c>
      <c r="U3" s="8" t="s">
        <v>40</v>
      </c>
      <c r="V3" s="8">
        <v>8</v>
      </c>
      <c r="W3" s="8" t="s">
        <v>41</v>
      </c>
      <c r="X3" s="8" t="s">
        <v>41</v>
      </c>
      <c r="Y3" s="8" t="s">
        <v>42</v>
      </c>
      <c r="Z3" s="8" t="s">
        <v>42</v>
      </c>
      <c r="AA3" s="8"/>
      <c r="AB3" s="8" t="s">
        <v>43</v>
      </c>
      <c r="AC3" s="8" t="s">
        <v>44</v>
      </c>
      <c r="AD3" s="12" t="s">
        <v>45</v>
      </c>
      <c r="AE3" s="8"/>
      <c r="AF3" s="13"/>
      <c r="AG3" s="13"/>
      <c r="AH3" s="13"/>
      <c r="AI3" s="13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  <c r="ALZ3" s="14"/>
      <c r="AMA3" s="14"/>
      <c r="AMB3" s="14"/>
      <c r="AMC3" s="14"/>
      <c r="AMD3" s="14"/>
      <c r="AME3" s="14"/>
      <c r="AMF3" s="14"/>
      <c r="AMG3" s="14"/>
      <c r="AMH3" s="14"/>
      <c r="AMI3" s="14"/>
      <c r="AMJ3" s="14"/>
      <c r="AMK3" s="14"/>
      <c r="AML3" s="14"/>
      <c r="AMM3" s="14"/>
      <c r="AMN3" s="14"/>
      <c r="AMO3" s="14"/>
      <c r="AMP3" s="14"/>
      <c r="AMQ3" s="14"/>
      <c r="AMR3" s="14"/>
      <c r="AMS3" s="14"/>
      <c r="AMT3" s="14"/>
      <c r="AMU3" s="14"/>
      <c r="AMV3" s="14"/>
      <c r="AMW3" s="14"/>
      <c r="AMX3" s="14"/>
      <c r="AMY3" s="14"/>
      <c r="AMZ3" s="14"/>
      <c r="ANA3" s="14"/>
      <c r="ANB3" s="14"/>
      <c r="ANC3" s="14"/>
      <c r="AND3" s="14"/>
      <c r="ANE3" s="14"/>
      <c r="ANF3" s="14"/>
      <c r="ANG3" s="14"/>
      <c r="ANH3" s="14"/>
      <c r="ANI3" s="14"/>
      <c r="ANJ3" s="14"/>
      <c r="ANK3" s="14"/>
      <c r="ANL3" s="14"/>
      <c r="ANM3" s="14"/>
      <c r="ANN3" s="14"/>
      <c r="ANO3" s="14"/>
      <c r="ANP3" s="14"/>
      <c r="ANQ3" s="14"/>
      <c r="ANR3" s="14"/>
      <c r="ANS3" s="14"/>
      <c r="ANT3" s="14"/>
      <c r="ANU3" s="14"/>
      <c r="ANV3" s="14"/>
      <c r="ANW3" s="14"/>
      <c r="ANX3" s="14"/>
      <c r="ANY3" s="14"/>
      <c r="ANZ3" s="14"/>
      <c r="AOA3" s="14"/>
      <c r="AOB3" s="14"/>
      <c r="AOC3" s="14"/>
      <c r="AOD3" s="14"/>
      <c r="AOE3" s="14"/>
      <c r="AOF3" s="14"/>
      <c r="AOG3" s="14"/>
      <c r="AOH3" s="14"/>
      <c r="AOI3" s="14"/>
      <c r="AOJ3" s="14"/>
      <c r="AOK3" s="14"/>
      <c r="AOL3" s="14"/>
      <c r="AOM3" s="14"/>
      <c r="AON3" s="14"/>
      <c r="AOO3" s="14"/>
      <c r="AOP3" s="14"/>
      <c r="AOQ3" s="14"/>
      <c r="AOR3" s="14"/>
      <c r="AOS3" s="14"/>
      <c r="AOT3" s="14"/>
      <c r="AOU3" s="14"/>
      <c r="AOV3" s="14"/>
      <c r="AOW3" s="14"/>
      <c r="AOX3" s="14"/>
      <c r="AOY3" s="14"/>
      <c r="AOZ3" s="14"/>
      <c r="APA3" s="14"/>
    </row>
    <row r="4" spans="1:1093" s="15" customFormat="1">
      <c r="A4" s="8" t="s">
        <v>31</v>
      </c>
      <c r="B4" s="8" t="s">
        <v>32</v>
      </c>
      <c r="C4" s="8" t="s">
        <v>33</v>
      </c>
      <c r="D4" s="9">
        <v>41000</v>
      </c>
      <c r="E4" s="9">
        <v>41730</v>
      </c>
      <c r="F4" s="9" t="s">
        <v>34</v>
      </c>
      <c r="G4" s="10">
        <f t="shared" si="1"/>
        <v>24</v>
      </c>
      <c r="H4" s="8" t="s">
        <v>62</v>
      </c>
      <c r="I4" s="8" t="s">
        <v>35</v>
      </c>
      <c r="J4" s="8">
        <v>3</v>
      </c>
      <c r="K4" s="16" t="s">
        <v>68</v>
      </c>
      <c r="L4" s="8">
        <v>-9.8243559999999999</v>
      </c>
      <c r="M4" s="8">
        <f t="shared" si="2"/>
        <v>150.81700699999999</v>
      </c>
      <c r="N4" s="8">
        <v>10</v>
      </c>
      <c r="O4" s="11">
        <f t="shared" si="3"/>
        <v>3.048</v>
      </c>
      <c r="P4" s="8" t="s">
        <v>36</v>
      </c>
      <c r="Q4" s="8" t="s">
        <v>37</v>
      </c>
      <c r="R4" s="8" t="s">
        <v>38</v>
      </c>
      <c r="S4" s="8" t="s">
        <v>39</v>
      </c>
      <c r="T4" s="8" t="s">
        <v>40</v>
      </c>
      <c r="U4" s="8" t="s">
        <v>40</v>
      </c>
      <c r="V4" s="8">
        <v>8</v>
      </c>
      <c r="W4" s="8" t="s">
        <v>41</v>
      </c>
      <c r="X4" s="8" t="s">
        <v>41</v>
      </c>
      <c r="Y4" s="8" t="s">
        <v>42</v>
      </c>
      <c r="Z4" s="8" t="s">
        <v>42</v>
      </c>
      <c r="AA4" s="8"/>
      <c r="AB4" s="8" t="s">
        <v>43</v>
      </c>
      <c r="AC4" s="8" t="s">
        <v>44</v>
      </c>
      <c r="AD4" s="12" t="s">
        <v>45</v>
      </c>
      <c r="AE4" s="8"/>
      <c r="AF4" s="13"/>
      <c r="AG4" s="13"/>
      <c r="AH4" s="13"/>
      <c r="AI4" s="13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  <c r="ALZ4" s="14"/>
      <c r="AMA4" s="14"/>
      <c r="AMB4" s="14"/>
      <c r="AMC4" s="14"/>
      <c r="AMD4" s="14"/>
      <c r="AME4" s="14"/>
      <c r="AMF4" s="14"/>
      <c r="AMG4" s="14"/>
      <c r="AMH4" s="14"/>
      <c r="AMI4" s="14"/>
      <c r="AMJ4" s="14"/>
      <c r="AMK4" s="14"/>
      <c r="AML4" s="14"/>
      <c r="AMM4" s="14"/>
      <c r="AMN4" s="14"/>
      <c r="AMO4" s="14"/>
      <c r="AMP4" s="14"/>
      <c r="AMQ4" s="14"/>
      <c r="AMR4" s="14"/>
      <c r="AMS4" s="14"/>
      <c r="AMT4" s="14"/>
      <c r="AMU4" s="14"/>
      <c r="AMV4" s="14"/>
      <c r="AMW4" s="14"/>
      <c r="AMX4" s="14"/>
      <c r="AMY4" s="14"/>
      <c r="AMZ4" s="14"/>
      <c r="ANA4" s="14"/>
      <c r="ANB4" s="14"/>
      <c r="ANC4" s="14"/>
      <c r="AND4" s="14"/>
      <c r="ANE4" s="14"/>
      <c r="ANF4" s="14"/>
      <c r="ANG4" s="14"/>
      <c r="ANH4" s="14"/>
      <c r="ANI4" s="14"/>
      <c r="ANJ4" s="14"/>
      <c r="ANK4" s="14"/>
      <c r="ANL4" s="14"/>
      <c r="ANM4" s="14"/>
      <c r="ANN4" s="14"/>
      <c r="ANO4" s="14"/>
      <c r="ANP4" s="14"/>
      <c r="ANQ4" s="14"/>
      <c r="ANR4" s="14"/>
      <c r="ANS4" s="14"/>
      <c r="ANT4" s="14"/>
      <c r="ANU4" s="14"/>
      <c r="ANV4" s="14"/>
      <c r="ANW4" s="14"/>
      <c r="ANX4" s="14"/>
      <c r="ANY4" s="14"/>
      <c r="ANZ4" s="14"/>
      <c r="AOA4" s="14"/>
      <c r="AOB4" s="14"/>
      <c r="AOC4" s="14"/>
      <c r="AOD4" s="14"/>
      <c r="AOE4" s="14"/>
      <c r="AOF4" s="14"/>
      <c r="AOG4" s="14"/>
      <c r="AOH4" s="14"/>
      <c r="AOI4" s="14"/>
      <c r="AOJ4" s="14"/>
      <c r="AOK4" s="14"/>
      <c r="AOL4" s="14"/>
      <c r="AOM4" s="14"/>
      <c r="AON4" s="14"/>
      <c r="AOO4" s="14"/>
      <c r="AOP4" s="14"/>
      <c r="AOQ4" s="14"/>
      <c r="AOR4" s="14"/>
      <c r="AOS4" s="14"/>
      <c r="AOT4" s="14"/>
      <c r="AOU4" s="14"/>
      <c r="AOV4" s="14"/>
      <c r="AOW4" s="14"/>
      <c r="AOX4" s="14"/>
      <c r="AOY4" s="14"/>
      <c r="AOZ4" s="14"/>
      <c r="APA4" s="14"/>
    </row>
    <row r="5" spans="1:1093" s="15" customFormat="1">
      <c r="A5" s="8" t="s">
        <v>31</v>
      </c>
      <c r="B5" s="8" t="s">
        <v>32</v>
      </c>
      <c r="C5" s="8" t="s">
        <v>33</v>
      </c>
      <c r="D5" s="9">
        <v>41000</v>
      </c>
      <c r="E5" s="9">
        <v>41944</v>
      </c>
      <c r="F5" s="9" t="s">
        <v>34</v>
      </c>
      <c r="G5" s="10">
        <f>(YEAR(E5)-YEAR(D5))*12+MONTH(E5)-MONTH(D5)</f>
        <v>31</v>
      </c>
      <c r="H5" s="8" t="s">
        <v>62</v>
      </c>
      <c r="I5" s="8" t="s">
        <v>35</v>
      </c>
      <c r="J5" s="8">
        <v>3</v>
      </c>
      <c r="K5" s="8" t="s">
        <v>85</v>
      </c>
      <c r="L5" s="8">
        <v>-9.8243559999999999</v>
      </c>
      <c r="M5" s="8">
        <f>150.817007</f>
        <v>150.81700699999999</v>
      </c>
      <c r="N5" s="8">
        <v>10</v>
      </c>
      <c r="O5" s="11">
        <f t="shared" si="0"/>
        <v>3.048</v>
      </c>
      <c r="P5" s="8" t="s">
        <v>36</v>
      </c>
      <c r="Q5" s="8" t="s">
        <v>37</v>
      </c>
      <c r="R5" s="8" t="s">
        <v>38</v>
      </c>
      <c r="S5" s="8" t="s">
        <v>39</v>
      </c>
      <c r="T5" s="8" t="s">
        <v>40</v>
      </c>
      <c r="U5" s="8" t="s">
        <v>40</v>
      </c>
      <c r="V5" s="8">
        <v>8</v>
      </c>
      <c r="W5" s="8" t="s">
        <v>41</v>
      </c>
      <c r="X5" s="8" t="s">
        <v>41</v>
      </c>
      <c r="Y5" s="8" t="s">
        <v>42</v>
      </c>
      <c r="Z5" s="8" t="s">
        <v>42</v>
      </c>
      <c r="AA5" s="8"/>
      <c r="AB5" s="8" t="s">
        <v>43</v>
      </c>
      <c r="AC5" s="8" t="s">
        <v>44</v>
      </c>
      <c r="AD5" s="12" t="s">
        <v>45</v>
      </c>
      <c r="AE5" s="8"/>
      <c r="AF5" s="13"/>
      <c r="AG5" s="13"/>
      <c r="AH5" s="13"/>
      <c r="AI5" s="13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4"/>
      <c r="AME5" s="14"/>
      <c r="AMF5" s="14"/>
      <c r="AMG5" s="14"/>
      <c r="AMH5" s="14"/>
      <c r="AMI5" s="14"/>
      <c r="AMJ5" s="14"/>
      <c r="AMK5" s="14"/>
      <c r="AML5" s="14"/>
      <c r="AMM5" s="14"/>
      <c r="AMN5" s="14"/>
      <c r="AMO5" s="14"/>
      <c r="AMP5" s="14"/>
      <c r="AMQ5" s="14"/>
      <c r="AMR5" s="14"/>
      <c r="AMS5" s="14"/>
      <c r="AMT5" s="14"/>
      <c r="AMU5" s="14"/>
      <c r="AMV5" s="14"/>
      <c r="AMW5" s="14"/>
      <c r="AMX5" s="14"/>
      <c r="AMY5" s="14"/>
      <c r="AMZ5" s="14"/>
      <c r="ANA5" s="14"/>
      <c r="ANB5" s="14"/>
      <c r="ANC5" s="14"/>
      <c r="AND5" s="14"/>
      <c r="ANE5" s="14"/>
      <c r="ANF5" s="14"/>
      <c r="ANG5" s="14"/>
      <c r="ANH5" s="14"/>
      <c r="ANI5" s="14"/>
      <c r="ANJ5" s="14"/>
      <c r="ANK5" s="14"/>
      <c r="ANL5" s="14"/>
      <c r="ANM5" s="14"/>
      <c r="ANN5" s="14"/>
      <c r="ANO5" s="14"/>
      <c r="ANP5" s="14"/>
      <c r="ANQ5" s="14"/>
      <c r="ANR5" s="14"/>
      <c r="ANS5" s="14"/>
      <c r="ANT5" s="14"/>
      <c r="ANU5" s="14"/>
      <c r="ANV5" s="14"/>
      <c r="ANW5" s="14"/>
      <c r="ANX5" s="14"/>
      <c r="ANY5" s="14"/>
      <c r="ANZ5" s="14"/>
      <c r="AOA5" s="14"/>
      <c r="AOB5" s="14"/>
      <c r="AOC5" s="14"/>
      <c r="AOD5" s="14"/>
      <c r="AOE5" s="14"/>
      <c r="AOF5" s="14"/>
      <c r="AOG5" s="14"/>
      <c r="AOH5" s="14"/>
      <c r="AOI5" s="14"/>
      <c r="AOJ5" s="14"/>
      <c r="AOK5" s="14"/>
      <c r="AOL5" s="14"/>
      <c r="AOM5" s="14"/>
      <c r="AON5" s="14"/>
      <c r="AOO5" s="14"/>
      <c r="AOP5" s="14"/>
      <c r="AOQ5" s="14"/>
      <c r="AOR5" s="14"/>
      <c r="AOS5" s="14"/>
      <c r="AOT5" s="14"/>
      <c r="AOU5" s="14"/>
      <c r="AOV5" s="14"/>
      <c r="AOW5" s="14"/>
      <c r="AOX5" s="14"/>
      <c r="AOY5" s="14"/>
      <c r="AOZ5" s="14"/>
      <c r="APA5" s="14"/>
    </row>
    <row r="6" spans="1:1093" s="15" customFormat="1">
      <c r="A6" s="8" t="s">
        <v>31</v>
      </c>
      <c r="B6" s="8" t="s">
        <v>32</v>
      </c>
      <c r="C6" s="8" t="s">
        <v>33</v>
      </c>
      <c r="D6" s="9">
        <v>41000</v>
      </c>
      <c r="E6" s="9">
        <v>41944</v>
      </c>
      <c r="F6" s="9" t="s">
        <v>34</v>
      </c>
      <c r="G6" s="10">
        <f t="shared" ref="G6:G7" si="4">(YEAR(E6)-YEAR(D6))*12+MONTH(E6)-MONTH(D6)</f>
        <v>31</v>
      </c>
      <c r="H6" s="8" t="s">
        <v>62</v>
      </c>
      <c r="I6" s="8" t="s">
        <v>35</v>
      </c>
      <c r="J6" s="8">
        <v>3</v>
      </c>
      <c r="K6" s="8" t="s">
        <v>86</v>
      </c>
      <c r="L6" s="8">
        <v>-9.8243559999999999</v>
      </c>
      <c r="M6" s="8">
        <f t="shared" ref="M6:M7" si="5">150.817007</f>
        <v>150.81700699999999</v>
      </c>
      <c r="N6" s="8">
        <v>10</v>
      </c>
      <c r="O6" s="11">
        <f t="shared" ref="O6:O7" si="6">N6*0.3048</f>
        <v>3.048</v>
      </c>
      <c r="P6" s="8" t="s">
        <v>36</v>
      </c>
      <c r="Q6" s="8" t="s">
        <v>37</v>
      </c>
      <c r="R6" s="8" t="s">
        <v>38</v>
      </c>
      <c r="S6" s="8" t="s">
        <v>39</v>
      </c>
      <c r="T6" s="8" t="s">
        <v>40</v>
      </c>
      <c r="U6" s="8" t="s">
        <v>40</v>
      </c>
      <c r="V6" s="8">
        <v>8</v>
      </c>
      <c r="W6" s="8" t="s">
        <v>41</v>
      </c>
      <c r="X6" s="8" t="s">
        <v>41</v>
      </c>
      <c r="Y6" s="8" t="s">
        <v>42</v>
      </c>
      <c r="Z6" s="8" t="s">
        <v>42</v>
      </c>
      <c r="AA6" s="8"/>
      <c r="AB6" s="8" t="s">
        <v>43</v>
      </c>
      <c r="AC6" s="8" t="s">
        <v>44</v>
      </c>
      <c r="AD6" s="12" t="s">
        <v>45</v>
      </c>
      <c r="AE6" s="8"/>
      <c r="AF6" s="13"/>
      <c r="AG6" s="13"/>
      <c r="AH6" s="13"/>
      <c r="AI6" s="13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4"/>
      <c r="AMK6" s="14"/>
      <c r="AML6" s="14"/>
      <c r="AMM6" s="14"/>
      <c r="AMN6" s="14"/>
      <c r="AMO6" s="14"/>
      <c r="AMP6" s="14"/>
      <c r="AMQ6" s="14"/>
      <c r="AMR6" s="14"/>
      <c r="AMS6" s="14"/>
      <c r="AMT6" s="14"/>
      <c r="AMU6" s="14"/>
      <c r="AMV6" s="14"/>
      <c r="AMW6" s="14"/>
      <c r="AMX6" s="14"/>
      <c r="AMY6" s="14"/>
      <c r="AMZ6" s="14"/>
      <c r="ANA6" s="14"/>
      <c r="ANB6" s="14"/>
      <c r="ANC6" s="14"/>
      <c r="AND6" s="14"/>
      <c r="ANE6" s="14"/>
      <c r="ANF6" s="14"/>
      <c r="ANG6" s="14"/>
      <c r="ANH6" s="14"/>
      <c r="ANI6" s="14"/>
      <c r="ANJ6" s="14"/>
      <c r="ANK6" s="14"/>
      <c r="ANL6" s="14"/>
      <c r="ANM6" s="14"/>
      <c r="ANN6" s="14"/>
      <c r="ANO6" s="14"/>
      <c r="ANP6" s="14"/>
      <c r="ANQ6" s="14"/>
      <c r="ANR6" s="14"/>
      <c r="ANS6" s="14"/>
      <c r="ANT6" s="14"/>
      <c r="ANU6" s="14"/>
      <c r="ANV6" s="14"/>
      <c r="ANW6" s="14"/>
      <c r="ANX6" s="14"/>
      <c r="ANY6" s="14"/>
      <c r="ANZ6" s="14"/>
      <c r="AOA6" s="14"/>
      <c r="AOB6" s="14"/>
      <c r="AOC6" s="14"/>
      <c r="AOD6" s="14"/>
      <c r="AOE6" s="14"/>
      <c r="AOF6" s="14"/>
      <c r="AOG6" s="14"/>
      <c r="AOH6" s="14"/>
      <c r="AOI6" s="14"/>
      <c r="AOJ6" s="14"/>
      <c r="AOK6" s="14"/>
      <c r="AOL6" s="14"/>
      <c r="AOM6" s="14"/>
      <c r="AON6" s="14"/>
      <c r="AOO6" s="14"/>
      <c r="AOP6" s="14"/>
      <c r="AOQ6" s="14"/>
      <c r="AOR6" s="14"/>
      <c r="AOS6" s="14"/>
      <c r="AOT6" s="14"/>
      <c r="AOU6" s="14"/>
      <c r="AOV6" s="14"/>
      <c r="AOW6" s="14"/>
      <c r="AOX6" s="14"/>
      <c r="AOY6" s="14"/>
      <c r="AOZ6" s="14"/>
      <c r="APA6" s="14"/>
    </row>
    <row r="7" spans="1:1093" s="15" customFormat="1">
      <c r="A7" s="8" t="s">
        <v>31</v>
      </c>
      <c r="B7" s="8" t="s">
        <v>32</v>
      </c>
      <c r="C7" s="8" t="s">
        <v>33</v>
      </c>
      <c r="D7" s="9">
        <v>41000</v>
      </c>
      <c r="E7" s="9">
        <v>41944</v>
      </c>
      <c r="F7" s="9" t="s">
        <v>34</v>
      </c>
      <c r="G7" s="10">
        <f t="shared" si="4"/>
        <v>31</v>
      </c>
      <c r="H7" s="8" t="s">
        <v>62</v>
      </c>
      <c r="I7" s="8" t="s">
        <v>35</v>
      </c>
      <c r="J7" s="8">
        <v>3</v>
      </c>
      <c r="K7" s="8" t="s">
        <v>88</v>
      </c>
      <c r="L7" s="8">
        <v>-9.8243559999999999</v>
      </c>
      <c r="M7" s="8">
        <f t="shared" si="5"/>
        <v>150.81700699999999</v>
      </c>
      <c r="N7" s="8">
        <v>10</v>
      </c>
      <c r="O7" s="11">
        <f t="shared" si="6"/>
        <v>3.048</v>
      </c>
      <c r="P7" s="8" t="s">
        <v>36</v>
      </c>
      <c r="Q7" s="8" t="s">
        <v>37</v>
      </c>
      <c r="R7" s="8" t="s">
        <v>38</v>
      </c>
      <c r="S7" s="8" t="s">
        <v>39</v>
      </c>
      <c r="T7" s="8" t="s">
        <v>40</v>
      </c>
      <c r="U7" s="8" t="s">
        <v>40</v>
      </c>
      <c r="V7" s="8">
        <v>8</v>
      </c>
      <c r="W7" s="8" t="s">
        <v>41</v>
      </c>
      <c r="X7" s="8" t="s">
        <v>41</v>
      </c>
      <c r="Y7" s="8" t="s">
        <v>42</v>
      </c>
      <c r="Z7" s="8" t="s">
        <v>42</v>
      </c>
      <c r="AA7" s="8"/>
      <c r="AB7" s="8" t="s">
        <v>43</v>
      </c>
      <c r="AC7" s="8" t="s">
        <v>44</v>
      </c>
      <c r="AD7" s="12" t="s">
        <v>45</v>
      </c>
      <c r="AE7" s="8"/>
      <c r="AF7" s="13"/>
      <c r="AG7" s="13"/>
      <c r="AH7" s="13"/>
      <c r="AI7" s="13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  <c r="ALZ7" s="14"/>
      <c r="AMA7" s="14"/>
      <c r="AMB7" s="14"/>
      <c r="AMC7" s="14"/>
      <c r="AMD7" s="14"/>
      <c r="AME7" s="14"/>
      <c r="AMF7" s="14"/>
      <c r="AMG7" s="14"/>
      <c r="AMH7" s="14"/>
      <c r="AMI7" s="14"/>
      <c r="AMJ7" s="14"/>
      <c r="AMK7" s="14"/>
      <c r="AML7" s="14"/>
      <c r="AMM7" s="14"/>
      <c r="AMN7" s="14"/>
      <c r="AMO7" s="14"/>
      <c r="AMP7" s="14"/>
      <c r="AMQ7" s="14"/>
      <c r="AMR7" s="14"/>
      <c r="AMS7" s="14"/>
      <c r="AMT7" s="14"/>
      <c r="AMU7" s="14"/>
      <c r="AMV7" s="14"/>
      <c r="AMW7" s="14"/>
      <c r="AMX7" s="14"/>
      <c r="AMY7" s="14"/>
      <c r="AMZ7" s="14"/>
      <c r="ANA7" s="14"/>
      <c r="ANB7" s="14"/>
      <c r="ANC7" s="14"/>
      <c r="AND7" s="14"/>
      <c r="ANE7" s="14"/>
      <c r="ANF7" s="14"/>
      <c r="ANG7" s="14"/>
      <c r="ANH7" s="14"/>
      <c r="ANI7" s="14"/>
      <c r="ANJ7" s="14"/>
      <c r="ANK7" s="14"/>
      <c r="ANL7" s="14"/>
      <c r="ANM7" s="14"/>
      <c r="ANN7" s="14"/>
      <c r="ANO7" s="14"/>
      <c r="ANP7" s="14"/>
      <c r="ANQ7" s="14"/>
      <c r="ANR7" s="14"/>
      <c r="ANS7" s="14"/>
      <c r="ANT7" s="14"/>
      <c r="ANU7" s="14"/>
      <c r="ANV7" s="14"/>
      <c r="ANW7" s="14"/>
      <c r="ANX7" s="14"/>
      <c r="ANY7" s="14"/>
      <c r="ANZ7" s="14"/>
      <c r="AOA7" s="14"/>
      <c r="AOB7" s="14"/>
      <c r="AOC7" s="14"/>
      <c r="AOD7" s="14"/>
      <c r="AOE7" s="14"/>
      <c r="AOF7" s="14"/>
      <c r="AOG7" s="14"/>
      <c r="AOH7" s="14"/>
      <c r="AOI7" s="14"/>
      <c r="AOJ7" s="14"/>
      <c r="AOK7" s="14"/>
      <c r="AOL7" s="14"/>
      <c r="AOM7" s="14"/>
      <c r="AON7" s="14"/>
      <c r="AOO7" s="14"/>
      <c r="AOP7" s="14"/>
      <c r="AOQ7" s="14"/>
      <c r="AOR7" s="14"/>
      <c r="AOS7" s="14"/>
      <c r="AOT7" s="14"/>
      <c r="AOU7" s="14"/>
      <c r="AOV7" s="14"/>
      <c r="AOW7" s="14"/>
      <c r="AOX7" s="14"/>
      <c r="AOY7" s="14"/>
      <c r="AOZ7" s="14"/>
      <c r="APA7" s="14"/>
    </row>
    <row r="8" spans="1:1093" s="15" customFormat="1">
      <c r="A8" s="8" t="s">
        <v>31</v>
      </c>
      <c r="B8" s="8" t="s">
        <v>32</v>
      </c>
      <c r="C8" s="8" t="s">
        <v>33</v>
      </c>
      <c r="D8" s="9">
        <v>41000</v>
      </c>
      <c r="E8" s="9"/>
      <c r="F8" s="9" t="s">
        <v>46</v>
      </c>
      <c r="G8" s="10" t="s">
        <v>47</v>
      </c>
      <c r="H8" s="8" t="s">
        <v>62</v>
      </c>
      <c r="I8" s="8" t="s">
        <v>48</v>
      </c>
      <c r="J8" s="8">
        <v>3</v>
      </c>
      <c r="K8" s="8" t="s">
        <v>87</v>
      </c>
      <c r="L8" s="8">
        <v>-9.8243559999999999</v>
      </c>
      <c r="M8" s="8">
        <f>150.817007</f>
        <v>150.81700699999999</v>
      </c>
      <c r="N8" s="8">
        <v>10</v>
      </c>
      <c r="O8" s="11">
        <f t="shared" si="0"/>
        <v>3.048</v>
      </c>
      <c r="P8" s="8" t="s">
        <v>36</v>
      </c>
      <c r="Q8" s="8" t="s">
        <v>37</v>
      </c>
      <c r="R8" s="8" t="s">
        <v>49</v>
      </c>
      <c r="S8" s="8" t="s">
        <v>50</v>
      </c>
      <c r="T8" s="8" t="s">
        <v>40</v>
      </c>
      <c r="U8" s="8" t="s">
        <v>40</v>
      </c>
      <c r="V8" s="8">
        <v>8</v>
      </c>
      <c r="W8" s="8"/>
      <c r="X8" s="8"/>
      <c r="Y8" s="8"/>
      <c r="Z8" s="8"/>
      <c r="AA8" s="8"/>
      <c r="AB8" s="8" t="s">
        <v>43</v>
      </c>
      <c r="AC8" s="8" t="s">
        <v>44</v>
      </c>
      <c r="AD8" s="12" t="s">
        <v>45</v>
      </c>
      <c r="AE8" s="8"/>
      <c r="AF8" s="13"/>
      <c r="AG8" s="13"/>
      <c r="AH8" s="13"/>
      <c r="AI8" s="13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  <c r="AME8" s="14"/>
      <c r="AMF8" s="14"/>
      <c r="AMG8" s="14"/>
      <c r="AMH8" s="14"/>
      <c r="AMI8" s="14"/>
      <c r="AMJ8" s="14"/>
      <c r="AMK8" s="14"/>
      <c r="AML8" s="14"/>
      <c r="AMM8" s="14"/>
      <c r="AMN8" s="14"/>
      <c r="AMO8" s="14"/>
      <c r="AMP8" s="14"/>
      <c r="AMQ8" s="14"/>
      <c r="AMR8" s="14"/>
      <c r="AMS8" s="14"/>
      <c r="AMT8" s="14"/>
      <c r="AMU8" s="14"/>
      <c r="AMV8" s="14"/>
      <c r="AMW8" s="14"/>
      <c r="AMX8" s="14"/>
      <c r="AMY8" s="14"/>
      <c r="AMZ8" s="14"/>
      <c r="ANA8" s="14"/>
      <c r="ANB8" s="14"/>
      <c r="ANC8" s="14"/>
      <c r="AND8" s="14"/>
      <c r="ANE8" s="14"/>
      <c r="ANF8" s="14"/>
      <c r="ANG8" s="14"/>
      <c r="ANH8" s="14"/>
      <c r="ANI8" s="14"/>
      <c r="ANJ8" s="14"/>
      <c r="ANK8" s="14"/>
      <c r="ANL8" s="14"/>
      <c r="ANM8" s="14"/>
      <c r="ANN8" s="14"/>
      <c r="ANO8" s="14"/>
      <c r="ANP8" s="14"/>
      <c r="ANQ8" s="14"/>
      <c r="ANR8" s="14"/>
      <c r="ANS8" s="14"/>
      <c r="ANT8" s="14"/>
      <c r="ANU8" s="14"/>
      <c r="ANV8" s="14"/>
      <c r="ANW8" s="14"/>
      <c r="ANX8" s="14"/>
      <c r="ANY8" s="14"/>
      <c r="ANZ8" s="14"/>
      <c r="AOA8" s="14"/>
      <c r="AOB8" s="14"/>
      <c r="AOC8" s="14"/>
      <c r="AOD8" s="14"/>
      <c r="AOE8" s="14"/>
      <c r="AOF8" s="14"/>
      <c r="AOG8" s="14"/>
      <c r="AOH8" s="14"/>
      <c r="AOI8" s="14"/>
      <c r="AOJ8" s="14"/>
      <c r="AOK8" s="14"/>
      <c r="AOL8" s="14"/>
      <c r="AOM8" s="14"/>
      <c r="AON8" s="14"/>
      <c r="AOO8" s="14"/>
      <c r="AOP8" s="14"/>
      <c r="AOQ8" s="14"/>
      <c r="AOR8" s="14"/>
      <c r="AOS8" s="14"/>
      <c r="AOT8" s="14"/>
      <c r="AOU8" s="14"/>
      <c r="AOV8" s="14"/>
      <c r="AOW8" s="14"/>
      <c r="AOX8" s="14"/>
      <c r="AOY8" s="14"/>
      <c r="AOZ8" s="14"/>
      <c r="APA8" s="14"/>
    </row>
    <row r="9" spans="1:1093" s="15" customFormat="1">
      <c r="A9" s="8" t="s">
        <v>31</v>
      </c>
      <c r="B9" s="8" t="s">
        <v>32</v>
      </c>
      <c r="C9" s="8" t="s">
        <v>33</v>
      </c>
      <c r="D9" s="9">
        <v>41000</v>
      </c>
      <c r="E9" s="9"/>
      <c r="F9" s="9" t="s">
        <v>46</v>
      </c>
      <c r="G9" s="10" t="s">
        <v>47</v>
      </c>
      <c r="H9" s="8" t="s">
        <v>62</v>
      </c>
      <c r="I9" s="8" t="s">
        <v>48</v>
      </c>
      <c r="J9" s="8">
        <v>3</v>
      </c>
      <c r="K9" s="8" t="s">
        <v>91</v>
      </c>
      <c r="L9" s="8">
        <v>-9.8243559999999999</v>
      </c>
      <c r="M9" s="8">
        <f t="shared" ref="M9:M10" si="7">150.817007</f>
        <v>150.81700699999999</v>
      </c>
      <c r="N9" s="8">
        <v>10</v>
      </c>
      <c r="O9" s="11">
        <f t="shared" ref="O9:O10" si="8">N9*0.3048</f>
        <v>3.048</v>
      </c>
      <c r="P9" s="8" t="s">
        <v>36</v>
      </c>
      <c r="Q9" s="8" t="s">
        <v>37</v>
      </c>
      <c r="R9" s="8" t="s">
        <v>49</v>
      </c>
      <c r="S9" s="8" t="s">
        <v>50</v>
      </c>
      <c r="T9" s="8" t="s">
        <v>40</v>
      </c>
      <c r="U9" s="8" t="s">
        <v>40</v>
      </c>
      <c r="V9" s="8">
        <v>8</v>
      </c>
      <c r="W9" s="8"/>
      <c r="X9" s="8"/>
      <c r="Y9" s="8"/>
      <c r="Z9" s="8"/>
      <c r="AA9" s="8"/>
      <c r="AB9" s="8" t="s">
        <v>43</v>
      </c>
      <c r="AC9" s="8" t="s">
        <v>44</v>
      </c>
      <c r="AD9" s="12" t="s">
        <v>45</v>
      </c>
      <c r="AE9" s="8"/>
      <c r="AF9" s="13"/>
      <c r="AG9" s="13"/>
      <c r="AH9" s="13"/>
      <c r="AI9" s="13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</row>
    <row r="10" spans="1:1093" s="15" customFormat="1">
      <c r="A10" s="8" t="s">
        <v>31</v>
      </c>
      <c r="B10" s="8" t="s">
        <v>32</v>
      </c>
      <c r="C10" s="8" t="s">
        <v>33</v>
      </c>
      <c r="D10" s="9">
        <v>41000</v>
      </c>
      <c r="E10" s="9"/>
      <c r="F10" s="9" t="s">
        <v>46</v>
      </c>
      <c r="G10" s="10" t="s">
        <v>47</v>
      </c>
      <c r="H10" s="8" t="s">
        <v>62</v>
      </c>
      <c r="I10" s="8" t="s">
        <v>48</v>
      </c>
      <c r="J10" s="8">
        <v>3</v>
      </c>
      <c r="K10" s="8" t="s">
        <v>92</v>
      </c>
      <c r="L10" s="8">
        <v>-9.8243559999999999</v>
      </c>
      <c r="M10" s="8">
        <f t="shared" si="7"/>
        <v>150.81700699999999</v>
      </c>
      <c r="N10" s="8">
        <v>10</v>
      </c>
      <c r="O10" s="11">
        <f t="shared" si="8"/>
        <v>3.048</v>
      </c>
      <c r="P10" s="8" t="s">
        <v>36</v>
      </c>
      <c r="Q10" s="8" t="s">
        <v>37</v>
      </c>
      <c r="R10" s="8" t="s">
        <v>49</v>
      </c>
      <c r="S10" s="8" t="s">
        <v>50</v>
      </c>
      <c r="T10" s="8" t="s">
        <v>40</v>
      </c>
      <c r="U10" s="8" t="s">
        <v>40</v>
      </c>
      <c r="V10" s="8">
        <v>8</v>
      </c>
      <c r="W10" s="8"/>
      <c r="X10" s="8"/>
      <c r="Y10" s="8"/>
      <c r="Z10" s="8"/>
      <c r="AA10" s="8"/>
      <c r="AB10" s="8" t="s">
        <v>43</v>
      </c>
      <c r="AC10" s="8" t="s">
        <v>44</v>
      </c>
      <c r="AD10" s="12" t="s">
        <v>45</v>
      </c>
      <c r="AE10" s="8"/>
      <c r="AF10" s="13"/>
      <c r="AG10" s="13"/>
      <c r="AH10" s="13"/>
      <c r="AI10" s="13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  <c r="AEP10" s="14"/>
      <c r="AEQ10" s="14"/>
      <c r="AER10" s="14"/>
      <c r="AES10" s="14"/>
      <c r="AET10" s="14"/>
      <c r="AEU10" s="14"/>
      <c r="AEV10" s="14"/>
      <c r="AEW10" s="14"/>
      <c r="AEX10" s="14"/>
      <c r="AEY10" s="14"/>
      <c r="AEZ10" s="14"/>
      <c r="AFA10" s="14"/>
      <c r="AFB10" s="14"/>
      <c r="AFC10" s="14"/>
      <c r="AFD10" s="14"/>
      <c r="AFE10" s="14"/>
      <c r="AFF10" s="14"/>
      <c r="AFG10" s="14"/>
      <c r="AFH10" s="14"/>
      <c r="AFI10" s="14"/>
      <c r="AFJ10" s="14"/>
      <c r="AFK10" s="14"/>
      <c r="AFL10" s="14"/>
      <c r="AFM10" s="14"/>
      <c r="AFN10" s="14"/>
      <c r="AFO10" s="14"/>
      <c r="AFP10" s="14"/>
      <c r="AFQ10" s="14"/>
      <c r="AFR10" s="14"/>
      <c r="AFS10" s="14"/>
      <c r="AFT10" s="14"/>
      <c r="AFU10" s="14"/>
      <c r="AFV10" s="14"/>
      <c r="AFW10" s="14"/>
      <c r="AFX10" s="14"/>
      <c r="AFY10" s="14"/>
      <c r="AFZ10" s="14"/>
      <c r="AGA10" s="14"/>
      <c r="AGB10" s="14"/>
      <c r="AGC10" s="14"/>
      <c r="AGD10" s="14"/>
      <c r="AGE10" s="14"/>
      <c r="AGF10" s="14"/>
      <c r="AGG10" s="14"/>
      <c r="AGH10" s="14"/>
      <c r="AGI10" s="14"/>
      <c r="AGJ10" s="14"/>
      <c r="AGK10" s="14"/>
      <c r="AGL10" s="14"/>
      <c r="AGM10" s="14"/>
      <c r="AGN10" s="14"/>
      <c r="AGO10" s="14"/>
      <c r="AGP10" s="14"/>
      <c r="AGQ10" s="14"/>
      <c r="AGR10" s="14"/>
      <c r="AGS10" s="14"/>
      <c r="AGT10" s="14"/>
      <c r="AGU10" s="14"/>
      <c r="AGV10" s="14"/>
      <c r="AGW10" s="14"/>
      <c r="AGX10" s="14"/>
      <c r="AGY10" s="14"/>
      <c r="AGZ10" s="14"/>
      <c r="AHA10" s="14"/>
      <c r="AHB10" s="14"/>
      <c r="AHC10" s="14"/>
      <c r="AHD10" s="14"/>
      <c r="AHE10" s="14"/>
      <c r="AHF10" s="14"/>
      <c r="AHG10" s="14"/>
      <c r="AHH10" s="14"/>
      <c r="AHI10" s="14"/>
      <c r="AHJ10" s="14"/>
      <c r="AHK10" s="14"/>
      <c r="AHL10" s="14"/>
      <c r="AHM10" s="14"/>
      <c r="AHN10" s="14"/>
      <c r="AHO10" s="14"/>
      <c r="AHP10" s="14"/>
      <c r="AHQ10" s="14"/>
      <c r="AHR10" s="14"/>
      <c r="AHS10" s="14"/>
      <c r="AHT10" s="14"/>
      <c r="AHU10" s="14"/>
      <c r="AHV10" s="14"/>
      <c r="AHW10" s="14"/>
      <c r="AHX10" s="14"/>
      <c r="AHY10" s="14"/>
      <c r="AHZ10" s="14"/>
      <c r="AIA10" s="14"/>
      <c r="AIB10" s="14"/>
      <c r="AIC10" s="14"/>
      <c r="AID10" s="14"/>
      <c r="AIE10" s="14"/>
      <c r="AIF10" s="14"/>
      <c r="AIG10" s="14"/>
      <c r="AIH10" s="14"/>
      <c r="AII10" s="14"/>
      <c r="AIJ10" s="14"/>
      <c r="AIK10" s="14"/>
      <c r="AIL10" s="14"/>
      <c r="AIM10" s="14"/>
      <c r="AIN10" s="14"/>
      <c r="AIO10" s="14"/>
      <c r="AIP10" s="14"/>
      <c r="AIQ10" s="14"/>
      <c r="AIR10" s="14"/>
      <c r="AIS10" s="14"/>
      <c r="AIT10" s="14"/>
      <c r="AIU10" s="14"/>
      <c r="AIV10" s="14"/>
      <c r="AIW10" s="14"/>
      <c r="AIX10" s="14"/>
      <c r="AIY10" s="14"/>
      <c r="AIZ10" s="14"/>
      <c r="AJA10" s="14"/>
      <c r="AJB10" s="14"/>
      <c r="AJC10" s="14"/>
      <c r="AJD10" s="14"/>
      <c r="AJE10" s="14"/>
      <c r="AJF10" s="14"/>
      <c r="AJG10" s="14"/>
      <c r="AJH10" s="14"/>
      <c r="AJI10" s="14"/>
      <c r="AJJ10" s="14"/>
      <c r="AJK10" s="14"/>
      <c r="AJL10" s="14"/>
      <c r="AJM10" s="14"/>
      <c r="AJN10" s="14"/>
      <c r="AJO10" s="14"/>
      <c r="AJP10" s="14"/>
      <c r="AJQ10" s="14"/>
      <c r="AJR10" s="14"/>
      <c r="AJS10" s="14"/>
      <c r="AJT10" s="14"/>
      <c r="AJU10" s="14"/>
      <c r="AJV10" s="14"/>
      <c r="AJW10" s="14"/>
      <c r="AJX10" s="14"/>
      <c r="AJY10" s="14"/>
      <c r="AJZ10" s="14"/>
      <c r="AKA10" s="14"/>
      <c r="AKB10" s="14"/>
      <c r="AKC10" s="14"/>
      <c r="AKD10" s="14"/>
      <c r="AKE10" s="14"/>
      <c r="AKF10" s="14"/>
      <c r="AKG10" s="14"/>
      <c r="AKH10" s="14"/>
      <c r="AKI10" s="14"/>
      <c r="AKJ10" s="14"/>
      <c r="AKK10" s="14"/>
      <c r="AKL10" s="14"/>
      <c r="AKM10" s="14"/>
      <c r="AKN10" s="14"/>
      <c r="AKO10" s="14"/>
      <c r="AKP10" s="14"/>
      <c r="AKQ10" s="14"/>
      <c r="AKR10" s="14"/>
      <c r="AKS10" s="14"/>
      <c r="AKT10" s="14"/>
      <c r="AKU10" s="14"/>
      <c r="AKV10" s="14"/>
      <c r="AKW10" s="14"/>
      <c r="AKX10" s="14"/>
      <c r="AKY10" s="14"/>
      <c r="AKZ10" s="14"/>
      <c r="ALA10" s="14"/>
      <c r="ALB10" s="14"/>
      <c r="ALC10" s="14"/>
      <c r="ALD10" s="14"/>
      <c r="ALE10" s="14"/>
      <c r="ALF10" s="14"/>
      <c r="ALG10" s="14"/>
      <c r="ALH10" s="14"/>
      <c r="ALI10" s="14"/>
      <c r="ALJ10" s="14"/>
      <c r="ALK10" s="14"/>
      <c r="ALL10" s="14"/>
      <c r="ALM10" s="14"/>
      <c r="ALN10" s="14"/>
      <c r="ALO10" s="14"/>
      <c r="ALP10" s="14"/>
      <c r="ALQ10" s="14"/>
      <c r="ALR10" s="14"/>
      <c r="ALS10" s="14"/>
      <c r="ALT10" s="14"/>
      <c r="ALU10" s="14"/>
      <c r="ALV10" s="14"/>
      <c r="ALW10" s="14"/>
      <c r="ALX10" s="14"/>
      <c r="ALY10" s="14"/>
      <c r="ALZ10" s="14"/>
      <c r="AMA10" s="14"/>
      <c r="AMB10" s="14"/>
      <c r="AMC10" s="14"/>
      <c r="AMD10" s="14"/>
      <c r="AME10" s="14"/>
      <c r="AMF10" s="14"/>
      <c r="AMG10" s="14"/>
      <c r="AMH10" s="14"/>
      <c r="AMI10" s="14"/>
      <c r="AMJ10" s="14"/>
      <c r="AMK10" s="14"/>
      <c r="AML10" s="14"/>
      <c r="AMM10" s="14"/>
      <c r="AMN10" s="14"/>
      <c r="AMO10" s="14"/>
      <c r="AMP10" s="14"/>
      <c r="AMQ10" s="14"/>
      <c r="AMR10" s="14"/>
      <c r="AMS10" s="14"/>
      <c r="AMT10" s="14"/>
      <c r="AMU10" s="14"/>
      <c r="AMV10" s="14"/>
      <c r="AMW10" s="14"/>
      <c r="AMX10" s="14"/>
      <c r="AMY10" s="14"/>
      <c r="AMZ10" s="14"/>
      <c r="ANA10" s="14"/>
      <c r="ANB10" s="14"/>
      <c r="ANC10" s="14"/>
      <c r="AND10" s="14"/>
      <c r="ANE10" s="14"/>
      <c r="ANF10" s="14"/>
      <c r="ANG10" s="14"/>
      <c r="ANH10" s="14"/>
      <c r="ANI10" s="14"/>
      <c r="ANJ10" s="14"/>
      <c r="ANK10" s="14"/>
      <c r="ANL10" s="14"/>
      <c r="ANM10" s="14"/>
      <c r="ANN10" s="14"/>
      <c r="ANO10" s="14"/>
      <c r="ANP10" s="14"/>
      <c r="ANQ10" s="14"/>
      <c r="ANR10" s="14"/>
      <c r="ANS10" s="14"/>
      <c r="ANT10" s="14"/>
      <c r="ANU10" s="14"/>
      <c r="ANV10" s="14"/>
      <c r="ANW10" s="14"/>
      <c r="ANX10" s="14"/>
      <c r="ANY10" s="14"/>
      <c r="ANZ10" s="14"/>
      <c r="AOA10" s="14"/>
      <c r="AOB10" s="14"/>
      <c r="AOC10" s="14"/>
      <c r="AOD10" s="14"/>
      <c r="AOE10" s="14"/>
      <c r="AOF10" s="14"/>
      <c r="AOG10" s="14"/>
      <c r="AOH10" s="14"/>
      <c r="AOI10" s="14"/>
      <c r="AOJ10" s="14"/>
      <c r="AOK10" s="14"/>
      <c r="AOL10" s="14"/>
      <c r="AOM10" s="14"/>
      <c r="AON10" s="14"/>
      <c r="AOO10" s="14"/>
      <c r="AOP10" s="14"/>
      <c r="AOQ10" s="14"/>
      <c r="AOR10" s="14"/>
      <c r="AOS10" s="14"/>
      <c r="AOT10" s="14"/>
      <c r="AOU10" s="14"/>
      <c r="AOV10" s="14"/>
      <c r="AOW10" s="14"/>
      <c r="AOX10" s="14"/>
      <c r="AOY10" s="14"/>
      <c r="AOZ10" s="14"/>
      <c r="APA10" s="14"/>
    </row>
    <row r="11" spans="1:1093" s="15" customFormat="1">
      <c r="A11" s="8" t="s">
        <v>31</v>
      </c>
      <c r="B11" s="8" t="s">
        <v>32</v>
      </c>
      <c r="C11" s="8" t="s">
        <v>33</v>
      </c>
      <c r="D11" s="9">
        <v>41000</v>
      </c>
      <c r="E11" s="9">
        <v>41944</v>
      </c>
      <c r="F11" s="9" t="s">
        <v>34</v>
      </c>
      <c r="G11" s="10">
        <f>(YEAR(E11)-YEAR(D11))*12+MONTH(E11)-MONTH(D11)</f>
        <v>31</v>
      </c>
      <c r="H11" s="8" t="s">
        <v>62</v>
      </c>
      <c r="I11" s="8" t="s">
        <v>48</v>
      </c>
      <c r="J11" s="8">
        <v>3</v>
      </c>
      <c r="K11" s="8" t="s">
        <v>93</v>
      </c>
      <c r="L11" s="8">
        <v>-9.8243559999999999</v>
      </c>
      <c r="M11" s="8">
        <f>150.817007</f>
        <v>150.81700699999999</v>
      </c>
      <c r="N11" s="8">
        <v>10</v>
      </c>
      <c r="O11" s="11">
        <f t="shared" si="0"/>
        <v>3.048</v>
      </c>
      <c r="P11" s="8" t="s">
        <v>36</v>
      </c>
      <c r="Q11" s="8" t="s">
        <v>37</v>
      </c>
      <c r="R11" s="8" t="s">
        <v>49</v>
      </c>
      <c r="S11" s="8" t="s">
        <v>50</v>
      </c>
      <c r="T11" s="8" t="s">
        <v>40</v>
      </c>
      <c r="U11" s="8" t="s">
        <v>40</v>
      </c>
      <c r="V11" s="8">
        <v>8</v>
      </c>
      <c r="W11" s="8" t="s">
        <v>41</v>
      </c>
      <c r="X11" s="8" t="s">
        <v>41</v>
      </c>
      <c r="Y11" s="8" t="s">
        <v>42</v>
      </c>
      <c r="Z11" s="8" t="s">
        <v>42</v>
      </c>
      <c r="AA11" s="8"/>
      <c r="AB11" s="8" t="s">
        <v>43</v>
      </c>
      <c r="AC11" s="8" t="s">
        <v>44</v>
      </c>
      <c r="AD11" s="12" t="s">
        <v>45</v>
      </c>
      <c r="AE11" s="8"/>
      <c r="AF11" s="13"/>
      <c r="AG11" s="13"/>
      <c r="AH11" s="13"/>
      <c r="AI11" s="13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EX11" s="14"/>
      <c r="AEY11" s="14"/>
      <c r="AEZ11" s="14"/>
      <c r="AFA11" s="14"/>
      <c r="AFB11" s="14"/>
      <c r="AFC11" s="14"/>
      <c r="AFD11" s="14"/>
      <c r="AFE11" s="14"/>
      <c r="AFF11" s="14"/>
      <c r="AFG11" s="14"/>
      <c r="AFH11" s="14"/>
      <c r="AFI11" s="14"/>
      <c r="AFJ11" s="14"/>
      <c r="AFK11" s="14"/>
      <c r="AFL11" s="14"/>
      <c r="AFM11" s="14"/>
      <c r="AFN11" s="14"/>
      <c r="AFO11" s="14"/>
      <c r="AFP11" s="14"/>
      <c r="AFQ11" s="14"/>
      <c r="AFR11" s="14"/>
      <c r="AFS11" s="14"/>
      <c r="AFT11" s="14"/>
      <c r="AFU11" s="14"/>
      <c r="AFV11" s="14"/>
      <c r="AFW11" s="14"/>
      <c r="AFX11" s="14"/>
      <c r="AFY11" s="14"/>
      <c r="AFZ11" s="14"/>
      <c r="AGA11" s="14"/>
      <c r="AGB11" s="14"/>
      <c r="AGC11" s="14"/>
      <c r="AGD11" s="14"/>
      <c r="AGE11" s="14"/>
      <c r="AGF11" s="14"/>
      <c r="AGG11" s="14"/>
      <c r="AGH11" s="14"/>
      <c r="AGI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HA11" s="14"/>
      <c r="AHB11" s="14"/>
      <c r="AHC11" s="14"/>
      <c r="AHD11" s="14"/>
      <c r="AHE11" s="14"/>
      <c r="AHF11" s="14"/>
      <c r="AHG11" s="14"/>
      <c r="AHH11" s="14"/>
      <c r="AHI11" s="14"/>
      <c r="AHJ11" s="14"/>
      <c r="AHK11" s="14"/>
      <c r="AHL11" s="14"/>
      <c r="AHM11" s="14"/>
      <c r="AHN11" s="14"/>
      <c r="AHO11" s="14"/>
      <c r="AHP11" s="14"/>
      <c r="AHQ11" s="14"/>
      <c r="AHR11" s="14"/>
      <c r="AHS11" s="14"/>
      <c r="AHT11" s="14"/>
      <c r="AHU11" s="14"/>
      <c r="AHV11" s="14"/>
      <c r="AHW11" s="14"/>
      <c r="AHX11" s="14"/>
      <c r="AHY11" s="14"/>
      <c r="AHZ11" s="14"/>
      <c r="AIA11" s="14"/>
      <c r="AIB11" s="14"/>
      <c r="AIC11" s="14"/>
      <c r="AID11" s="14"/>
      <c r="AIE11" s="14"/>
      <c r="AIF11" s="14"/>
      <c r="AIG11" s="14"/>
      <c r="AIH11" s="14"/>
      <c r="AII11" s="14"/>
      <c r="AIJ11" s="14"/>
      <c r="AIK11" s="14"/>
      <c r="AIL11" s="14"/>
      <c r="AIM11" s="14"/>
      <c r="AIN11" s="14"/>
      <c r="AIO11" s="14"/>
      <c r="AIP11" s="14"/>
      <c r="AIQ11" s="14"/>
      <c r="AIR11" s="14"/>
      <c r="AIS11" s="14"/>
      <c r="AIT11" s="14"/>
      <c r="AIU11" s="14"/>
      <c r="AIV11" s="14"/>
      <c r="AIW11" s="14"/>
      <c r="AIX11" s="14"/>
      <c r="AIY11" s="14"/>
      <c r="AIZ11" s="14"/>
      <c r="AJA11" s="14"/>
      <c r="AJB11" s="14"/>
      <c r="AJC11" s="14"/>
      <c r="AJD11" s="14"/>
      <c r="AJE11" s="14"/>
      <c r="AJF11" s="14"/>
      <c r="AJG11" s="14"/>
      <c r="AJH11" s="14"/>
      <c r="AJI11" s="14"/>
      <c r="AJJ11" s="14"/>
      <c r="AJK11" s="14"/>
      <c r="AJL11" s="14"/>
      <c r="AJM11" s="14"/>
      <c r="AJN11" s="14"/>
      <c r="AJO11" s="14"/>
      <c r="AJP11" s="14"/>
      <c r="AJQ11" s="14"/>
      <c r="AJR11" s="14"/>
      <c r="AJS11" s="14"/>
      <c r="AJT11" s="14"/>
      <c r="AJU11" s="14"/>
      <c r="AJV11" s="14"/>
      <c r="AJW11" s="14"/>
      <c r="AJX11" s="14"/>
      <c r="AJY11" s="14"/>
      <c r="AJZ11" s="14"/>
      <c r="AKA11" s="14"/>
      <c r="AKB11" s="14"/>
      <c r="AKC11" s="14"/>
      <c r="AKD11" s="14"/>
      <c r="AKE11" s="14"/>
      <c r="AKF11" s="14"/>
      <c r="AKG11" s="14"/>
      <c r="AKH11" s="14"/>
      <c r="AKI11" s="14"/>
      <c r="AKJ11" s="14"/>
      <c r="AKK11" s="14"/>
      <c r="AKL11" s="14"/>
      <c r="AKM11" s="14"/>
      <c r="AKN11" s="14"/>
      <c r="AKO11" s="14"/>
      <c r="AKP11" s="14"/>
      <c r="AKQ11" s="14"/>
      <c r="AKR11" s="14"/>
      <c r="AKS11" s="14"/>
      <c r="AKT11" s="14"/>
      <c r="AKU11" s="14"/>
      <c r="AKV11" s="14"/>
      <c r="AKW11" s="14"/>
      <c r="AKX11" s="14"/>
      <c r="AKY11" s="14"/>
      <c r="AKZ11" s="14"/>
      <c r="ALA11" s="14"/>
      <c r="ALB11" s="14"/>
      <c r="ALC11" s="14"/>
      <c r="ALD11" s="14"/>
      <c r="ALE11" s="14"/>
      <c r="ALF11" s="14"/>
      <c r="ALG11" s="14"/>
      <c r="ALH11" s="14"/>
      <c r="ALI11" s="14"/>
      <c r="ALJ11" s="14"/>
      <c r="ALK11" s="14"/>
      <c r="ALL11" s="14"/>
      <c r="ALM11" s="14"/>
      <c r="ALN11" s="14"/>
      <c r="ALO11" s="14"/>
      <c r="ALP11" s="14"/>
      <c r="ALQ11" s="14"/>
      <c r="ALR11" s="14"/>
      <c r="ALS11" s="14"/>
      <c r="ALT11" s="14"/>
      <c r="ALU11" s="14"/>
      <c r="ALV11" s="14"/>
      <c r="ALW11" s="14"/>
      <c r="ALX11" s="14"/>
      <c r="ALY11" s="14"/>
      <c r="ALZ11" s="14"/>
      <c r="AMA11" s="14"/>
      <c r="AMB11" s="14"/>
      <c r="AMC11" s="14"/>
      <c r="AMD11" s="14"/>
      <c r="AME11" s="14"/>
      <c r="AMF11" s="14"/>
      <c r="AMG11" s="14"/>
      <c r="AMH11" s="14"/>
      <c r="AMI11" s="14"/>
      <c r="AMJ11" s="14"/>
      <c r="AMK11" s="14"/>
      <c r="AML11" s="14"/>
      <c r="AMM11" s="14"/>
      <c r="AMN11" s="14"/>
      <c r="AMO11" s="14"/>
      <c r="AMP11" s="14"/>
      <c r="AMQ11" s="14"/>
      <c r="AMR11" s="14"/>
      <c r="AMS11" s="14"/>
      <c r="AMT11" s="14"/>
      <c r="AMU11" s="14"/>
      <c r="AMV11" s="14"/>
      <c r="AMW11" s="14"/>
      <c r="AMX11" s="14"/>
      <c r="AMY11" s="14"/>
      <c r="AMZ11" s="14"/>
      <c r="ANA11" s="14"/>
      <c r="ANB11" s="14"/>
      <c r="ANC11" s="14"/>
      <c r="AND11" s="14"/>
      <c r="ANE11" s="14"/>
      <c r="ANF11" s="14"/>
      <c r="ANG11" s="14"/>
      <c r="ANH11" s="14"/>
      <c r="ANI11" s="14"/>
      <c r="ANJ11" s="14"/>
      <c r="ANK11" s="14"/>
      <c r="ANL11" s="14"/>
      <c r="ANM11" s="14"/>
      <c r="ANN11" s="14"/>
      <c r="ANO11" s="14"/>
      <c r="ANP11" s="14"/>
      <c r="ANQ11" s="14"/>
      <c r="ANR11" s="14"/>
      <c r="ANS11" s="14"/>
      <c r="ANT11" s="14"/>
      <c r="ANU11" s="14"/>
      <c r="ANV11" s="14"/>
      <c r="ANW11" s="14"/>
      <c r="ANX11" s="14"/>
      <c r="ANY11" s="14"/>
      <c r="ANZ11" s="14"/>
      <c r="AOA11" s="14"/>
      <c r="AOB11" s="14"/>
      <c r="AOC11" s="14"/>
      <c r="AOD11" s="14"/>
      <c r="AOE11" s="14"/>
      <c r="AOF11" s="14"/>
      <c r="AOG11" s="14"/>
      <c r="AOH11" s="14"/>
      <c r="AOI11" s="14"/>
      <c r="AOJ11" s="14"/>
      <c r="AOK11" s="14"/>
      <c r="AOL11" s="14"/>
      <c r="AOM11" s="14"/>
      <c r="AON11" s="14"/>
      <c r="AOO11" s="14"/>
      <c r="AOP11" s="14"/>
      <c r="AOQ11" s="14"/>
      <c r="AOR11" s="14"/>
      <c r="AOS11" s="14"/>
      <c r="AOT11" s="14"/>
      <c r="AOU11" s="14"/>
      <c r="AOV11" s="14"/>
      <c r="AOW11" s="14"/>
      <c r="AOX11" s="14"/>
      <c r="AOY11" s="14"/>
      <c r="AOZ11" s="14"/>
      <c r="APA11" s="14"/>
    </row>
    <row r="12" spans="1:1093" s="15" customFormat="1">
      <c r="A12" s="8" t="s">
        <v>31</v>
      </c>
      <c r="B12" s="8" t="s">
        <v>32</v>
      </c>
      <c r="C12" s="8" t="s">
        <v>33</v>
      </c>
      <c r="D12" s="9">
        <v>41000</v>
      </c>
      <c r="E12" s="9">
        <v>41944</v>
      </c>
      <c r="F12" s="9" t="s">
        <v>34</v>
      </c>
      <c r="G12" s="10">
        <f t="shared" ref="G12:G13" si="9">(YEAR(E12)-YEAR(D12))*12+MONTH(E12)-MONTH(D12)</f>
        <v>31</v>
      </c>
      <c r="H12" s="8" t="s">
        <v>62</v>
      </c>
      <c r="I12" s="8" t="s">
        <v>48</v>
      </c>
      <c r="J12" s="8">
        <v>3</v>
      </c>
      <c r="K12" s="8" t="s">
        <v>94</v>
      </c>
      <c r="L12" s="8">
        <v>-9.8243559999999999</v>
      </c>
      <c r="M12" s="8">
        <f t="shared" ref="M12:M13" si="10">150.817007</f>
        <v>150.81700699999999</v>
      </c>
      <c r="N12" s="8">
        <v>10</v>
      </c>
      <c r="O12" s="11">
        <f t="shared" ref="O12:O13" si="11">N12*0.3048</f>
        <v>3.048</v>
      </c>
      <c r="P12" s="8" t="s">
        <v>36</v>
      </c>
      <c r="Q12" s="8" t="s">
        <v>37</v>
      </c>
      <c r="R12" s="8" t="s">
        <v>49</v>
      </c>
      <c r="S12" s="8" t="s">
        <v>50</v>
      </c>
      <c r="T12" s="8" t="s">
        <v>40</v>
      </c>
      <c r="U12" s="8" t="s">
        <v>40</v>
      </c>
      <c r="V12" s="8">
        <v>8</v>
      </c>
      <c r="W12" s="8" t="s">
        <v>41</v>
      </c>
      <c r="X12" s="8" t="s">
        <v>41</v>
      </c>
      <c r="Y12" s="8" t="s">
        <v>42</v>
      </c>
      <c r="Z12" s="8" t="s">
        <v>42</v>
      </c>
      <c r="AA12" s="8"/>
      <c r="AB12" s="8" t="s">
        <v>43</v>
      </c>
      <c r="AC12" s="8" t="s">
        <v>44</v>
      </c>
      <c r="AD12" s="12" t="s">
        <v>45</v>
      </c>
      <c r="AE12" s="8"/>
      <c r="AF12" s="13"/>
      <c r="AG12" s="13"/>
      <c r="AH12" s="13"/>
      <c r="AI12" s="13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EX12" s="14"/>
      <c r="AEY12" s="14"/>
      <c r="AEZ12" s="14"/>
      <c r="AFA12" s="14"/>
      <c r="AFB12" s="14"/>
      <c r="AFC12" s="14"/>
      <c r="AFD12" s="14"/>
      <c r="AFE12" s="14"/>
      <c r="AFF12" s="14"/>
      <c r="AFG12" s="14"/>
      <c r="AFH12" s="14"/>
      <c r="AFI12" s="14"/>
      <c r="AFJ12" s="14"/>
      <c r="AFK12" s="14"/>
      <c r="AFL12" s="14"/>
      <c r="AFM12" s="14"/>
      <c r="AFN12" s="14"/>
      <c r="AFO12" s="14"/>
      <c r="AFP12" s="14"/>
      <c r="AFQ12" s="14"/>
      <c r="AFR12" s="14"/>
      <c r="AFS12" s="14"/>
      <c r="AFT12" s="14"/>
      <c r="AFU12" s="14"/>
      <c r="AFV12" s="14"/>
      <c r="AFW12" s="14"/>
      <c r="AFX12" s="14"/>
      <c r="AFY12" s="14"/>
      <c r="AFZ12" s="14"/>
      <c r="AGA12" s="14"/>
      <c r="AGB12" s="14"/>
      <c r="AGC12" s="14"/>
      <c r="AGD12" s="14"/>
      <c r="AGE12" s="14"/>
      <c r="AGF12" s="14"/>
      <c r="AGG12" s="14"/>
      <c r="AGH12" s="14"/>
      <c r="AGI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HA12" s="14"/>
      <c r="AHB12" s="14"/>
      <c r="AHC12" s="14"/>
      <c r="AHD12" s="14"/>
      <c r="AHE12" s="14"/>
      <c r="AHF12" s="14"/>
      <c r="AHG12" s="14"/>
      <c r="AHH12" s="14"/>
      <c r="AHI12" s="14"/>
      <c r="AHJ12" s="14"/>
      <c r="AHK12" s="14"/>
      <c r="AHL12" s="14"/>
      <c r="AHM12" s="14"/>
      <c r="AHN12" s="14"/>
      <c r="AHO12" s="14"/>
      <c r="AHP12" s="14"/>
      <c r="AHQ12" s="14"/>
      <c r="AHR12" s="14"/>
      <c r="AHS12" s="14"/>
      <c r="AHT12" s="14"/>
      <c r="AHU12" s="14"/>
      <c r="AHV12" s="14"/>
      <c r="AHW12" s="14"/>
      <c r="AHX12" s="14"/>
      <c r="AHY12" s="14"/>
      <c r="AHZ12" s="14"/>
      <c r="AIA12" s="14"/>
      <c r="AIB12" s="14"/>
      <c r="AIC12" s="14"/>
      <c r="AID12" s="14"/>
      <c r="AIE12" s="14"/>
      <c r="AIF12" s="14"/>
      <c r="AIG12" s="14"/>
      <c r="AIH12" s="14"/>
      <c r="AII12" s="14"/>
      <c r="AIJ12" s="14"/>
      <c r="AIK12" s="14"/>
      <c r="AIL12" s="14"/>
      <c r="AIM12" s="14"/>
      <c r="AIN12" s="14"/>
      <c r="AIO12" s="14"/>
      <c r="AIP12" s="14"/>
      <c r="AIQ12" s="14"/>
      <c r="AIR12" s="14"/>
      <c r="AIS12" s="14"/>
      <c r="AIT12" s="14"/>
      <c r="AIU12" s="14"/>
      <c r="AIV12" s="14"/>
      <c r="AIW12" s="14"/>
      <c r="AIX12" s="14"/>
      <c r="AIY12" s="14"/>
      <c r="AIZ12" s="14"/>
      <c r="AJA12" s="14"/>
      <c r="AJB12" s="14"/>
      <c r="AJC12" s="14"/>
      <c r="AJD12" s="14"/>
      <c r="AJE12" s="14"/>
      <c r="AJF12" s="14"/>
      <c r="AJG12" s="14"/>
      <c r="AJH12" s="14"/>
      <c r="AJI12" s="14"/>
      <c r="AJJ12" s="14"/>
      <c r="AJK12" s="14"/>
      <c r="AJL12" s="14"/>
      <c r="AJM12" s="14"/>
      <c r="AJN12" s="14"/>
      <c r="AJO12" s="14"/>
      <c r="AJP12" s="14"/>
      <c r="AJQ12" s="14"/>
      <c r="AJR12" s="14"/>
      <c r="AJS12" s="14"/>
      <c r="AJT12" s="14"/>
      <c r="AJU12" s="14"/>
      <c r="AJV12" s="14"/>
      <c r="AJW12" s="14"/>
      <c r="AJX12" s="14"/>
      <c r="AJY12" s="14"/>
      <c r="AJZ12" s="14"/>
      <c r="AKA12" s="14"/>
      <c r="AKB12" s="14"/>
      <c r="AKC12" s="14"/>
      <c r="AKD12" s="14"/>
      <c r="AKE12" s="14"/>
      <c r="AKF12" s="14"/>
      <c r="AKG12" s="14"/>
      <c r="AKH12" s="14"/>
      <c r="AKI12" s="14"/>
      <c r="AKJ12" s="14"/>
      <c r="AKK12" s="14"/>
      <c r="AKL12" s="14"/>
      <c r="AKM12" s="14"/>
      <c r="AKN12" s="14"/>
      <c r="AKO12" s="14"/>
      <c r="AKP12" s="14"/>
      <c r="AKQ12" s="14"/>
      <c r="AKR12" s="14"/>
      <c r="AKS12" s="14"/>
      <c r="AKT12" s="14"/>
      <c r="AKU12" s="14"/>
      <c r="AKV12" s="14"/>
      <c r="AKW12" s="14"/>
      <c r="AKX12" s="14"/>
      <c r="AKY12" s="14"/>
      <c r="AKZ12" s="14"/>
      <c r="ALA12" s="14"/>
      <c r="ALB12" s="14"/>
      <c r="ALC12" s="14"/>
      <c r="ALD12" s="14"/>
      <c r="ALE12" s="14"/>
      <c r="ALF12" s="14"/>
      <c r="ALG12" s="14"/>
      <c r="ALH12" s="14"/>
      <c r="ALI12" s="14"/>
      <c r="ALJ12" s="14"/>
      <c r="ALK12" s="14"/>
      <c r="ALL12" s="14"/>
      <c r="ALM12" s="14"/>
      <c r="ALN12" s="14"/>
      <c r="ALO12" s="14"/>
      <c r="ALP12" s="14"/>
      <c r="ALQ12" s="14"/>
      <c r="ALR12" s="14"/>
      <c r="ALS12" s="14"/>
      <c r="ALT12" s="14"/>
      <c r="ALU12" s="14"/>
      <c r="ALV12" s="14"/>
      <c r="ALW12" s="14"/>
      <c r="ALX12" s="14"/>
      <c r="ALY12" s="14"/>
      <c r="ALZ12" s="14"/>
      <c r="AMA12" s="14"/>
      <c r="AMB12" s="14"/>
      <c r="AMC12" s="14"/>
      <c r="AMD12" s="14"/>
      <c r="AME12" s="14"/>
      <c r="AMF12" s="14"/>
      <c r="AMG12" s="14"/>
      <c r="AMH12" s="14"/>
      <c r="AMI12" s="14"/>
      <c r="AMJ12" s="14"/>
      <c r="AMK12" s="14"/>
      <c r="AML12" s="14"/>
      <c r="AMM12" s="14"/>
      <c r="AMN12" s="14"/>
      <c r="AMO12" s="14"/>
      <c r="AMP12" s="14"/>
      <c r="AMQ12" s="14"/>
      <c r="AMR12" s="14"/>
      <c r="AMS12" s="14"/>
      <c r="AMT12" s="14"/>
      <c r="AMU12" s="14"/>
      <c r="AMV12" s="14"/>
      <c r="AMW12" s="14"/>
      <c r="AMX12" s="14"/>
      <c r="AMY12" s="14"/>
      <c r="AMZ12" s="14"/>
      <c r="ANA12" s="14"/>
      <c r="ANB12" s="14"/>
      <c r="ANC12" s="14"/>
      <c r="AND12" s="14"/>
      <c r="ANE12" s="14"/>
      <c r="ANF12" s="14"/>
      <c r="ANG12" s="14"/>
      <c r="ANH12" s="14"/>
      <c r="ANI12" s="14"/>
      <c r="ANJ12" s="14"/>
      <c r="ANK12" s="14"/>
      <c r="ANL12" s="14"/>
      <c r="ANM12" s="14"/>
      <c r="ANN12" s="14"/>
      <c r="ANO12" s="14"/>
      <c r="ANP12" s="14"/>
      <c r="ANQ12" s="14"/>
      <c r="ANR12" s="14"/>
      <c r="ANS12" s="14"/>
      <c r="ANT12" s="14"/>
      <c r="ANU12" s="14"/>
      <c r="ANV12" s="14"/>
      <c r="ANW12" s="14"/>
      <c r="ANX12" s="14"/>
      <c r="ANY12" s="14"/>
      <c r="ANZ12" s="14"/>
      <c r="AOA12" s="14"/>
      <c r="AOB12" s="14"/>
      <c r="AOC12" s="14"/>
      <c r="AOD12" s="14"/>
      <c r="AOE12" s="14"/>
      <c r="AOF12" s="14"/>
      <c r="AOG12" s="14"/>
      <c r="AOH12" s="14"/>
      <c r="AOI12" s="14"/>
      <c r="AOJ12" s="14"/>
      <c r="AOK12" s="14"/>
      <c r="AOL12" s="14"/>
      <c r="AOM12" s="14"/>
      <c r="AON12" s="14"/>
      <c r="AOO12" s="14"/>
      <c r="AOP12" s="14"/>
      <c r="AOQ12" s="14"/>
      <c r="AOR12" s="14"/>
      <c r="AOS12" s="14"/>
      <c r="AOT12" s="14"/>
      <c r="AOU12" s="14"/>
      <c r="AOV12" s="14"/>
      <c r="AOW12" s="14"/>
      <c r="AOX12" s="14"/>
      <c r="AOY12" s="14"/>
      <c r="AOZ12" s="14"/>
      <c r="APA12" s="14"/>
    </row>
    <row r="13" spans="1:1093" s="15" customFormat="1">
      <c r="A13" s="8" t="s">
        <v>31</v>
      </c>
      <c r="B13" s="8" t="s">
        <v>32</v>
      </c>
      <c r="C13" s="8" t="s">
        <v>33</v>
      </c>
      <c r="D13" s="9">
        <v>41000</v>
      </c>
      <c r="E13" s="9">
        <v>41944</v>
      </c>
      <c r="F13" s="9" t="s">
        <v>34</v>
      </c>
      <c r="G13" s="10">
        <f t="shared" si="9"/>
        <v>31</v>
      </c>
      <c r="H13" s="8" t="s">
        <v>62</v>
      </c>
      <c r="I13" s="8" t="s">
        <v>48</v>
      </c>
      <c r="J13" s="8">
        <v>3</v>
      </c>
      <c r="K13" s="8" t="s">
        <v>95</v>
      </c>
      <c r="L13" s="8">
        <v>-9.8243559999999999</v>
      </c>
      <c r="M13" s="8">
        <f t="shared" si="10"/>
        <v>150.81700699999999</v>
      </c>
      <c r="N13" s="8">
        <v>10</v>
      </c>
      <c r="O13" s="11">
        <f t="shared" si="11"/>
        <v>3.048</v>
      </c>
      <c r="P13" s="8" t="s">
        <v>36</v>
      </c>
      <c r="Q13" s="8" t="s">
        <v>37</v>
      </c>
      <c r="R13" s="8" t="s">
        <v>49</v>
      </c>
      <c r="S13" s="8" t="s">
        <v>50</v>
      </c>
      <c r="T13" s="8" t="s">
        <v>40</v>
      </c>
      <c r="U13" s="8" t="s">
        <v>40</v>
      </c>
      <c r="V13" s="8">
        <v>8</v>
      </c>
      <c r="W13" s="8" t="s">
        <v>41</v>
      </c>
      <c r="X13" s="8" t="s">
        <v>41</v>
      </c>
      <c r="Y13" s="8" t="s">
        <v>42</v>
      </c>
      <c r="Z13" s="8" t="s">
        <v>42</v>
      </c>
      <c r="AA13" s="8"/>
      <c r="AB13" s="8" t="s">
        <v>43</v>
      </c>
      <c r="AC13" s="8" t="s">
        <v>44</v>
      </c>
      <c r="AD13" s="12" t="s">
        <v>45</v>
      </c>
      <c r="AE13" s="8"/>
      <c r="AF13" s="13"/>
      <c r="AG13" s="13"/>
      <c r="AH13" s="13"/>
      <c r="AI13" s="13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  <c r="AIE13" s="14"/>
      <c r="AIF13" s="14"/>
      <c r="AIG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IZ13" s="14"/>
      <c r="AJA13" s="14"/>
      <c r="AJB13" s="14"/>
      <c r="AJC13" s="14"/>
      <c r="AJD13" s="14"/>
      <c r="AJE13" s="14"/>
      <c r="AJF13" s="14"/>
      <c r="AJG13" s="14"/>
      <c r="AJH13" s="14"/>
      <c r="AJI13" s="14"/>
      <c r="AJJ13" s="14"/>
      <c r="AJK13" s="14"/>
      <c r="AJL13" s="14"/>
      <c r="AJM13" s="14"/>
      <c r="AJN13" s="14"/>
      <c r="AJO13" s="14"/>
      <c r="AJP13" s="14"/>
      <c r="AJQ13" s="14"/>
      <c r="AJR13" s="14"/>
      <c r="AJS13" s="14"/>
      <c r="AJT13" s="14"/>
      <c r="AJU13" s="14"/>
      <c r="AJV13" s="14"/>
      <c r="AJW13" s="14"/>
      <c r="AJX13" s="14"/>
      <c r="AJY13" s="14"/>
      <c r="AJZ13" s="14"/>
      <c r="AKA13" s="14"/>
      <c r="AKB13" s="14"/>
      <c r="AKC13" s="14"/>
      <c r="AKD13" s="14"/>
      <c r="AKE13" s="14"/>
      <c r="AKF13" s="14"/>
      <c r="AKG13" s="14"/>
      <c r="AKH13" s="14"/>
      <c r="AKI13" s="14"/>
      <c r="AKJ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LE13" s="14"/>
      <c r="ALF13" s="14"/>
      <c r="ALG13" s="14"/>
      <c r="ALH13" s="14"/>
      <c r="ALI13" s="14"/>
      <c r="ALJ13" s="14"/>
      <c r="ALK13" s="14"/>
      <c r="ALL13" s="14"/>
      <c r="ALM13" s="14"/>
      <c r="ALN13" s="14"/>
      <c r="ALO13" s="14"/>
      <c r="ALP13" s="14"/>
      <c r="ALQ13" s="14"/>
      <c r="ALR13" s="14"/>
      <c r="ALS13" s="14"/>
      <c r="ALT13" s="14"/>
      <c r="ALU13" s="14"/>
      <c r="ALV13" s="14"/>
      <c r="ALW13" s="14"/>
      <c r="ALX13" s="14"/>
      <c r="ALY13" s="14"/>
      <c r="ALZ13" s="14"/>
      <c r="AMA13" s="14"/>
      <c r="AMB13" s="14"/>
      <c r="AMC13" s="14"/>
      <c r="AMD13" s="14"/>
      <c r="AME13" s="14"/>
      <c r="AMF13" s="14"/>
      <c r="AMG13" s="14"/>
      <c r="AMH13" s="14"/>
      <c r="AMI13" s="14"/>
      <c r="AMJ13" s="14"/>
      <c r="AMK13" s="14"/>
      <c r="AML13" s="14"/>
      <c r="AMM13" s="14"/>
      <c r="AMN13" s="14"/>
      <c r="AMO13" s="14"/>
      <c r="AMP13" s="14"/>
      <c r="AMQ13" s="14"/>
      <c r="AMR13" s="14"/>
      <c r="AMS13" s="14"/>
      <c r="AMT13" s="14"/>
      <c r="AMU13" s="14"/>
      <c r="AMV13" s="14"/>
      <c r="AMW13" s="14"/>
      <c r="AMX13" s="14"/>
      <c r="AMY13" s="14"/>
      <c r="AMZ13" s="14"/>
      <c r="ANA13" s="14"/>
      <c r="ANB13" s="14"/>
      <c r="ANC13" s="14"/>
      <c r="AND13" s="14"/>
      <c r="ANE13" s="14"/>
      <c r="ANF13" s="14"/>
      <c r="ANG13" s="14"/>
      <c r="ANH13" s="14"/>
      <c r="ANI13" s="14"/>
      <c r="ANJ13" s="14"/>
      <c r="ANK13" s="14"/>
      <c r="ANL13" s="14"/>
      <c r="ANM13" s="14"/>
      <c r="ANN13" s="14"/>
      <c r="ANO13" s="14"/>
      <c r="ANP13" s="14"/>
      <c r="ANQ13" s="14"/>
      <c r="ANR13" s="14"/>
      <c r="ANS13" s="14"/>
      <c r="ANT13" s="14"/>
      <c r="ANU13" s="14"/>
      <c r="ANV13" s="14"/>
      <c r="ANW13" s="14"/>
      <c r="ANX13" s="14"/>
      <c r="ANY13" s="14"/>
      <c r="ANZ13" s="14"/>
      <c r="AOA13" s="14"/>
      <c r="AOB13" s="14"/>
      <c r="AOC13" s="14"/>
      <c r="AOD13" s="14"/>
      <c r="AOE13" s="14"/>
      <c r="AOF13" s="14"/>
      <c r="AOG13" s="14"/>
      <c r="AOH13" s="14"/>
      <c r="AOI13" s="14"/>
      <c r="AOJ13" s="14"/>
      <c r="AOK13" s="14"/>
      <c r="AOL13" s="14"/>
      <c r="AOM13" s="14"/>
      <c r="AON13" s="14"/>
      <c r="AOO13" s="14"/>
      <c r="AOP13" s="14"/>
      <c r="AOQ13" s="14"/>
      <c r="AOR13" s="14"/>
      <c r="AOS13" s="14"/>
      <c r="AOT13" s="14"/>
      <c r="AOU13" s="14"/>
      <c r="AOV13" s="14"/>
      <c r="AOW13" s="14"/>
      <c r="AOX13" s="14"/>
      <c r="AOY13" s="14"/>
      <c r="AOZ13" s="14"/>
      <c r="APA13" s="14"/>
    </row>
    <row r="14" spans="1:1093" s="15" customFormat="1">
      <c r="A14" s="8" t="s">
        <v>31</v>
      </c>
      <c r="B14" s="8" t="s">
        <v>32</v>
      </c>
      <c r="C14" s="8" t="s">
        <v>33</v>
      </c>
      <c r="D14" s="9">
        <v>41000</v>
      </c>
      <c r="E14" s="9">
        <v>41730</v>
      </c>
      <c r="F14" s="9" t="s">
        <v>34</v>
      </c>
      <c r="G14" s="10">
        <f>(YEAR(E14)-YEAR(D14))*12+MONTH(E14)-MONTH(D14)</f>
        <v>24</v>
      </c>
      <c r="H14" s="8" t="s">
        <v>62</v>
      </c>
      <c r="I14" s="8" t="s">
        <v>51</v>
      </c>
      <c r="J14" s="8">
        <v>3</v>
      </c>
      <c r="K14" s="8" t="s">
        <v>64</v>
      </c>
      <c r="L14" s="8">
        <v>-9.8291339999999998</v>
      </c>
      <c r="M14" s="8">
        <v>150.81984</v>
      </c>
      <c r="N14" s="8">
        <v>10</v>
      </c>
      <c r="O14" s="11">
        <f t="shared" si="0"/>
        <v>3.048</v>
      </c>
      <c r="P14" s="8" t="s">
        <v>36</v>
      </c>
      <c r="Q14" s="8" t="s">
        <v>37</v>
      </c>
      <c r="R14" s="8" t="s">
        <v>52</v>
      </c>
      <c r="S14" s="8" t="s">
        <v>53</v>
      </c>
      <c r="T14" s="8" t="s">
        <v>40</v>
      </c>
      <c r="U14" s="8" t="s">
        <v>40</v>
      </c>
      <c r="V14" s="8">
        <v>8</v>
      </c>
      <c r="W14" s="8" t="s">
        <v>41</v>
      </c>
      <c r="X14" s="8" t="s">
        <v>41</v>
      </c>
      <c r="Y14" s="8" t="s">
        <v>42</v>
      </c>
      <c r="Z14" s="8" t="s">
        <v>42</v>
      </c>
      <c r="AA14" s="8"/>
      <c r="AB14" s="8" t="s">
        <v>43</v>
      </c>
      <c r="AC14" s="8" t="s">
        <v>44</v>
      </c>
      <c r="AD14" s="12" t="s">
        <v>45</v>
      </c>
      <c r="AE14" s="8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  <c r="AMF14" s="14"/>
      <c r="AMG14" s="14"/>
      <c r="AMH14" s="14"/>
      <c r="AMI14" s="14"/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  <c r="AOH14" s="14"/>
      <c r="AOI14" s="14"/>
      <c r="AOJ14" s="14"/>
      <c r="AOK14" s="14"/>
      <c r="AOL14" s="14"/>
      <c r="AOM14" s="14"/>
      <c r="AON14" s="14"/>
      <c r="AOO14" s="14"/>
      <c r="AOP14" s="14"/>
      <c r="AOQ14" s="14"/>
      <c r="AOR14" s="14"/>
      <c r="AOS14" s="14"/>
      <c r="AOT14" s="14"/>
      <c r="AOU14" s="14"/>
      <c r="AOV14" s="14"/>
      <c r="AOW14" s="14"/>
      <c r="AOX14" s="14"/>
      <c r="AOY14" s="14"/>
      <c r="AOZ14" s="14"/>
      <c r="APA14" s="14"/>
    </row>
    <row r="15" spans="1:1093" s="15" customFormat="1">
      <c r="A15" s="8" t="s">
        <v>31</v>
      </c>
      <c r="B15" s="8" t="s">
        <v>32</v>
      </c>
      <c r="C15" s="8" t="s">
        <v>33</v>
      </c>
      <c r="D15" s="9">
        <v>41000</v>
      </c>
      <c r="E15" s="9">
        <v>41730</v>
      </c>
      <c r="F15" s="9" t="s">
        <v>34</v>
      </c>
      <c r="G15" s="10">
        <f t="shared" ref="G15:G16" si="12">(YEAR(E15)-YEAR(D15))*12+MONTH(E15)-MONTH(D15)</f>
        <v>24</v>
      </c>
      <c r="H15" s="8" t="s">
        <v>62</v>
      </c>
      <c r="I15" s="8" t="s">
        <v>51</v>
      </c>
      <c r="J15" s="8">
        <v>3</v>
      </c>
      <c r="K15" s="16" t="s">
        <v>66</v>
      </c>
      <c r="L15" s="8">
        <v>-9.8291339999999998</v>
      </c>
      <c r="M15" s="8">
        <v>150.81984</v>
      </c>
      <c r="N15" s="8">
        <v>10</v>
      </c>
      <c r="O15" s="11">
        <f t="shared" ref="O15:O16" si="13">N15*0.3048</f>
        <v>3.048</v>
      </c>
      <c r="P15" s="8" t="s">
        <v>36</v>
      </c>
      <c r="Q15" s="8" t="s">
        <v>37</v>
      </c>
      <c r="R15" s="8" t="s">
        <v>52</v>
      </c>
      <c r="S15" s="8" t="s">
        <v>53</v>
      </c>
      <c r="T15" s="8" t="s">
        <v>40</v>
      </c>
      <c r="U15" s="8" t="s">
        <v>40</v>
      </c>
      <c r="V15" s="8">
        <v>8</v>
      </c>
      <c r="W15" s="8" t="s">
        <v>41</v>
      </c>
      <c r="X15" s="8" t="s">
        <v>41</v>
      </c>
      <c r="Y15" s="8" t="s">
        <v>42</v>
      </c>
      <c r="Z15" s="8" t="s">
        <v>42</v>
      </c>
      <c r="AA15" s="8"/>
      <c r="AB15" s="8" t="s">
        <v>43</v>
      </c>
      <c r="AC15" s="8" t="s">
        <v>44</v>
      </c>
      <c r="AD15" s="12" t="s">
        <v>45</v>
      </c>
      <c r="AE15" s="8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</row>
    <row r="16" spans="1:1093" s="15" customFormat="1">
      <c r="A16" s="8" t="s">
        <v>31</v>
      </c>
      <c r="B16" s="8" t="s">
        <v>32</v>
      </c>
      <c r="C16" s="8" t="s">
        <v>33</v>
      </c>
      <c r="D16" s="9">
        <v>41000</v>
      </c>
      <c r="E16" s="9">
        <v>41730</v>
      </c>
      <c r="F16" s="9" t="s">
        <v>34</v>
      </c>
      <c r="G16" s="10">
        <f t="shared" si="12"/>
        <v>24</v>
      </c>
      <c r="H16" s="8" t="s">
        <v>62</v>
      </c>
      <c r="I16" s="8" t="s">
        <v>51</v>
      </c>
      <c r="J16" s="8">
        <v>3</v>
      </c>
      <c r="K16" s="16" t="s">
        <v>67</v>
      </c>
      <c r="L16" s="8">
        <v>-9.8291339999999998</v>
      </c>
      <c r="M16" s="8">
        <v>150.81984</v>
      </c>
      <c r="N16" s="8">
        <v>10</v>
      </c>
      <c r="O16" s="11">
        <f t="shared" si="13"/>
        <v>3.048</v>
      </c>
      <c r="P16" s="8" t="s">
        <v>36</v>
      </c>
      <c r="Q16" s="8" t="s">
        <v>37</v>
      </c>
      <c r="R16" s="8" t="s">
        <v>52</v>
      </c>
      <c r="S16" s="8" t="s">
        <v>53</v>
      </c>
      <c r="T16" s="8" t="s">
        <v>40</v>
      </c>
      <c r="U16" s="8" t="s">
        <v>40</v>
      </c>
      <c r="V16" s="8">
        <v>8</v>
      </c>
      <c r="W16" s="8" t="s">
        <v>41</v>
      </c>
      <c r="X16" s="8" t="s">
        <v>41</v>
      </c>
      <c r="Y16" s="8" t="s">
        <v>42</v>
      </c>
      <c r="Z16" s="8" t="s">
        <v>42</v>
      </c>
      <c r="AA16" s="8"/>
      <c r="AB16" s="8" t="s">
        <v>43</v>
      </c>
      <c r="AC16" s="8" t="s">
        <v>44</v>
      </c>
      <c r="AD16" s="12" t="s">
        <v>45</v>
      </c>
      <c r="AE16" s="8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</row>
    <row r="17" spans="1:1093" s="15" customFormat="1">
      <c r="A17" s="8" t="s">
        <v>31</v>
      </c>
      <c r="B17" s="8" t="s">
        <v>32</v>
      </c>
      <c r="C17" s="8" t="s">
        <v>33</v>
      </c>
      <c r="D17" s="9">
        <v>41000</v>
      </c>
      <c r="E17" s="9">
        <v>41944</v>
      </c>
      <c r="F17" s="9" t="s">
        <v>34</v>
      </c>
      <c r="G17" s="10">
        <f>(YEAR(E17)-YEAR(D17))*12+MONTH(E17)-MONTH(D17)</f>
        <v>31</v>
      </c>
      <c r="H17" s="8" t="s">
        <v>62</v>
      </c>
      <c r="I17" s="8" t="s">
        <v>51</v>
      </c>
      <c r="J17" s="8">
        <v>3</v>
      </c>
      <c r="K17" s="16" t="s">
        <v>84</v>
      </c>
      <c r="L17" s="8">
        <v>-9.8291339999999998</v>
      </c>
      <c r="M17" s="8">
        <v>150.81984</v>
      </c>
      <c r="N17" s="8">
        <v>10</v>
      </c>
      <c r="O17" s="11">
        <f t="shared" si="0"/>
        <v>3.048</v>
      </c>
      <c r="P17" s="8" t="s">
        <v>36</v>
      </c>
      <c r="Q17" s="8" t="s">
        <v>37</v>
      </c>
      <c r="R17" s="8" t="s">
        <v>52</v>
      </c>
      <c r="S17" s="8" t="s">
        <v>53</v>
      </c>
      <c r="T17" s="8" t="s">
        <v>40</v>
      </c>
      <c r="U17" s="8" t="s">
        <v>40</v>
      </c>
      <c r="V17" s="8">
        <v>8</v>
      </c>
      <c r="W17" s="8" t="s">
        <v>41</v>
      </c>
      <c r="X17" s="8" t="s">
        <v>41</v>
      </c>
      <c r="Y17" s="8" t="s">
        <v>42</v>
      </c>
      <c r="Z17" s="8" t="s">
        <v>42</v>
      </c>
      <c r="AA17" s="8"/>
      <c r="AB17" s="8" t="s">
        <v>43</v>
      </c>
      <c r="AC17" s="8" t="s">
        <v>44</v>
      </c>
      <c r="AD17" s="12" t="s">
        <v>45</v>
      </c>
      <c r="AE17" s="8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</row>
    <row r="18" spans="1:1093" s="15" customFormat="1">
      <c r="A18" s="8" t="s">
        <v>31</v>
      </c>
      <c r="B18" s="8" t="s">
        <v>32</v>
      </c>
      <c r="C18" s="8" t="s">
        <v>33</v>
      </c>
      <c r="D18" s="9">
        <v>41000</v>
      </c>
      <c r="E18" s="9">
        <v>41944</v>
      </c>
      <c r="F18" s="9" t="s">
        <v>34</v>
      </c>
      <c r="G18" s="10">
        <f t="shared" ref="G18:G19" si="14">(YEAR(E18)-YEAR(D18))*12+MONTH(E18)-MONTH(D18)</f>
        <v>31</v>
      </c>
      <c r="H18" s="8" t="s">
        <v>62</v>
      </c>
      <c r="I18" s="8" t="s">
        <v>51</v>
      </c>
      <c r="J18" s="8">
        <v>3</v>
      </c>
      <c r="K18" s="8" t="s">
        <v>89</v>
      </c>
      <c r="L18" s="8">
        <v>-9.8291339999999998</v>
      </c>
      <c r="M18" s="8">
        <v>150.81984</v>
      </c>
      <c r="N18" s="8">
        <v>10</v>
      </c>
      <c r="O18" s="11">
        <f t="shared" ref="O18:O19" si="15">N18*0.3048</f>
        <v>3.048</v>
      </c>
      <c r="P18" s="8" t="s">
        <v>36</v>
      </c>
      <c r="Q18" s="8" t="s">
        <v>37</v>
      </c>
      <c r="R18" s="8" t="s">
        <v>52</v>
      </c>
      <c r="S18" s="8" t="s">
        <v>53</v>
      </c>
      <c r="T18" s="8" t="s">
        <v>40</v>
      </c>
      <c r="U18" s="8" t="s">
        <v>40</v>
      </c>
      <c r="V18" s="8">
        <v>8</v>
      </c>
      <c r="W18" s="8" t="s">
        <v>41</v>
      </c>
      <c r="X18" s="8" t="s">
        <v>41</v>
      </c>
      <c r="Y18" s="8" t="s">
        <v>42</v>
      </c>
      <c r="Z18" s="8" t="s">
        <v>42</v>
      </c>
      <c r="AA18" s="8"/>
      <c r="AB18" s="8" t="s">
        <v>43</v>
      </c>
      <c r="AC18" s="8" t="s">
        <v>44</v>
      </c>
      <c r="AD18" s="12" t="s">
        <v>45</v>
      </c>
      <c r="AE18" s="8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</row>
    <row r="19" spans="1:1093" s="15" customFormat="1">
      <c r="A19" s="8" t="s">
        <v>31</v>
      </c>
      <c r="B19" s="8" t="s">
        <v>32</v>
      </c>
      <c r="C19" s="8" t="s">
        <v>33</v>
      </c>
      <c r="D19" s="9">
        <v>41000</v>
      </c>
      <c r="E19" s="9">
        <v>41944</v>
      </c>
      <c r="F19" s="9" t="s">
        <v>34</v>
      </c>
      <c r="G19" s="10">
        <f t="shared" si="14"/>
        <v>31</v>
      </c>
      <c r="H19" s="8" t="s">
        <v>62</v>
      </c>
      <c r="I19" s="8" t="s">
        <v>51</v>
      </c>
      <c r="J19" s="8">
        <v>3</v>
      </c>
      <c r="K19" s="8" t="s">
        <v>90</v>
      </c>
      <c r="L19" s="8">
        <v>-9.8291339999999998</v>
      </c>
      <c r="M19" s="8">
        <v>150.81984</v>
      </c>
      <c r="N19" s="8">
        <v>10</v>
      </c>
      <c r="O19" s="11">
        <f t="shared" si="15"/>
        <v>3.048</v>
      </c>
      <c r="P19" s="8" t="s">
        <v>36</v>
      </c>
      <c r="Q19" s="8" t="s">
        <v>37</v>
      </c>
      <c r="R19" s="8" t="s">
        <v>52</v>
      </c>
      <c r="S19" s="8" t="s">
        <v>53</v>
      </c>
      <c r="T19" s="8" t="s">
        <v>40</v>
      </c>
      <c r="U19" s="8" t="s">
        <v>40</v>
      </c>
      <c r="V19" s="8">
        <v>8</v>
      </c>
      <c r="W19" s="8" t="s">
        <v>41</v>
      </c>
      <c r="X19" s="8" t="s">
        <v>41</v>
      </c>
      <c r="Y19" s="8" t="s">
        <v>42</v>
      </c>
      <c r="Z19" s="8" t="s">
        <v>42</v>
      </c>
      <c r="AA19" s="8"/>
      <c r="AB19" s="8" t="s">
        <v>43</v>
      </c>
      <c r="AC19" s="8" t="s">
        <v>44</v>
      </c>
      <c r="AD19" s="12" t="s">
        <v>45</v>
      </c>
      <c r="AE19" s="8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  <c r="AOH19" s="14"/>
      <c r="AOI19" s="14"/>
      <c r="AOJ19" s="14"/>
      <c r="AOK19" s="14"/>
      <c r="AOL19" s="14"/>
      <c r="AOM19" s="14"/>
      <c r="AON19" s="14"/>
      <c r="AOO19" s="14"/>
      <c r="AOP19" s="14"/>
      <c r="AOQ19" s="14"/>
      <c r="AOR19" s="14"/>
      <c r="AOS19" s="14"/>
      <c r="AOT19" s="14"/>
      <c r="AOU19" s="14"/>
      <c r="AOV19" s="14"/>
      <c r="AOW19" s="14"/>
      <c r="AOX19" s="14"/>
      <c r="AOY19" s="14"/>
      <c r="AOZ19" s="14"/>
      <c r="APA19" s="14"/>
    </row>
    <row r="20" spans="1:1093" s="15" customFormat="1">
      <c r="A20" s="8" t="s">
        <v>31</v>
      </c>
      <c r="B20" s="8" t="s">
        <v>54</v>
      </c>
      <c r="C20" s="8" t="s">
        <v>55</v>
      </c>
      <c r="D20" s="9">
        <v>41000</v>
      </c>
      <c r="E20" s="9">
        <v>41730</v>
      </c>
      <c r="F20" s="9" t="s">
        <v>34</v>
      </c>
      <c r="G20" s="10">
        <f>(YEAR(E20)-YEAR(D20))*12+MONTH(E20)-MONTH(D20)</f>
        <v>24</v>
      </c>
      <c r="H20" s="8" t="s">
        <v>62</v>
      </c>
      <c r="I20" s="8" t="s">
        <v>56</v>
      </c>
      <c r="J20" s="8">
        <v>3</v>
      </c>
      <c r="K20" s="16" t="s">
        <v>69</v>
      </c>
      <c r="L20" s="8">
        <v>-9.7342546296296302</v>
      </c>
      <c r="M20" s="8">
        <v>150.86669444444445</v>
      </c>
      <c r="N20" s="8">
        <v>10</v>
      </c>
      <c r="O20" s="11">
        <f t="shared" si="0"/>
        <v>3.048</v>
      </c>
      <c r="P20" s="8" t="s">
        <v>36</v>
      </c>
      <c r="Q20" s="8" t="s">
        <v>37</v>
      </c>
      <c r="R20" s="8" t="s">
        <v>38</v>
      </c>
      <c r="S20" s="8" t="s">
        <v>57</v>
      </c>
      <c r="T20" s="8" t="s">
        <v>40</v>
      </c>
      <c r="U20" s="8" t="s">
        <v>40</v>
      </c>
      <c r="V20" s="8">
        <v>8</v>
      </c>
      <c r="W20" s="8" t="s">
        <v>41</v>
      </c>
      <c r="X20" s="8" t="s">
        <v>41</v>
      </c>
      <c r="Y20" s="8" t="s">
        <v>42</v>
      </c>
      <c r="Z20" s="8" t="s">
        <v>42</v>
      </c>
      <c r="AA20" s="8">
        <f>SUM(J20:J35,J49:J55)</f>
        <v>48</v>
      </c>
      <c r="AB20" s="8" t="s">
        <v>43</v>
      </c>
      <c r="AC20" s="8" t="s">
        <v>44</v>
      </c>
      <c r="AD20" s="12" t="s">
        <v>45</v>
      </c>
      <c r="AE20" s="8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EX20" s="14"/>
      <c r="AEY20" s="14"/>
      <c r="AEZ20" s="14"/>
      <c r="AFA20" s="14"/>
      <c r="AFB20" s="14"/>
      <c r="AFC20" s="14"/>
      <c r="AFD20" s="14"/>
      <c r="AFE20" s="14"/>
      <c r="AFF20" s="14"/>
      <c r="AFG20" s="14"/>
      <c r="AFH20" s="14"/>
      <c r="AFI20" s="14"/>
      <c r="AFJ20" s="14"/>
      <c r="AFK20" s="14"/>
      <c r="AFL20" s="14"/>
      <c r="AFM20" s="14"/>
      <c r="AFN20" s="14"/>
      <c r="AFO20" s="14"/>
      <c r="AFP20" s="14"/>
      <c r="AFQ20" s="14"/>
      <c r="AFR20" s="14"/>
      <c r="AFS20" s="14"/>
      <c r="AFT20" s="14"/>
      <c r="AFU20" s="14"/>
      <c r="AFV20" s="14"/>
      <c r="AFW20" s="14"/>
      <c r="AFX20" s="14"/>
      <c r="AFY20" s="14"/>
      <c r="AFZ20" s="14"/>
      <c r="AGA20" s="14"/>
      <c r="AGB20" s="14"/>
      <c r="AGC20" s="14"/>
      <c r="AGD20" s="14"/>
      <c r="AGE20" s="14"/>
      <c r="AGF20" s="14"/>
      <c r="AGG20" s="14"/>
      <c r="AGH20" s="14"/>
      <c r="AGI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HA20" s="14"/>
      <c r="AHB20" s="14"/>
      <c r="AHC20" s="14"/>
      <c r="AHD20" s="14"/>
      <c r="AHE20" s="14"/>
      <c r="AHF20" s="14"/>
      <c r="AHG20" s="14"/>
      <c r="AHH20" s="14"/>
      <c r="AHI20" s="14"/>
      <c r="AHJ20" s="14"/>
      <c r="AHK20" s="14"/>
      <c r="AHL20" s="14"/>
      <c r="AHM20" s="14"/>
      <c r="AHN20" s="14"/>
      <c r="AHO20" s="14"/>
      <c r="AHP20" s="14"/>
      <c r="AHQ20" s="14"/>
      <c r="AHR20" s="14"/>
      <c r="AHS20" s="14"/>
      <c r="AHT20" s="14"/>
      <c r="AHU20" s="14"/>
      <c r="AHV20" s="14"/>
      <c r="AHW20" s="14"/>
      <c r="AHX20" s="14"/>
      <c r="AHY20" s="14"/>
      <c r="AHZ20" s="14"/>
      <c r="AIA20" s="14"/>
      <c r="AIB20" s="14"/>
      <c r="AIC20" s="14"/>
      <c r="AID20" s="14"/>
      <c r="AIE20" s="14"/>
      <c r="AIF20" s="14"/>
      <c r="AIG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IZ20" s="14"/>
      <c r="AJA20" s="14"/>
      <c r="AJB20" s="14"/>
      <c r="AJC20" s="14"/>
      <c r="AJD20" s="14"/>
      <c r="AJE20" s="14"/>
      <c r="AJF20" s="14"/>
      <c r="AJG20" s="14"/>
      <c r="AJH20" s="14"/>
      <c r="AJI20" s="14"/>
      <c r="AJJ20" s="14"/>
      <c r="AJK20" s="14"/>
      <c r="AJL20" s="14"/>
      <c r="AJM20" s="14"/>
      <c r="AJN20" s="14"/>
      <c r="AJO20" s="14"/>
      <c r="AJP20" s="14"/>
      <c r="AJQ20" s="14"/>
      <c r="AJR20" s="14"/>
      <c r="AJS20" s="14"/>
      <c r="AJT20" s="14"/>
      <c r="AJU20" s="14"/>
      <c r="AJV20" s="14"/>
      <c r="AJW20" s="14"/>
      <c r="AJX20" s="14"/>
      <c r="AJY20" s="14"/>
      <c r="AJZ20" s="14"/>
      <c r="AKA20" s="14"/>
      <c r="AKB20" s="14"/>
      <c r="AKC20" s="14"/>
      <c r="AKD20" s="14"/>
      <c r="AKE20" s="14"/>
      <c r="AKF20" s="14"/>
      <c r="AKG20" s="14"/>
      <c r="AKH20" s="14"/>
      <c r="AKI20" s="14"/>
      <c r="AKJ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LE20" s="14"/>
      <c r="ALF20" s="14"/>
      <c r="ALG20" s="14"/>
      <c r="ALH20" s="14"/>
      <c r="ALI20" s="14"/>
      <c r="ALJ20" s="14"/>
      <c r="ALK20" s="14"/>
      <c r="ALL20" s="14"/>
      <c r="ALM20" s="14"/>
      <c r="ALN20" s="14"/>
      <c r="ALO20" s="14"/>
      <c r="ALP20" s="14"/>
      <c r="ALQ20" s="14"/>
      <c r="ALR20" s="14"/>
      <c r="ALS20" s="14"/>
      <c r="ALT20" s="14"/>
      <c r="ALU20" s="14"/>
      <c r="ALV20" s="14"/>
      <c r="ALW20" s="14"/>
      <c r="ALX20" s="14"/>
      <c r="ALY20" s="14"/>
      <c r="ALZ20" s="14"/>
      <c r="AMA20" s="14"/>
      <c r="AMB20" s="14"/>
      <c r="AMC20" s="14"/>
      <c r="AMD20" s="14"/>
      <c r="AME20" s="14"/>
      <c r="AMF20" s="14"/>
      <c r="AMG20" s="14"/>
      <c r="AMH20" s="14"/>
      <c r="AMI20" s="14"/>
      <c r="AMJ20" s="14"/>
      <c r="AMK20" s="14"/>
      <c r="AML20" s="14"/>
      <c r="AMM20" s="14"/>
      <c r="AMN20" s="14"/>
      <c r="AMO20" s="14"/>
      <c r="AMP20" s="14"/>
      <c r="AMQ20" s="14"/>
      <c r="AMR20" s="14"/>
      <c r="AMS20" s="14"/>
      <c r="AMT20" s="14"/>
      <c r="AMU20" s="14"/>
      <c r="AMV20" s="14"/>
      <c r="AMW20" s="14"/>
      <c r="AMX20" s="14"/>
      <c r="AMY20" s="14"/>
      <c r="AMZ20" s="14"/>
      <c r="ANA20" s="14"/>
      <c r="ANB20" s="14"/>
      <c r="ANC20" s="14"/>
      <c r="AND20" s="14"/>
      <c r="ANE20" s="14"/>
      <c r="ANF20" s="14"/>
      <c r="ANG20" s="14"/>
      <c r="ANH20" s="14"/>
      <c r="ANI20" s="14"/>
      <c r="ANJ20" s="14"/>
      <c r="ANK20" s="14"/>
      <c r="ANL20" s="14"/>
      <c r="ANM20" s="14"/>
      <c r="ANN20" s="14"/>
      <c r="ANO20" s="14"/>
      <c r="ANP20" s="14"/>
      <c r="ANQ20" s="14"/>
      <c r="ANR20" s="14"/>
      <c r="ANS20" s="14"/>
      <c r="ANT20" s="14"/>
      <c r="ANU20" s="14"/>
      <c r="ANV20" s="14"/>
      <c r="ANW20" s="14"/>
      <c r="ANX20" s="14"/>
      <c r="ANY20" s="14"/>
      <c r="ANZ20" s="14"/>
      <c r="AOA20" s="14"/>
      <c r="AOB20" s="14"/>
      <c r="AOC20" s="14"/>
      <c r="AOD20" s="14"/>
      <c r="AOE20" s="14"/>
      <c r="AOF20" s="14"/>
      <c r="AOG20" s="14"/>
      <c r="AOH20" s="14"/>
      <c r="AOI20" s="14"/>
      <c r="AOJ20" s="14"/>
      <c r="AOK20" s="14"/>
      <c r="AOL20" s="14"/>
      <c r="AOM20" s="14"/>
      <c r="AON20" s="14"/>
      <c r="AOO20" s="14"/>
      <c r="AOP20" s="14"/>
      <c r="AOQ20" s="14"/>
      <c r="AOR20" s="14"/>
      <c r="AOS20" s="14"/>
      <c r="AOT20" s="14"/>
      <c r="AOU20" s="14"/>
      <c r="AOV20" s="14"/>
      <c r="AOW20" s="14"/>
      <c r="AOX20" s="14"/>
      <c r="AOY20" s="14"/>
      <c r="AOZ20" s="14"/>
      <c r="APA20" s="14"/>
    </row>
    <row r="21" spans="1:1093" s="15" customFormat="1">
      <c r="A21" s="8" t="s">
        <v>31</v>
      </c>
      <c r="B21" s="8" t="s">
        <v>54</v>
      </c>
      <c r="C21" s="8" t="s">
        <v>55</v>
      </c>
      <c r="D21" s="9">
        <v>41000</v>
      </c>
      <c r="E21" s="9">
        <v>41730</v>
      </c>
      <c r="F21" s="9" t="s">
        <v>34</v>
      </c>
      <c r="G21" s="10">
        <f t="shared" ref="G21:G22" si="16">(YEAR(E21)-YEAR(D21))*12+MONTH(E21)-MONTH(D21)</f>
        <v>24</v>
      </c>
      <c r="H21" s="8" t="s">
        <v>62</v>
      </c>
      <c r="I21" s="8" t="s">
        <v>56</v>
      </c>
      <c r="J21" s="8">
        <v>3</v>
      </c>
      <c r="K21" s="16" t="s">
        <v>70</v>
      </c>
      <c r="L21" s="8">
        <v>-9.7342546296296302</v>
      </c>
      <c r="M21" s="8">
        <v>150.86669444444445</v>
      </c>
      <c r="N21" s="8">
        <v>10</v>
      </c>
      <c r="O21" s="11">
        <f t="shared" ref="O21:O22" si="17">N21*0.3048</f>
        <v>3.048</v>
      </c>
      <c r="P21" s="8" t="s">
        <v>36</v>
      </c>
      <c r="Q21" s="8" t="s">
        <v>37</v>
      </c>
      <c r="R21" s="8" t="s">
        <v>38</v>
      </c>
      <c r="S21" s="8" t="s">
        <v>57</v>
      </c>
      <c r="T21" s="8" t="s">
        <v>40</v>
      </c>
      <c r="U21" s="8" t="s">
        <v>40</v>
      </c>
      <c r="V21" s="8">
        <v>8</v>
      </c>
      <c r="W21" s="8" t="s">
        <v>41</v>
      </c>
      <c r="X21" s="8" t="s">
        <v>41</v>
      </c>
      <c r="Y21" s="8" t="s">
        <v>42</v>
      </c>
      <c r="Z21" s="8" t="s">
        <v>42</v>
      </c>
      <c r="AA21" s="8">
        <f t="shared" ref="AA21:AA22" si="18">SUM(J21:J36,J50:J56)</f>
        <v>48</v>
      </c>
      <c r="AB21" s="8" t="s">
        <v>43</v>
      </c>
      <c r="AC21" s="8" t="s">
        <v>44</v>
      </c>
      <c r="AD21" s="12" t="s">
        <v>45</v>
      </c>
      <c r="AE21" s="8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  <c r="WT21" s="14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4"/>
      <c r="XF21" s="14"/>
      <c r="XG21" s="14"/>
      <c r="XH21" s="14"/>
      <c r="XI21" s="14"/>
      <c r="XJ21" s="14"/>
      <c r="XK21" s="14"/>
      <c r="XL21" s="14"/>
      <c r="XM21" s="14"/>
      <c r="XN21" s="14"/>
      <c r="XO21" s="14"/>
      <c r="XP21" s="14"/>
      <c r="XQ21" s="14"/>
      <c r="XR21" s="14"/>
      <c r="XS21" s="14"/>
      <c r="XT21" s="14"/>
      <c r="XU21" s="14"/>
      <c r="XV21" s="14"/>
      <c r="XW21" s="14"/>
      <c r="XX21" s="14"/>
      <c r="XY21" s="14"/>
      <c r="XZ21" s="14"/>
      <c r="YA21" s="14"/>
      <c r="YB21" s="14"/>
      <c r="YC21" s="14"/>
      <c r="YD21" s="14"/>
      <c r="YE21" s="14"/>
      <c r="YF21" s="14"/>
      <c r="YG21" s="14"/>
      <c r="YH21" s="14"/>
      <c r="YI21" s="14"/>
      <c r="YJ21" s="14"/>
      <c r="YK21" s="14"/>
      <c r="YL21" s="14"/>
      <c r="YM21" s="14"/>
      <c r="YN21" s="14"/>
      <c r="YO21" s="14"/>
      <c r="YP21" s="14"/>
      <c r="YQ21" s="14"/>
      <c r="YR21" s="14"/>
      <c r="YS21" s="14"/>
      <c r="YT21" s="14"/>
      <c r="YU21" s="14"/>
      <c r="YV21" s="14"/>
      <c r="YW21" s="14"/>
      <c r="YX21" s="14"/>
      <c r="YY21" s="14"/>
      <c r="YZ21" s="14"/>
      <c r="ZA21" s="14"/>
      <c r="ZB21" s="14"/>
      <c r="ZC21" s="14"/>
      <c r="ZD21" s="14"/>
      <c r="ZE21" s="14"/>
      <c r="ZF21" s="14"/>
      <c r="ZG21" s="14"/>
      <c r="ZH21" s="14"/>
      <c r="ZI21" s="14"/>
      <c r="ZJ21" s="14"/>
      <c r="ZK21" s="14"/>
      <c r="ZL21" s="14"/>
      <c r="ZM21" s="14"/>
      <c r="ZN21" s="14"/>
      <c r="ZO21" s="14"/>
      <c r="ZP21" s="14"/>
      <c r="ZQ21" s="14"/>
      <c r="ZR21" s="14"/>
      <c r="ZS21" s="14"/>
      <c r="ZT21" s="14"/>
      <c r="ZU21" s="14"/>
      <c r="ZV21" s="14"/>
      <c r="ZW21" s="14"/>
      <c r="ZX21" s="14"/>
      <c r="ZY21" s="14"/>
      <c r="ZZ21" s="14"/>
      <c r="AAA21" s="14"/>
      <c r="AAB21" s="14"/>
      <c r="AAC21" s="14"/>
      <c r="AAD21" s="14"/>
      <c r="AAE21" s="14"/>
      <c r="AAF21" s="14"/>
      <c r="AAG21" s="14"/>
      <c r="AAH21" s="14"/>
      <c r="AAI21" s="14"/>
      <c r="AAJ21" s="14"/>
      <c r="AAK21" s="14"/>
      <c r="AAL21" s="14"/>
      <c r="AAM21" s="14"/>
      <c r="AAN21" s="14"/>
      <c r="AAO21" s="14"/>
      <c r="AAP21" s="14"/>
      <c r="AAQ21" s="14"/>
      <c r="AAR21" s="14"/>
      <c r="AAS21" s="14"/>
      <c r="AAT21" s="14"/>
      <c r="AAU21" s="14"/>
      <c r="AAV21" s="14"/>
      <c r="AAW21" s="14"/>
      <c r="AAX21" s="14"/>
      <c r="AAY21" s="14"/>
      <c r="AAZ21" s="14"/>
      <c r="ABA21" s="14"/>
      <c r="ABB21" s="14"/>
      <c r="ABC21" s="14"/>
      <c r="ABD21" s="14"/>
      <c r="ABE21" s="14"/>
      <c r="ABF21" s="14"/>
      <c r="ABG21" s="14"/>
      <c r="ABH21" s="14"/>
      <c r="ABI21" s="14"/>
      <c r="ABJ21" s="14"/>
      <c r="ABK21" s="14"/>
      <c r="ABL21" s="14"/>
      <c r="ABM21" s="14"/>
      <c r="ABN21" s="14"/>
      <c r="ABO21" s="14"/>
      <c r="ABP21" s="14"/>
      <c r="ABQ21" s="14"/>
      <c r="ABR21" s="14"/>
      <c r="ABS21" s="14"/>
      <c r="ABT21" s="14"/>
      <c r="ABU21" s="14"/>
      <c r="ABV21" s="14"/>
      <c r="ABW21" s="14"/>
      <c r="ABX21" s="14"/>
      <c r="ABY21" s="14"/>
      <c r="ABZ21" s="14"/>
      <c r="ACA21" s="14"/>
      <c r="ACB21" s="14"/>
      <c r="ACC21" s="14"/>
      <c r="ACD21" s="14"/>
      <c r="ACE21" s="14"/>
      <c r="ACF21" s="14"/>
      <c r="ACG21" s="14"/>
      <c r="ACH21" s="14"/>
      <c r="ACI21" s="14"/>
      <c r="ACJ21" s="14"/>
      <c r="ACK21" s="14"/>
      <c r="ACL21" s="14"/>
      <c r="ACM21" s="14"/>
      <c r="ACN21" s="14"/>
      <c r="ACO21" s="14"/>
      <c r="ACP21" s="14"/>
      <c r="ACQ21" s="14"/>
      <c r="ACR21" s="14"/>
      <c r="ACS21" s="14"/>
      <c r="ACT21" s="14"/>
      <c r="ACU21" s="14"/>
      <c r="ACV21" s="14"/>
      <c r="ACW21" s="14"/>
      <c r="ACX21" s="14"/>
      <c r="ACY21" s="14"/>
      <c r="ACZ21" s="14"/>
      <c r="ADA21" s="14"/>
      <c r="ADB21" s="14"/>
      <c r="ADC21" s="14"/>
      <c r="ADD21" s="14"/>
      <c r="ADE21" s="14"/>
      <c r="ADF21" s="14"/>
      <c r="ADG21" s="14"/>
      <c r="ADH21" s="14"/>
      <c r="ADI21" s="14"/>
      <c r="ADJ21" s="14"/>
      <c r="ADK21" s="14"/>
      <c r="ADL21" s="14"/>
      <c r="ADM21" s="14"/>
      <c r="ADN21" s="14"/>
      <c r="ADO21" s="14"/>
      <c r="ADP21" s="14"/>
      <c r="ADQ21" s="14"/>
      <c r="ADR21" s="14"/>
      <c r="ADS21" s="14"/>
      <c r="ADT21" s="14"/>
      <c r="ADU21" s="14"/>
      <c r="ADV21" s="14"/>
      <c r="ADW21" s="14"/>
      <c r="ADX21" s="14"/>
      <c r="ADY21" s="14"/>
      <c r="ADZ21" s="14"/>
      <c r="AEA21" s="14"/>
      <c r="AEB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  <c r="AEP21" s="14"/>
      <c r="AEQ21" s="14"/>
      <c r="AER21" s="14"/>
      <c r="AES21" s="14"/>
      <c r="AET21" s="14"/>
      <c r="AEU21" s="14"/>
      <c r="AEV21" s="14"/>
      <c r="AEW21" s="14"/>
      <c r="AEX21" s="14"/>
      <c r="AEY21" s="14"/>
      <c r="AEZ21" s="14"/>
      <c r="AFA21" s="14"/>
      <c r="AFB21" s="14"/>
      <c r="AFC21" s="14"/>
      <c r="AFD21" s="14"/>
      <c r="AFE21" s="14"/>
      <c r="AFF21" s="14"/>
      <c r="AFG21" s="14"/>
      <c r="AFH21" s="14"/>
      <c r="AFI21" s="14"/>
      <c r="AFJ21" s="14"/>
      <c r="AFK21" s="14"/>
      <c r="AFL21" s="14"/>
      <c r="AFM21" s="14"/>
      <c r="AFN21" s="14"/>
      <c r="AFO21" s="14"/>
      <c r="AFP21" s="14"/>
      <c r="AFQ21" s="14"/>
      <c r="AFR21" s="14"/>
      <c r="AFS21" s="14"/>
      <c r="AFT21" s="14"/>
      <c r="AFU21" s="14"/>
      <c r="AFV21" s="14"/>
      <c r="AFW21" s="14"/>
      <c r="AFX21" s="14"/>
      <c r="AFY21" s="14"/>
      <c r="AFZ21" s="14"/>
      <c r="AGA21" s="14"/>
      <c r="AGB21" s="14"/>
      <c r="AGC21" s="14"/>
      <c r="AGD21" s="14"/>
      <c r="AGE21" s="14"/>
      <c r="AGF21" s="14"/>
      <c r="AGG21" s="14"/>
      <c r="AGH21" s="14"/>
      <c r="AGI21" s="14"/>
      <c r="AGJ21" s="14"/>
      <c r="AGK21" s="14"/>
      <c r="AGL21" s="14"/>
      <c r="AGM21" s="14"/>
      <c r="AGN21" s="14"/>
      <c r="AGO21" s="14"/>
      <c r="AGP21" s="14"/>
      <c r="AGQ21" s="14"/>
      <c r="AGR21" s="14"/>
      <c r="AGS21" s="14"/>
      <c r="AGT21" s="14"/>
      <c r="AGU21" s="14"/>
      <c r="AGV21" s="14"/>
      <c r="AGW21" s="14"/>
      <c r="AGX21" s="14"/>
      <c r="AGY21" s="14"/>
      <c r="AGZ21" s="14"/>
      <c r="AHA21" s="14"/>
      <c r="AHB21" s="14"/>
      <c r="AHC21" s="14"/>
      <c r="AHD21" s="14"/>
      <c r="AHE21" s="14"/>
      <c r="AHF21" s="14"/>
      <c r="AHG21" s="14"/>
      <c r="AHH21" s="14"/>
      <c r="AHI21" s="14"/>
      <c r="AHJ21" s="14"/>
      <c r="AHK21" s="14"/>
      <c r="AHL21" s="14"/>
      <c r="AHM21" s="14"/>
      <c r="AHN21" s="14"/>
      <c r="AHO21" s="14"/>
      <c r="AHP21" s="14"/>
      <c r="AHQ21" s="14"/>
      <c r="AHR21" s="14"/>
      <c r="AHS21" s="14"/>
      <c r="AHT21" s="14"/>
      <c r="AHU21" s="14"/>
      <c r="AHV21" s="14"/>
      <c r="AHW21" s="14"/>
      <c r="AHX21" s="14"/>
      <c r="AHY21" s="14"/>
      <c r="AHZ21" s="14"/>
      <c r="AIA21" s="14"/>
      <c r="AIB21" s="14"/>
      <c r="AIC21" s="14"/>
      <c r="AID21" s="14"/>
      <c r="AIE21" s="14"/>
      <c r="AIF21" s="14"/>
      <c r="AIG21" s="14"/>
      <c r="AIH21" s="14"/>
      <c r="AII21" s="14"/>
      <c r="AIJ21" s="14"/>
      <c r="AIK21" s="14"/>
      <c r="AIL21" s="14"/>
      <c r="AIM21" s="14"/>
      <c r="AIN21" s="14"/>
      <c r="AIO21" s="14"/>
      <c r="AIP21" s="14"/>
      <c r="AIQ21" s="14"/>
      <c r="AIR21" s="14"/>
      <c r="AIS21" s="14"/>
      <c r="AIT21" s="14"/>
      <c r="AIU21" s="14"/>
      <c r="AIV21" s="14"/>
      <c r="AIW21" s="14"/>
      <c r="AIX21" s="14"/>
      <c r="AIY21" s="14"/>
      <c r="AIZ21" s="14"/>
      <c r="AJA21" s="14"/>
      <c r="AJB21" s="14"/>
      <c r="AJC21" s="14"/>
      <c r="AJD21" s="14"/>
      <c r="AJE21" s="14"/>
      <c r="AJF21" s="14"/>
      <c r="AJG21" s="14"/>
      <c r="AJH21" s="14"/>
      <c r="AJI21" s="14"/>
      <c r="AJJ21" s="14"/>
      <c r="AJK21" s="14"/>
      <c r="AJL21" s="14"/>
      <c r="AJM21" s="14"/>
      <c r="AJN21" s="14"/>
      <c r="AJO21" s="14"/>
      <c r="AJP21" s="14"/>
      <c r="AJQ21" s="14"/>
      <c r="AJR21" s="14"/>
      <c r="AJS21" s="14"/>
      <c r="AJT21" s="14"/>
      <c r="AJU21" s="14"/>
      <c r="AJV21" s="14"/>
      <c r="AJW21" s="14"/>
      <c r="AJX21" s="14"/>
      <c r="AJY21" s="14"/>
      <c r="AJZ21" s="14"/>
      <c r="AKA21" s="14"/>
      <c r="AKB21" s="14"/>
      <c r="AKC21" s="14"/>
      <c r="AKD21" s="14"/>
      <c r="AKE21" s="14"/>
      <c r="AKF21" s="14"/>
      <c r="AKG21" s="14"/>
      <c r="AKH21" s="14"/>
      <c r="AKI21" s="14"/>
      <c r="AKJ21" s="14"/>
      <c r="AKK21" s="14"/>
      <c r="AKL21" s="14"/>
      <c r="AKM21" s="14"/>
      <c r="AKN21" s="14"/>
      <c r="AKO21" s="14"/>
      <c r="AKP21" s="14"/>
      <c r="AKQ21" s="14"/>
      <c r="AKR21" s="14"/>
      <c r="AKS21" s="14"/>
      <c r="AKT21" s="14"/>
      <c r="AKU21" s="14"/>
      <c r="AKV21" s="14"/>
      <c r="AKW21" s="14"/>
      <c r="AKX21" s="14"/>
      <c r="AKY21" s="14"/>
      <c r="AKZ21" s="14"/>
      <c r="ALA21" s="14"/>
      <c r="ALB21" s="14"/>
      <c r="ALC21" s="14"/>
      <c r="ALD21" s="14"/>
      <c r="ALE21" s="14"/>
      <c r="ALF21" s="14"/>
      <c r="ALG21" s="14"/>
      <c r="ALH21" s="14"/>
      <c r="ALI21" s="14"/>
      <c r="ALJ21" s="14"/>
      <c r="ALK21" s="14"/>
      <c r="ALL21" s="14"/>
      <c r="ALM21" s="14"/>
      <c r="ALN21" s="14"/>
      <c r="ALO21" s="14"/>
      <c r="ALP21" s="14"/>
      <c r="ALQ21" s="14"/>
      <c r="ALR21" s="14"/>
      <c r="ALS21" s="14"/>
      <c r="ALT21" s="14"/>
      <c r="ALU21" s="14"/>
      <c r="ALV21" s="14"/>
      <c r="ALW21" s="14"/>
      <c r="ALX21" s="14"/>
      <c r="ALY21" s="14"/>
      <c r="ALZ21" s="14"/>
      <c r="AMA21" s="14"/>
      <c r="AMB21" s="14"/>
      <c r="AMC21" s="14"/>
      <c r="AMD21" s="14"/>
      <c r="AME21" s="14"/>
      <c r="AMF21" s="14"/>
      <c r="AMG21" s="14"/>
      <c r="AMH21" s="14"/>
      <c r="AMI21" s="14"/>
      <c r="AMJ21" s="14"/>
      <c r="AMK21" s="14"/>
      <c r="AML21" s="14"/>
      <c r="AMM21" s="14"/>
      <c r="AMN21" s="14"/>
      <c r="AMO21" s="14"/>
      <c r="AMP21" s="14"/>
      <c r="AMQ21" s="14"/>
      <c r="AMR21" s="14"/>
      <c r="AMS21" s="14"/>
      <c r="AMT21" s="14"/>
      <c r="AMU21" s="14"/>
      <c r="AMV21" s="14"/>
      <c r="AMW21" s="14"/>
      <c r="AMX21" s="14"/>
      <c r="AMY21" s="14"/>
      <c r="AMZ21" s="14"/>
      <c r="ANA21" s="14"/>
      <c r="ANB21" s="14"/>
      <c r="ANC21" s="14"/>
      <c r="AND21" s="14"/>
      <c r="ANE21" s="14"/>
      <c r="ANF21" s="14"/>
      <c r="ANG21" s="14"/>
      <c r="ANH21" s="14"/>
      <c r="ANI21" s="14"/>
      <c r="ANJ21" s="14"/>
      <c r="ANK21" s="14"/>
      <c r="ANL21" s="14"/>
      <c r="ANM21" s="14"/>
      <c r="ANN21" s="14"/>
      <c r="ANO21" s="14"/>
      <c r="ANP21" s="14"/>
      <c r="ANQ21" s="14"/>
      <c r="ANR21" s="14"/>
      <c r="ANS21" s="14"/>
      <c r="ANT21" s="14"/>
      <c r="ANU21" s="14"/>
      <c r="ANV21" s="14"/>
      <c r="ANW21" s="14"/>
      <c r="ANX21" s="14"/>
      <c r="ANY21" s="14"/>
      <c r="ANZ21" s="14"/>
      <c r="AOA21" s="14"/>
      <c r="AOB21" s="14"/>
      <c r="AOC21" s="14"/>
      <c r="AOD21" s="14"/>
      <c r="AOE21" s="14"/>
      <c r="AOF21" s="14"/>
      <c r="AOG21" s="14"/>
      <c r="AOH21" s="14"/>
      <c r="AOI21" s="14"/>
      <c r="AOJ21" s="14"/>
      <c r="AOK21" s="14"/>
      <c r="AOL21" s="14"/>
      <c r="AOM21" s="14"/>
      <c r="AON21" s="14"/>
      <c r="AOO21" s="14"/>
      <c r="AOP21" s="14"/>
      <c r="AOQ21" s="14"/>
      <c r="AOR21" s="14"/>
      <c r="AOS21" s="14"/>
      <c r="AOT21" s="14"/>
      <c r="AOU21" s="14"/>
      <c r="AOV21" s="14"/>
      <c r="AOW21" s="14"/>
      <c r="AOX21" s="14"/>
      <c r="AOY21" s="14"/>
      <c r="AOZ21" s="14"/>
      <c r="APA21" s="14"/>
    </row>
    <row r="22" spans="1:1093" s="15" customFormat="1">
      <c r="A22" s="8" t="s">
        <v>31</v>
      </c>
      <c r="B22" s="8" t="s">
        <v>54</v>
      </c>
      <c r="C22" s="8" t="s">
        <v>55</v>
      </c>
      <c r="D22" s="9">
        <v>41000</v>
      </c>
      <c r="E22" s="9">
        <v>41730</v>
      </c>
      <c r="F22" s="9" t="s">
        <v>34</v>
      </c>
      <c r="G22" s="10">
        <f t="shared" si="16"/>
        <v>24</v>
      </c>
      <c r="H22" s="8" t="s">
        <v>62</v>
      </c>
      <c r="I22" s="8" t="s">
        <v>56</v>
      </c>
      <c r="J22" s="8">
        <v>3</v>
      </c>
      <c r="K22" s="16" t="s">
        <v>71</v>
      </c>
      <c r="L22" s="8">
        <v>-9.7342546296296302</v>
      </c>
      <c r="M22" s="8">
        <v>150.86669444444445</v>
      </c>
      <c r="N22" s="8">
        <v>10</v>
      </c>
      <c r="O22" s="11">
        <f t="shared" si="17"/>
        <v>3.048</v>
      </c>
      <c r="P22" s="8" t="s">
        <v>36</v>
      </c>
      <c r="Q22" s="8" t="s">
        <v>37</v>
      </c>
      <c r="R22" s="8" t="s">
        <v>38</v>
      </c>
      <c r="S22" s="8" t="s">
        <v>57</v>
      </c>
      <c r="T22" s="8" t="s">
        <v>40</v>
      </c>
      <c r="U22" s="8" t="s">
        <v>40</v>
      </c>
      <c r="V22" s="8">
        <v>8</v>
      </c>
      <c r="W22" s="8" t="s">
        <v>41</v>
      </c>
      <c r="X22" s="8" t="s">
        <v>41</v>
      </c>
      <c r="Y22" s="8" t="s">
        <v>42</v>
      </c>
      <c r="Z22" s="8" t="s">
        <v>42</v>
      </c>
      <c r="AA22" s="8">
        <f t="shared" si="18"/>
        <v>48</v>
      </c>
      <c r="AB22" s="8" t="s">
        <v>43</v>
      </c>
      <c r="AC22" s="8" t="s">
        <v>44</v>
      </c>
      <c r="AD22" s="12" t="s">
        <v>45</v>
      </c>
      <c r="AE22" s="8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  <c r="WT22" s="14"/>
      <c r="WU22" s="14"/>
      <c r="WV22" s="14"/>
      <c r="WW22" s="14"/>
      <c r="WX22" s="14"/>
      <c r="WY22" s="14"/>
      <c r="WZ22" s="14"/>
      <c r="XA22" s="14"/>
      <c r="XB22" s="14"/>
      <c r="XC22" s="14"/>
      <c r="XD22" s="14"/>
      <c r="XE22" s="14"/>
      <c r="XF22" s="14"/>
      <c r="XG22" s="14"/>
      <c r="XH22" s="14"/>
      <c r="XI22" s="14"/>
      <c r="XJ22" s="14"/>
      <c r="XK22" s="14"/>
      <c r="XL22" s="14"/>
      <c r="XM22" s="14"/>
      <c r="XN22" s="14"/>
      <c r="XO22" s="14"/>
      <c r="XP22" s="14"/>
      <c r="XQ22" s="14"/>
      <c r="XR22" s="14"/>
      <c r="XS22" s="14"/>
      <c r="XT22" s="14"/>
      <c r="XU22" s="14"/>
      <c r="XV22" s="14"/>
      <c r="XW22" s="14"/>
      <c r="XX22" s="14"/>
      <c r="XY22" s="14"/>
      <c r="XZ22" s="14"/>
      <c r="YA22" s="14"/>
      <c r="YB22" s="14"/>
      <c r="YC22" s="14"/>
      <c r="YD22" s="14"/>
      <c r="YE22" s="14"/>
      <c r="YF22" s="14"/>
      <c r="YG22" s="14"/>
      <c r="YH22" s="14"/>
      <c r="YI22" s="14"/>
      <c r="YJ22" s="14"/>
      <c r="YK22" s="14"/>
      <c r="YL22" s="14"/>
      <c r="YM22" s="14"/>
      <c r="YN22" s="14"/>
      <c r="YO22" s="14"/>
      <c r="YP22" s="14"/>
      <c r="YQ22" s="14"/>
      <c r="YR22" s="14"/>
      <c r="YS22" s="14"/>
      <c r="YT22" s="14"/>
      <c r="YU22" s="14"/>
      <c r="YV22" s="14"/>
      <c r="YW22" s="14"/>
      <c r="YX22" s="14"/>
      <c r="YY22" s="14"/>
      <c r="YZ22" s="14"/>
      <c r="ZA22" s="14"/>
      <c r="ZB22" s="14"/>
      <c r="ZC22" s="14"/>
      <c r="ZD22" s="14"/>
      <c r="ZE22" s="14"/>
      <c r="ZF22" s="14"/>
      <c r="ZG22" s="14"/>
      <c r="ZH22" s="14"/>
      <c r="ZI22" s="14"/>
      <c r="ZJ22" s="14"/>
      <c r="ZK22" s="14"/>
      <c r="ZL22" s="14"/>
      <c r="ZM22" s="14"/>
      <c r="ZN22" s="14"/>
      <c r="ZO22" s="14"/>
      <c r="ZP22" s="14"/>
      <c r="ZQ22" s="14"/>
      <c r="ZR22" s="14"/>
      <c r="ZS22" s="14"/>
      <c r="ZT22" s="14"/>
      <c r="ZU22" s="14"/>
      <c r="ZV22" s="14"/>
      <c r="ZW22" s="14"/>
      <c r="ZX22" s="14"/>
      <c r="ZY22" s="14"/>
      <c r="ZZ22" s="14"/>
      <c r="AAA22" s="14"/>
      <c r="AAB22" s="14"/>
      <c r="AAC22" s="14"/>
      <c r="AAD22" s="14"/>
      <c r="AAE22" s="14"/>
      <c r="AAF22" s="14"/>
      <c r="AAG22" s="14"/>
      <c r="AAH22" s="14"/>
      <c r="AAI22" s="14"/>
      <c r="AAJ22" s="14"/>
      <c r="AAK22" s="14"/>
      <c r="AAL22" s="14"/>
      <c r="AAM22" s="14"/>
      <c r="AAN22" s="14"/>
      <c r="AAO22" s="14"/>
      <c r="AAP22" s="14"/>
      <c r="AAQ22" s="14"/>
      <c r="AAR22" s="14"/>
      <c r="AAS22" s="14"/>
      <c r="AAT22" s="14"/>
      <c r="AAU22" s="14"/>
      <c r="AAV22" s="14"/>
      <c r="AAW22" s="14"/>
      <c r="AAX22" s="14"/>
      <c r="AAY22" s="14"/>
      <c r="AAZ22" s="14"/>
      <c r="ABA22" s="14"/>
      <c r="ABB22" s="14"/>
      <c r="ABC22" s="14"/>
      <c r="ABD22" s="14"/>
      <c r="ABE22" s="14"/>
      <c r="ABF22" s="14"/>
      <c r="ABG22" s="14"/>
      <c r="ABH22" s="14"/>
      <c r="ABI22" s="14"/>
      <c r="ABJ22" s="14"/>
      <c r="ABK22" s="14"/>
      <c r="ABL22" s="14"/>
      <c r="ABM22" s="14"/>
      <c r="ABN22" s="14"/>
      <c r="ABO22" s="14"/>
      <c r="ABP22" s="14"/>
      <c r="ABQ22" s="14"/>
      <c r="ABR22" s="14"/>
      <c r="ABS22" s="14"/>
      <c r="ABT22" s="14"/>
      <c r="ABU22" s="14"/>
      <c r="ABV22" s="14"/>
      <c r="ABW22" s="14"/>
      <c r="ABX22" s="14"/>
      <c r="ABY22" s="14"/>
      <c r="ABZ22" s="14"/>
      <c r="ACA22" s="14"/>
      <c r="ACB22" s="14"/>
      <c r="ACC22" s="14"/>
      <c r="ACD22" s="14"/>
      <c r="ACE22" s="14"/>
      <c r="ACF22" s="14"/>
      <c r="ACG22" s="14"/>
      <c r="ACH22" s="14"/>
      <c r="ACI22" s="14"/>
      <c r="ACJ22" s="14"/>
      <c r="ACK22" s="14"/>
      <c r="ACL22" s="14"/>
      <c r="ACM22" s="14"/>
      <c r="ACN22" s="14"/>
      <c r="ACO22" s="14"/>
      <c r="ACP22" s="14"/>
      <c r="ACQ22" s="14"/>
      <c r="ACR22" s="14"/>
      <c r="ACS22" s="14"/>
      <c r="ACT22" s="14"/>
      <c r="ACU22" s="14"/>
      <c r="ACV22" s="14"/>
      <c r="ACW22" s="14"/>
      <c r="ACX22" s="14"/>
      <c r="ACY22" s="14"/>
      <c r="ACZ22" s="14"/>
      <c r="ADA22" s="14"/>
      <c r="ADB22" s="14"/>
      <c r="ADC22" s="14"/>
      <c r="ADD22" s="14"/>
      <c r="ADE22" s="14"/>
      <c r="ADF22" s="14"/>
      <c r="ADG22" s="14"/>
      <c r="ADH22" s="14"/>
      <c r="ADI22" s="14"/>
      <c r="ADJ22" s="14"/>
      <c r="ADK22" s="14"/>
      <c r="ADL22" s="14"/>
      <c r="ADM22" s="14"/>
      <c r="ADN22" s="14"/>
      <c r="ADO22" s="14"/>
      <c r="ADP22" s="14"/>
      <c r="ADQ22" s="14"/>
      <c r="ADR22" s="14"/>
      <c r="ADS22" s="14"/>
      <c r="ADT22" s="14"/>
      <c r="ADU22" s="14"/>
      <c r="ADV22" s="14"/>
      <c r="ADW22" s="14"/>
      <c r="ADX22" s="14"/>
      <c r="ADY22" s="14"/>
      <c r="ADZ22" s="14"/>
      <c r="AEA22" s="14"/>
      <c r="AEB22" s="14"/>
      <c r="AEC22" s="14"/>
      <c r="AED22" s="14"/>
      <c r="AEE22" s="14"/>
      <c r="AEF22" s="14"/>
      <c r="AEG22" s="14"/>
      <c r="AEH22" s="14"/>
      <c r="AEI22" s="14"/>
      <c r="AEJ22" s="14"/>
      <c r="AEK22" s="14"/>
      <c r="AEL22" s="14"/>
      <c r="AEM22" s="14"/>
      <c r="AEN22" s="14"/>
      <c r="AEO22" s="14"/>
      <c r="AEP22" s="14"/>
      <c r="AEQ22" s="14"/>
      <c r="AER22" s="14"/>
      <c r="AES22" s="14"/>
      <c r="AET22" s="14"/>
      <c r="AEU22" s="14"/>
      <c r="AEV22" s="14"/>
      <c r="AEW22" s="14"/>
      <c r="AEX22" s="14"/>
      <c r="AEY22" s="14"/>
      <c r="AEZ22" s="14"/>
      <c r="AFA22" s="14"/>
      <c r="AFB22" s="14"/>
      <c r="AFC22" s="14"/>
      <c r="AFD22" s="14"/>
      <c r="AFE22" s="14"/>
      <c r="AFF22" s="14"/>
      <c r="AFG22" s="14"/>
      <c r="AFH22" s="14"/>
      <c r="AFI22" s="14"/>
      <c r="AFJ22" s="14"/>
      <c r="AFK22" s="14"/>
      <c r="AFL22" s="14"/>
      <c r="AFM22" s="14"/>
      <c r="AFN22" s="14"/>
      <c r="AFO22" s="14"/>
      <c r="AFP22" s="14"/>
      <c r="AFQ22" s="14"/>
      <c r="AFR22" s="14"/>
      <c r="AFS22" s="14"/>
      <c r="AFT22" s="14"/>
      <c r="AFU22" s="14"/>
      <c r="AFV22" s="14"/>
      <c r="AFW22" s="14"/>
      <c r="AFX22" s="14"/>
      <c r="AFY22" s="14"/>
      <c r="AFZ22" s="14"/>
      <c r="AGA22" s="14"/>
      <c r="AGB22" s="14"/>
      <c r="AGC22" s="14"/>
      <c r="AGD22" s="14"/>
      <c r="AGE22" s="14"/>
      <c r="AGF22" s="14"/>
      <c r="AGG22" s="14"/>
      <c r="AGH22" s="14"/>
      <c r="AGI22" s="14"/>
      <c r="AGJ22" s="14"/>
      <c r="AGK22" s="14"/>
      <c r="AGL22" s="14"/>
      <c r="AGM22" s="14"/>
      <c r="AGN22" s="14"/>
      <c r="AGO22" s="14"/>
      <c r="AGP22" s="14"/>
      <c r="AGQ22" s="14"/>
      <c r="AGR22" s="14"/>
      <c r="AGS22" s="14"/>
      <c r="AGT22" s="14"/>
      <c r="AGU22" s="14"/>
      <c r="AGV22" s="14"/>
      <c r="AGW22" s="14"/>
      <c r="AGX22" s="14"/>
      <c r="AGY22" s="14"/>
      <c r="AGZ22" s="14"/>
      <c r="AHA22" s="14"/>
      <c r="AHB22" s="14"/>
      <c r="AHC22" s="14"/>
      <c r="AHD22" s="14"/>
      <c r="AHE22" s="14"/>
      <c r="AHF22" s="14"/>
      <c r="AHG22" s="14"/>
      <c r="AHH22" s="14"/>
      <c r="AHI22" s="14"/>
      <c r="AHJ22" s="14"/>
      <c r="AHK22" s="14"/>
      <c r="AHL22" s="14"/>
      <c r="AHM22" s="14"/>
      <c r="AHN22" s="14"/>
      <c r="AHO22" s="14"/>
      <c r="AHP22" s="14"/>
      <c r="AHQ22" s="14"/>
      <c r="AHR22" s="14"/>
      <c r="AHS22" s="14"/>
      <c r="AHT22" s="14"/>
      <c r="AHU22" s="14"/>
      <c r="AHV22" s="14"/>
      <c r="AHW22" s="14"/>
      <c r="AHX22" s="14"/>
      <c r="AHY22" s="14"/>
      <c r="AHZ22" s="14"/>
      <c r="AIA22" s="14"/>
      <c r="AIB22" s="14"/>
      <c r="AIC22" s="14"/>
      <c r="AID22" s="14"/>
      <c r="AIE22" s="14"/>
      <c r="AIF22" s="14"/>
      <c r="AIG22" s="14"/>
      <c r="AIH22" s="14"/>
      <c r="AII22" s="14"/>
      <c r="AIJ22" s="14"/>
      <c r="AIK22" s="14"/>
      <c r="AIL22" s="14"/>
      <c r="AIM22" s="14"/>
      <c r="AIN22" s="14"/>
      <c r="AIO22" s="14"/>
      <c r="AIP22" s="14"/>
      <c r="AIQ22" s="14"/>
      <c r="AIR22" s="14"/>
      <c r="AIS22" s="14"/>
      <c r="AIT22" s="14"/>
      <c r="AIU22" s="14"/>
      <c r="AIV22" s="14"/>
      <c r="AIW22" s="14"/>
      <c r="AIX22" s="14"/>
      <c r="AIY22" s="14"/>
      <c r="AIZ22" s="14"/>
      <c r="AJA22" s="14"/>
      <c r="AJB22" s="14"/>
      <c r="AJC22" s="14"/>
      <c r="AJD22" s="14"/>
      <c r="AJE22" s="14"/>
      <c r="AJF22" s="14"/>
      <c r="AJG22" s="14"/>
      <c r="AJH22" s="14"/>
      <c r="AJI22" s="14"/>
      <c r="AJJ22" s="14"/>
      <c r="AJK22" s="14"/>
      <c r="AJL22" s="14"/>
      <c r="AJM22" s="14"/>
      <c r="AJN22" s="14"/>
      <c r="AJO22" s="14"/>
      <c r="AJP22" s="14"/>
      <c r="AJQ22" s="14"/>
      <c r="AJR22" s="14"/>
      <c r="AJS22" s="14"/>
      <c r="AJT22" s="14"/>
      <c r="AJU22" s="14"/>
      <c r="AJV22" s="14"/>
      <c r="AJW22" s="14"/>
      <c r="AJX22" s="14"/>
      <c r="AJY22" s="14"/>
      <c r="AJZ22" s="14"/>
      <c r="AKA22" s="14"/>
      <c r="AKB22" s="14"/>
      <c r="AKC22" s="14"/>
      <c r="AKD22" s="14"/>
      <c r="AKE22" s="14"/>
      <c r="AKF22" s="14"/>
      <c r="AKG22" s="14"/>
      <c r="AKH22" s="14"/>
      <c r="AKI22" s="14"/>
      <c r="AKJ22" s="14"/>
      <c r="AKK22" s="14"/>
      <c r="AKL22" s="14"/>
      <c r="AKM22" s="14"/>
      <c r="AKN22" s="14"/>
      <c r="AKO22" s="14"/>
      <c r="AKP22" s="14"/>
      <c r="AKQ22" s="14"/>
      <c r="AKR22" s="14"/>
      <c r="AKS22" s="14"/>
      <c r="AKT22" s="14"/>
      <c r="AKU22" s="14"/>
      <c r="AKV22" s="14"/>
      <c r="AKW22" s="14"/>
      <c r="AKX22" s="14"/>
      <c r="AKY22" s="14"/>
      <c r="AKZ22" s="14"/>
      <c r="ALA22" s="14"/>
      <c r="ALB22" s="14"/>
      <c r="ALC22" s="14"/>
      <c r="ALD22" s="14"/>
      <c r="ALE22" s="14"/>
      <c r="ALF22" s="14"/>
      <c r="ALG22" s="14"/>
      <c r="ALH22" s="14"/>
      <c r="ALI22" s="14"/>
      <c r="ALJ22" s="14"/>
      <c r="ALK22" s="14"/>
      <c r="ALL22" s="14"/>
      <c r="ALM22" s="14"/>
      <c r="ALN22" s="14"/>
      <c r="ALO22" s="14"/>
      <c r="ALP22" s="14"/>
      <c r="ALQ22" s="14"/>
      <c r="ALR22" s="14"/>
      <c r="ALS22" s="14"/>
      <c r="ALT22" s="14"/>
      <c r="ALU22" s="14"/>
      <c r="ALV22" s="14"/>
      <c r="ALW22" s="14"/>
      <c r="ALX22" s="14"/>
      <c r="ALY22" s="14"/>
      <c r="ALZ22" s="14"/>
      <c r="AMA22" s="14"/>
      <c r="AMB22" s="14"/>
      <c r="AMC22" s="14"/>
      <c r="AMD22" s="14"/>
      <c r="AME22" s="14"/>
      <c r="AMF22" s="14"/>
      <c r="AMG22" s="14"/>
      <c r="AMH22" s="14"/>
      <c r="AMI22" s="14"/>
      <c r="AMJ22" s="14"/>
      <c r="AMK22" s="14"/>
      <c r="AML22" s="14"/>
      <c r="AMM22" s="14"/>
      <c r="AMN22" s="14"/>
      <c r="AMO22" s="14"/>
      <c r="AMP22" s="14"/>
      <c r="AMQ22" s="14"/>
      <c r="AMR22" s="14"/>
      <c r="AMS22" s="14"/>
      <c r="AMT22" s="14"/>
      <c r="AMU22" s="14"/>
      <c r="AMV22" s="14"/>
      <c r="AMW22" s="14"/>
      <c r="AMX22" s="14"/>
      <c r="AMY22" s="14"/>
      <c r="AMZ22" s="14"/>
      <c r="ANA22" s="14"/>
      <c r="ANB22" s="14"/>
      <c r="ANC22" s="14"/>
      <c r="AND22" s="14"/>
      <c r="ANE22" s="14"/>
      <c r="ANF22" s="14"/>
      <c r="ANG22" s="14"/>
      <c r="ANH22" s="14"/>
      <c r="ANI22" s="14"/>
      <c r="ANJ22" s="14"/>
      <c r="ANK22" s="14"/>
      <c r="ANL22" s="14"/>
      <c r="ANM22" s="14"/>
      <c r="ANN22" s="14"/>
      <c r="ANO22" s="14"/>
      <c r="ANP22" s="14"/>
      <c r="ANQ22" s="14"/>
      <c r="ANR22" s="14"/>
      <c r="ANS22" s="14"/>
      <c r="ANT22" s="14"/>
      <c r="ANU22" s="14"/>
      <c r="ANV22" s="14"/>
      <c r="ANW22" s="14"/>
      <c r="ANX22" s="14"/>
      <c r="ANY22" s="14"/>
      <c r="ANZ22" s="14"/>
      <c r="AOA22" s="14"/>
      <c r="AOB22" s="14"/>
      <c r="AOC22" s="14"/>
      <c r="AOD22" s="14"/>
      <c r="AOE22" s="14"/>
      <c r="AOF22" s="14"/>
      <c r="AOG22" s="14"/>
      <c r="AOH22" s="14"/>
      <c r="AOI22" s="14"/>
      <c r="AOJ22" s="14"/>
      <c r="AOK22" s="14"/>
      <c r="AOL22" s="14"/>
      <c r="AOM22" s="14"/>
      <c r="AON22" s="14"/>
      <c r="AOO22" s="14"/>
      <c r="AOP22" s="14"/>
      <c r="AOQ22" s="14"/>
      <c r="AOR22" s="14"/>
      <c r="AOS22" s="14"/>
      <c r="AOT22" s="14"/>
      <c r="AOU22" s="14"/>
      <c r="AOV22" s="14"/>
      <c r="AOW22" s="14"/>
      <c r="AOX22" s="14"/>
      <c r="AOY22" s="14"/>
      <c r="AOZ22" s="14"/>
      <c r="APA22" s="14"/>
    </row>
    <row r="23" spans="1:1093" s="15" customFormat="1">
      <c r="A23" s="8" t="s">
        <v>31</v>
      </c>
      <c r="B23" s="8" t="s">
        <v>54</v>
      </c>
      <c r="C23" s="8" t="s">
        <v>55</v>
      </c>
      <c r="D23" s="9">
        <v>41000</v>
      </c>
      <c r="E23" s="9">
        <v>41944</v>
      </c>
      <c r="F23" s="9" t="s">
        <v>34</v>
      </c>
      <c r="G23" s="10">
        <f>(YEAR(E23)-YEAR(D23))*12+MONTH(E23)-MONTH(D23)</f>
        <v>31</v>
      </c>
      <c r="H23" s="8" t="s">
        <v>62</v>
      </c>
      <c r="I23" s="8" t="s">
        <v>56</v>
      </c>
      <c r="J23" s="8">
        <v>3</v>
      </c>
      <c r="K23" s="16" t="s">
        <v>75</v>
      </c>
      <c r="L23" s="8">
        <v>-9.7342546296296302</v>
      </c>
      <c r="M23" s="8">
        <v>150.86669444444445</v>
      </c>
      <c r="N23" s="8">
        <v>10</v>
      </c>
      <c r="O23" s="11">
        <f t="shared" si="0"/>
        <v>3.048</v>
      </c>
      <c r="P23" s="8" t="s">
        <v>36</v>
      </c>
      <c r="Q23" s="8" t="s">
        <v>37</v>
      </c>
      <c r="R23" s="8" t="s">
        <v>38</v>
      </c>
      <c r="S23" s="8" t="s">
        <v>57</v>
      </c>
      <c r="T23" s="8" t="s">
        <v>40</v>
      </c>
      <c r="U23" s="8" t="s">
        <v>40</v>
      </c>
      <c r="V23" s="8">
        <v>8</v>
      </c>
      <c r="W23" s="8" t="s">
        <v>41</v>
      </c>
      <c r="X23" s="8" t="s">
        <v>41</v>
      </c>
      <c r="Y23" s="8" t="s">
        <v>42</v>
      </c>
      <c r="Z23" s="8" t="s">
        <v>42</v>
      </c>
      <c r="AA23" s="8"/>
      <c r="AB23" s="8" t="s">
        <v>43</v>
      </c>
      <c r="AC23" s="8" t="s">
        <v>44</v>
      </c>
      <c r="AD23" s="12" t="s">
        <v>45</v>
      </c>
      <c r="AE23" s="8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  <c r="WT23" s="14"/>
      <c r="WU23" s="14"/>
      <c r="WV23" s="14"/>
      <c r="WW23" s="14"/>
      <c r="WX23" s="14"/>
      <c r="WY23" s="14"/>
      <c r="WZ23" s="14"/>
      <c r="XA23" s="14"/>
      <c r="XB23" s="14"/>
      <c r="XC23" s="14"/>
      <c r="XD23" s="14"/>
      <c r="XE23" s="14"/>
      <c r="XF23" s="14"/>
      <c r="XG23" s="14"/>
      <c r="XH23" s="14"/>
      <c r="XI23" s="14"/>
      <c r="XJ23" s="14"/>
      <c r="XK23" s="14"/>
      <c r="XL23" s="14"/>
      <c r="XM23" s="14"/>
      <c r="XN23" s="14"/>
      <c r="XO23" s="14"/>
      <c r="XP23" s="14"/>
      <c r="XQ23" s="14"/>
      <c r="XR23" s="14"/>
      <c r="XS23" s="14"/>
      <c r="XT23" s="14"/>
      <c r="XU23" s="14"/>
      <c r="XV23" s="14"/>
      <c r="XW23" s="14"/>
      <c r="XX23" s="14"/>
      <c r="XY23" s="14"/>
      <c r="XZ23" s="14"/>
      <c r="YA23" s="14"/>
      <c r="YB23" s="14"/>
      <c r="YC23" s="14"/>
      <c r="YD23" s="14"/>
      <c r="YE23" s="14"/>
      <c r="YF23" s="14"/>
      <c r="YG23" s="14"/>
      <c r="YH23" s="14"/>
      <c r="YI23" s="14"/>
      <c r="YJ23" s="14"/>
      <c r="YK23" s="14"/>
      <c r="YL23" s="14"/>
      <c r="YM23" s="14"/>
      <c r="YN23" s="14"/>
      <c r="YO23" s="14"/>
      <c r="YP23" s="14"/>
      <c r="YQ23" s="14"/>
      <c r="YR23" s="14"/>
      <c r="YS23" s="14"/>
      <c r="YT23" s="14"/>
      <c r="YU23" s="14"/>
      <c r="YV23" s="14"/>
      <c r="YW23" s="14"/>
      <c r="YX23" s="14"/>
      <c r="YY23" s="14"/>
      <c r="YZ23" s="14"/>
      <c r="ZA23" s="14"/>
      <c r="ZB23" s="14"/>
      <c r="ZC23" s="14"/>
      <c r="ZD23" s="14"/>
      <c r="ZE23" s="14"/>
      <c r="ZF23" s="14"/>
      <c r="ZG23" s="14"/>
      <c r="ZH23" s="14"/>
      <c r="ZI23" s="14"/>
      <c r="ZJ23" s="14"/>
      <c r="ZK23" s="14"/>
      <c r="ZL23" s="14"/>
      <c r="ZM23" s="14"/>
      <c r="ZN23" s="14"/>
      <c r="ZO23" s="14"/>
      <c r="ZP23" s="14"/>
      <c r="ZQ23" s="14"/>
      <c r="ZR23" s="14"/>
      <c r="ZS23" s="14"/>
      <c r="ZT23" s="14"/>
      <c r="ZU23" s="14"/>
      <c r="ZV23" s="14"/>
      <c r="ZW23" s="14"/>
      <c r="ZX23" s="14"/>
      <c r="ZY23" s="14"/>
      <c r="ZZ23" s="14"/>
      <c r="AAA23" s="14"/>
      <c r="AAB23" s="14"/>
      <c r="AAC23" s="14"/>
      <c r="AAD23" s="14"/>
      <c r="AAE23" s="14"/>
      <c r="AAF23" s="14"/>
      <c r="AAG23" s="14"/>
      <c r="AAH23" s="14"/>
      <c r="AAI23" s="14"/>
      <c r="AAJ23" s="14"/>
      <c r="AAK23" s="14"/>
      <c r="AAL23" s="14"/>
      <c r="AAM23" s="14"/>
      <c r="AAN23" s="14"/>
      <c r="AAO23" s="14"/>
      <c r="AAP23" s="14"/>
      <c r="AAQ23" s="14"/>
      <c r="AAR23" s="14"/>
      <c r="AAS23" s="14"/>
      <c r="AAT23" s="14"/>
      <c r="AAU23" s="14"/>
      <c r="AAV23" s="14"/>
      <c r="AAW23" s="14"/>
      <c r="AAX23" s="14"/>
      <c r="AAY23" s="14"/>
      <c r="AAZ23" s="14"/>
      <c r="ABA23" s="14"/>
      <c r="ABB23" s="14"/>
      <c r="ABC23" s="14"/>
      <c r="ABD23" s="14"/>
      <c r="ABE23" s="14"/>
      <c r="ABF23" s="14"/>
      <c r="ABG23" s="14"/>
      <c r="ABH23" s="14"/>
      <c r="ABI23" s="14"/>
      <c r="ABJ23" s="14"/>
      <c r="ABK23" s="14"/>
      <c r="ABL23" s="14"/>
      <c r="ABM23" s="14"/>
      <c r="ABN23" s="14"/>
      <c r="ABO23" s="14"/>
      <c r="ABP23" s="14"/>
      <c r="ABQ23" s="14"/>
      <c r="ABR23" s="14"/>
      <c r="ABS23" s="14"/>
      <c r="ABT23" s="14"/>
      <c r="ABU23" s="14"/>
      <c r="ABV23" s="14"/>
      <c r="ABW23" s="14"/>
      <c r="ABX23" s="14"/>
      <c r="ABY23" s="14"/>
      <c r="ABZ23" s="14"/>
      <c r="ACA23" s="14"/>
      <c r="ACB23" s="14"/>
      <c r="ACC23" s="14"/>
      <c r="ACD23" s="14"/>
      <c r="ACE23" s="14"/>
      <c r="ACF23" s="14"/>
      <c r="ACG23" s="14"/>
      <c r="ACH23" s="14"/>
      <c r="ACI23" s="14"/>
      <c r="ACJ23" s="14"/>
      <c r="ACK23" s="14"/>
      <c r="ACL23" s="14"/>
      <c r="ACM23" s="14"/>
      <c r="ACN23" s="14"/>
      <c r="ACO23" s="14"/>
      <c r="ACP23" s="14"/>
      <c r="ACQ23" s="14"/>
      <c r="ACR23" s="14"/>
      <c r="ACS23" s="14"/>
      <c r="ACT23" s="14"/>
      <c r="ACU23" s="14"/>
      <c r="ACV23" s="14"/>
      <c r="ACW23" s="14"/>
      <c r="ACX23" s="14"/>
      <c r="ACY23" s="14"/>
      <c r="ACZ23" s="14"/>
      <c r="ADA23" s="14"/>
      <c r="ADB23" s="14"/>
      <c r="ADC23" s="14"/>
      <c r="ADD23" s="14"/>
      <c r="ADE23" s="14"/>
      <c r="ADF23" s="14"/>
      <c r="ADG23" s="14"/>
      <c r="ADH23" s="14"/>
      <c r="ADI23" s="14"/>
      <c r="ADJ23" s="14"/>
      <c r="ADK23" s="14"/>
      <c r="ADL23" s="14"/>
      <c r="ADM23" s="14"/>
      <c r="ADN23" s="14"/>
      <c r="ADO23" s="14"/>
      <c r="ADP23" s="14"/>
      <c r="ADQ23" s="14"/>
      <c r="ADR23" s="14"/>
      <c r="ADS23" s="14"/>
      <c r="ADT23" s="14"/>
      <c r="ADU23" s="14"/>
      <c r="ADV23" s="14"/>
      <c r="ADW23" s="14"/>
      <c r="ADX23" s="14"/>
      <c r="ADY23" s="14"/>
      <c r="ADZ23" s="14"/>
      <c r="AEA23" s="14"/>
      <c r="AEB23" s="14"/>
      <c r="AEC23" s="14"/>
      <c r="AED23" s="14"/>
      <c r="AEE23" s="14"/>
      <c r="AEF23" s="14"/>
      <c r="AEG23" s="14"/>
      <c r="AEH23" s="14"/>
      <c r="AEI23" s="14"/>
      <c r="AEJ23" s="14"/>
      <c r="AEK23" s="14"/>
      <c r="AEL23" s="14"/>
      <c r="AEM23" s="14"/>
      <c r="AEN23" s="14"/>
      <c r="AEO23" s="14"/>
      <c r="AEP23" s="14"/>
      <c r="AEQ23" s="14"/>
      <c r="AER23" s="14"/>
      <c r="AES23" s="14"/>
      <c r="AET23" s="14"/>
      <c r="AEU23" s="14"/>
      <c r="AEV23" s="14"/>
      <c r="AEW23" s="14"/>
      <c r="AEX23" s="14"/>
      <c r="AEY23" s="14"/>
      <c r="AEZ23" s="14"/>
      <c r="AFA23" s="14"/>
      <c r="AFB23" s="14"/>
      <c r="AFC23" s="14"/>
      <c r="AFD23" s="14"/>
      <c r="AFE23" s="14"/>
      <c r="AFF23" s="14"/>
      <c r="AFG23" s="14"/>
      <c r="AFH23" s="14"/>
      <c r="AFI23" s="14"/>
      <c r="AFJ23" s="14"/>
      <c r="AFK23" s="14"/>
      <c r="AFL23" s="14"/>
      <c r="AFM23" s="14"/>
      <c r="AFN23" s="14"/>
      <c r="AFO23" s="14"/>
      <c r="AFP23" s="14"/>
      <c r="AFQ23" s="14"/>
      <c r="AFR23" s="14"/>
      <c r="AFS23" s="14"/>
      <c r="AFT23" s="14"/>
      <c r="AFU23" s="14"/>
      <c r="AFV23" s="14"/>
      <c r="AFW23" s="14"/>
      <c r="AFX23" s="14"/>
      <c r="AFY23" s="14"/>
      <c r="AFZ23" s="14"/>
      <c r="AGA23" s="14"/>
      <c r="AGB23" s="14"/>
      <c r="AGC23" s="14"/>
      <c r="AGD23" s="14"/>
      <c r="AGE23" s="14"/>
      <c r="AGF23" s="14"/>
      <c r="AGG23" s="14"/>
      <c r="AGH23" s="14"/>
      <c r="AGI23" s="14"/>
      <c r="AGJ23" s="14"/>
      <c r="AGK23" s="14"/>
      <c r="AGL23" s="14"/>
      <c r="AGM23" s="14"/>
      <c r="AGN23" s="14"/>
      <c r="AGO23" s="14"/>
      <c r="AGP23" s="14"/>
      <c r="AGQ23" s="14"/>
      <c r="AGR23" s="14"/>
      <c r="AGS23" s="14"/>
      <c r="AGT23" s="14"/>
      <c r="AGU23" s="14"/>
      <c r="AGV23" s="14"/>
      <c r="AGW23" s="14"/>
      <c r="AGX23" s="14"/>
      <c r="AGY23" s="14"/>
      <c r="AGZ23" s="14"/>
      <c r="AHA23" s="14"/>
      <c r="AHB23" s="14"/>
      <c r="AHC23" s="14"/>
      <c r="AHD23" s="14"/>
      <c r="AHE23" s="14"/>
      <c r="AHF23" s="14"/>
      <c r="AHG23" s="14"/>
      <c r="AHH23" s="14"/>
      <c r="AHI23" s="14"/>
      <c r="AHJ23" s="14"/>
      <c r="AHK23" s="14"/>
      <c r="AHL23" s="14"/>
      <c r="AHM23" s="14"/>
      <c r="AHN23" s="14"/>
      <c r="AHO23" s="14"/>
      <c r="AHP23" s="14"/>
      <c r="AHQ23" s="14"/>
      <c r="AHR23" s="14"/>
      <c r="AHS23" s="14"/>
      <c r="AHT23" s="14"/>
      <c r="AHU23" s="14"/>
      <c r="AHV23" s="14"/>
      <c r="AHW23" s="14"/>
      <c r="AHX23" s="14"/>
      <c r="AHY23" s="14"/>
      <c r="AHZ23" s="14"/>
      <c r="AIA23" s="14"/>
      <c r="AIB23" s="14"/>
      <c r="AIC23" s="14"/>
      <c r="AID23" s="14"/>
      <c r="AIE23" s="14"/>
      <c r="AIF23" s="14"/>
      <c r="AIG23" s="14"/>
      <c r="AIH23" s="14"/>
      <c r="AII23" s="14"/>
      <c r="AIJ23" s="14"/>
      <c r="AIK23" s="14"/>
      <c r="AIL23" s="14"/>
      <c r="AIM23" s="14"/>
      <c r="AIN23" s="14"/>
      <c r="AIO23" s="14"/>
      <c r="AIP23" s="14"/>
      <c r="AIQ23" s="14"/>
      <c r="AIR23" s="14"/>
      <c r="AIS23" s="14"/>
      <c r="AIT23" s="14"/>
      <c r="AIU23" s="14"/>
      <c r="AIV23" s="14"/>
      <c r="AIW23" s="14"/>
      <c r="AIX23" s="14"/>
      <c r="AIY23" s="14"/>
      <c r="AIZ23" s="14"/>
      <c r="AJA23" s="14"/>
      <c r="AJB23" s="14"/>
      <c r="AJC23" s="14"/>
      <c r="AJD23" s="14"/>
      <c r="AJE23" s="14"/>
      <c r="AJF23" s="14"/>
      <c r="AJG23" s="14"/>
      <c r="AJH23" s="14"/>
      <c r="AJI23" s="14"/>
      <c r="AJJ23" s="14"/>
      <c r="AJK23" s="14"/>
      <c r="AJL23" s="14"/>
      <c r="AJM23" s="14"/>
      <c r="AJN23" s="14"/>
      <c r="AJO23" s="14"/>
      <c r="AJP23" s="14"/>
      <c r="AJQ23" s="14"/>
      <c r="AJR23" s="14"/>
      <c r="AJS23" s="14"/>
      <c r="AJT23" s="14"/>
      <c r="AJU23" s="14"/>
      <c r="AJV23" s="14"/>
      <c r="AJW23" s="14"/>
      <c r="AJX23" s="14"/>
      <c r="AJY23" s="14"/>
      <c r="AJZ23" s="14"/>
      <c r="AKA23" s="14"/>
      <c r="AKB23" s="14"/>
      <c r="AKC23" s="14"/>
      <c r="AKD23" s="14"/>
      <c r="AKE23" s="14"/>
      <c r="AKF23" s="14"/>
      <c r="AKG23" s="14"/>
      <c r="AKH23" s="14"/>
      <c r="AKI23" s="14"/>
      <c r="AKJ23" s="14"/>
      <c r="AKK23" s="14"/>
      <c r="AKL23" s="14"/>
      <c r="AKM23" s="14"/>
      <c r="AKN23" s="14"/>
      <c r="AKO23" s="14"/>
      <c r="AKP23" s="14"/>
      <c r="AKQ23" s="14"/>
      <c r="AKR23" s="14"/>
      <c r="AKS23" s="14"/>
      <c r="AKT23" s="14"/>
      <c r="AKU23" s="14"/>
      <c r="AKV23" s="14"/>
      <c r="AKW23" s="14"/>
      <c r="AKX23" s="14"/>
      <c r="AKY23" s="14"/>
      <c r="AKZ23" s="14"/>
      <c r="ALA23" s="14"/>
      <c r="ALB23" s="14"/>
      <c r="ALC23" s="14"/>
      <c r="ALD23" s="14"/>
      <c r="ALE23" s="14"/>
      <c r="ALF23" s="14"/>
      <c r="ALG23" s="14"/>
      <c r="ALH23" s="14"/>
      <c r="ALI23" s="14"/>
      <c r="ALJ23" s="14"/>
      <c r="ALK23" s="14"/>
      <c r="ALL23" s="14"/>
      <c r="ALM23" s="14"/>
      <c r="ALN23" s="14"/>
      <c r="ALO23" s="14"/>
      <c r="ALP23" s="14"/>
      <c r="ALQ23" s="14"/>
      <c r="ALR23" s="14"/>
      <c r="ALS23" s="14"/>
      <c r="ALT23" s="14"/>
      <c r="ALU23" s="14"/>
      <c r="ALV23" s="14"/>
      <c r="ALW23" s="14"/>
      <c r="ALX23" s="14"/>
      <c r="ALY23" s="14"/>
      <c r="ALZ23" s="14"/>
      <c r="AMA23" s="14"/>
      <c r="AMB23" s="14"/>
      <c r="AMC23" s="14"/>
      <c r="AMD23" s="14"/>
      <c r="AME23" s="14"/>
      <c r="AMF23" s="14"/>
      <c r="AMG23" s="14"/>
      <c r="AMH23" s="14"/>
      <c r="AMI23" s="14"/>
      <c r="AMJ23" s="14"/>
      <c r="AMK23" s="14"/>
      <c r="AML23" s="14"/>
      <c r="AMM23" s="14"/>
      <c r="AMN23" s="14"/>
      <c r="AMO23" s="14"/>
      <c r="AMP23" s="14"/>
      <c r="AMQ23" s="14"/>
      <c r="AMR23" s="14"/>
      <c r="AMS23" s="14"/>
      <c r="AMT23" s="14"/>
      <c r="AMU23" s="14"/>
      <c r="AMV23" s="14"/>
      <c r="AMW23" s="14"/>
      <c r="AMX23" s="14"/>
      <c r="AMY23" s="14"/>
      <c r="AMZ23" s="14"/>
      <c r="ANA23" s="14"/>
      <c r="ANB23" s="14"/>
      <c r="ANC23" s="14"/>
      <c r="AND23" s="14"/>
      <c r="ANE23" s="14"/>
      <c r="ANF23" s="14"/>
      <c r="ANG23" s="14"/>
      <c r="ANH23" s="14"/>
      <c r="ANI23" s="14"/>
      <c r="ANJ23" s="14"/>
      <c r="ANK23" s="14"/>
      <c r="ANL23" s="14"/>
      <c r="ANM23" s="14"/>
      <c r="ANN23" s="14"/>
      <c r="ANO23" s="14"/>
      <c r="ANP23" s="14"/>
      <c r="ANQ23" s="14"/>
      <c r="ANR23" s="14"/>
      <c r="ANS23" s="14"/>
      <c r="ANT23" s="14"/>
      <c r="ANU23" s="14"/>
      <c r="ANV23" s="14"/>
      <c r="ANW23" s="14"/>
      <c r="ANX23" s="14"/>
      <c r="ANY23" s="14"/>
      <c r="ANZ23" s="14"/>
      <c r="AOA23" s="14"/>
      <c r="AOB23" s="14"/>
      <c r="AOC23" s="14"/>
      <c r="AOD23" s="14"/>
      <c r="AOE23" s="14"/>
      <c r="AOF23" s="14"/>
      <c r="AOG23" s="14"/>
      <c r="AOH23" s="14"/>
      <c r="AOI23" s="14"/>
      <c r="AOJ23" s="14"/>
      <c r="AOK23" s="14"/>
      <c r="AOL23" s="14"/>
      <c r="AOM23" s="14"/>
      <c r="AON23" s="14"/>
      <c r="AOO23" s="14"/>
      <c r="AOP23" s="14"/>
      <c r="AOQ23" s="14"/>
      <c r="AOR23" s="14"/>
      <c r="AOS23" s="14"/>
      <c r="AOT23" s="14"/>
      <c r="AOU23" s="14"/>
      <c r="AOV23" s="14"/>
      <c r="AOW23" s="14"/>
      <c r="AOX23" s="14"/>
      <c r="AOY23" s="14"/>
      <c r="AOZ23" s="14"/>
      <c r="APA23" s="14"/>
    </row>
    <row r="24" spans="1:1093" s="15" customFormat="1">
      <c r="A24" s="8" t="s">
        <v>31</v>
      </c>
      <c r="B24" s="8" t="s">
        <v>54</v>
      </c>
      <c r="C24" s="8" t="s">
        <v>55</v>
      </c>
      <c r="D24" s="9">
        <v>41000</v>
      </c>
      <c r="E24" s="9">
        <v>41944</v>
      </c>
      <c r="F24" s="9" t="s">
        <v>34</v>
      </c>
      <c r="G24" s="10">
        <f t="shared" ref="G24:G25" si="19">(YEAR(E24)-YEAR(D24))*12+MONTH(E24)-MONTH(D24)</f>
        <v>31</v>
      </c>
      <c r="H24" s="8" t="s">
        <v>62</v>
      </c>
      <c r="I24" s="8" t="s">
        <v>56</v>
      </c>
      <c r="J24" s="8">
        <v>3</v>
      </c>
      <c r="K24" s="16" t="s">
        <v>76</v>
      </c>
      <c r="L24" s="8">
        <v>-9.7342546296296302</v>
      </c>
      <c r="M24" s="8">
        <v>150.86669444444445</v>
      </c>
      <c r="N24" s="8">
        <v>10</v>
      </c>
      <c r="O24" s="11">
        <f t="shared" ref="O24:O25" si="20">N24*0.3048</f>
        <v>3.048</v>
      </c>
      <c r="P24" s="8" t="s">
        <v>36</v>
      </c>
      <c r="Q24" s="8" t="s">
        <v>37</v>
      </c>
      <c r="R24" s="8" t="s">
        <v>38</v>
      </c>
      <c r="S24" s="8" t="s">
        <v>57</v>
      </c>
      <c r="T24" s="8" t="s">
        <v>40</v>
      </c>
      <c r="U24" s="8" t="s">
        <v>40</v>
      </c>
      <c r="V24" s="8">
        <v>8</v>
      </c>
      <c r="W24" s="8" t="s">
        <v>41</v>
      </c>
      <c r="X24" s="8" t="s">
        <v>41</v>
      </c>
      <c r="Y24" s="8" t="s">
        <v>42</v>
      </c>
      <c r="Z24" s="8" t="s">
        <v>42</v>
      </c>
      <c r="AA24" s="8"/>
      <c r="AB24" s="8" t="s">
        <v>43</v>
      </c>
      <c r="AC24" s="8" t="s">
        <v>44</v>
      </c>
      <c r="AD24" s="12" t="s">
        <v>45</v>
      </c>
      <c r="AE24" s="8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  <c r="WT24" s="14"/>
      <c r="WU24" s="14"/>
      <c r="WV24" s="14"/>
      <c r="WW24" s="14"/>
      <c r="WX24" s="14"/>
      <c r="WY24" s="14"/>
      <c r="WZ24" s="14"/>
      <c r="XA24" s="14"/>
      <c r="XB24" s="14"/>
      <c r="XC24" s="14"/>
      <c r="XD24" s="14"/>
      <c r="XE24" s="14"/>
      <c r="XF24" s="14"/>
      <c r="XG24" s="14"/>
      <c r="XH24" s="14"/>
      <c r="XI24" s="14"/>
      <c r="XJ24" s="14"/>
      <c r="XK24" s="14"/>
      <c r="XL24" s="14"/>
      <c r="XM24" s="14"/>
      <c r="XN24" s="14"/>
      <c r="XO24" s="14"/>
      <c r="XP24" s="14"/>
      <c r="XQ24" s="14"/>
      <c r="XR24" s="14"/>
      <c r="XS24" s="14"/>
      <c r="XT24" s="14"/>
      <c r="XU24" s="14"/>
      <c r="XV24" s="14"/>
      <c r="XW24" s="14"/>
      <c r="XX24" s="14"/>
      <c r="XY24" s="14"/>
      <c r="XZ24" s="14"/>
      <c r="YA24" s="14"/>
      <c r="YB24" s="14"/>
      <c r="YC24" s="14"/>
      <c r="YD24" s="14"/>
      <c r="YE24" s="14"/>
      <c r="YF24" s="14"/>
      <c r="YG24" s="14"/>
      <c r="YH24" s="14"/>
      <c r="YI24" s="14"/>
      <c r="YJ24" s="14"/>
      <c r="YK24" s="14"/>
      <c r="YL24" s="14"/>
      <c r="YM24" s="14"/>
      <c r="YN24" s="14"/>
      <c r="YO24" s="14"/>
      <c r="YP24" s="14"/>
      <c r="YQ24" s="14"/>
      <c r="YR24" s="14"/>
      <c r="YS24" s="14"/>
      <c r="YT24" s="14"/>
      <c r="YU24" s="14"/>
      <c r="YV24" s="14"/>
      <c r="YW24" s="14"/>
      <c r="YX24" s="14"/>
      <c r="YY24" s="14"/>
      <c r="YZ24" s="14"/>
      <c r="ZA24" s="14"/>
      <c r="ZB24" s="14"/>
      <c r="ZC24" s="14"/>
      <c r="ZD24" s="14"/>
      <c r="ZE24" s="14"/>
      <c r="ZF24" s="14"/>
      <c r="ZG24" s="14"/>
      <c r="ZH24" s="14"/>
      <c r="ZI24" s="14"/>
      <c r="ZJ24" s="14"/>
      <c r="ZK24" s="14"/>
      <c r="ZL24" s="14"/>
      <c r="ZM24" s="14"/>
      <c r="ZN24" s="14"/>
      <c r="ZO24" s="14"/>
      <c r="ZP24" s="14"/>
      <c r="ZQ24" s="14"/>
      <c r="ZR24" s="14"/>
      <c r="ZS24" s="14"/>
      <c r="ZT24" s="14"/>
      <c r="ZU24" s="14"/>
      <c r="ZV24" s="14"/>
      <c r="ZW24" s="14"/>
      <c r="ZX24" s="14"/>
      <c r="ZY24" s="14"/>
      <c r="ZZ24" s="14"/>
      <c r="AAA24" s="14"/>
      <c r="AAB24" s="14"/>
      <c r="AAC24" s="14"/>
      <c r="AAD24" s="14"/>
      <c r="AAE24" s="14"/>
      <c r="AAF24" s="14"/>
      <c r="AAG24" s="14"/>
      <c r="AAH24" s="14"/>
      <c r="AAI24" s="14"/>
      <c r="AAJ24" s="14"/>
      <c r="AAK24" s="14"/>
      <c r="AAL24" s="14"/>
      <c r="AAM24" s="14"/>
      <c r="AAN24" s="14"/>
      <c r="AAO24" s="14"/>
      <c r="AAP24" s="14"/>
      <c r="AAQ24" s="14"/>
      <c r="AAR24" s="14"/>
      <c r="AAS24" s="14"/>
      <c r="AAT24" s="14"/>
      <c r="AAU24" s="14"/>
      <c r="AAV24" s="14"/>
      <c r="AAW24" s="14"/>
      <c r="AAX24" s="14"/>
      <c r="AAY24" s="14"/>
      <c r="AAZ24" s="14"/>
      <c r="ABA24" s="14"/>
      <c r="ABB24" s="14"/>
      <c r="ABC24" s="14"/>
      <c r="ABD24" s="14"/>
      <c r="ABE24" s="14"/>
      <c r="ABF24" s="14"/>
      <c r="ABG24" s="14"/>
      <c r="ABH24" s="14"/>
      <c r="ABI24" s="14"/>
      <c r="ABJ24" s="14"/>
      <c r="ABK24" s="14"/>
      <c r="ABL24" s="14"/>
      <c r="ABM24" s="14"/>
      <c r="ABN24" s="14"/>
      <c r="ABO24" s="14"/>
      <c r="ABP24" s="14"/>
      <c r="ABQ24" s="14"/>
      <c r="ABR24" s="14"/>
      <c r="ABS24" s="14"/>
      <c r="ABT24" s="14"/>
      <c r="ABU24" s="14"/>
      <c r="ABV24" s="14"/>
      <c r="ABW24" s="14"/>
      <c r="ABX24" s="14"/>
      <c r="ABY24" s="14"/>
      <c r="ABZ24" s="14"/>
      <c r="ACA24" s="14"/>
      <c r="ACB24" s="14"/>
      <c r="ACC24" s="14"/>
      <c r="ACD24" s="14"/>
      <c r="ACE24" s="14"/>
      <c r="ACF24" s="14"/>
      <c r="ACG24" s="14"/>
      <c r="ACH24" s="14"/>
      <c r="ACI24" s="14"/>
      <c r="ACJ24" s="14"/>
      <c r="ACK24" s="14"/>
      <c r="ACL24" s="14"/>
      <c r="ACM24" s="14"/>
      <c r="ACN24" s="14"/>
      <c r="ACO24" s="14"/>
      <c r="ACP24" s="14"/>
      <c r="ACQ24" s="14"/>
      <c r="ACR24" s="14"/>
      <c r="ACS24" s="14"/>
      <c r="ACT24" s="14"/>
      <c r="ACU24" s="14"/>
      <c r="ACV24" s="14"/>
      <c r="ACW24" s="14"/>
      <c r="ACX24" s="14"/>
      <c r="ACY24" s="14"/>
      <c r="ACZ24" s="14"/>
      <c r="ADA24" s="14"/>
      <c r="ADB24" s="14"/>
      <c r="ADC24" s="14"/>
      <c r="ADD24" s="14"/>
      <c r="ADE24" s="14"/>
      <c r="ADF24" s="14"/>
      <c r="ADG24" s="14"/>
      <c r="ADH24" s="14"/>
      <c r="ADI24" s="14"/>
      <c r="ADJ24" s="14"/>
      <c r="ADK24" s="14"/>
      <c r="ADL24" s="14"/>
      <c r="ADM24" s="14"/>
      <c r="ADN24" s="14"/>
      <c r="ADO24" s="14"/>
      <c r="ADP24" s="14"/>
      <c r="ADQ24" s="14"/>
      <c r="ADR24" s="14"/>
      <c r="ADS24" s="14"/>
      <c r="ADT24" s="14"/>
      <c r="ADU24" s="14"/>
      <c r="ADV24" s="14"/>
      <c r="ADW24" s="14"/>
      <c r="ADX24" s="14"/>
      <c r="ADY24" s="14"/>
      <c r="ADZ24" s="14"/>
      <c r="AEA24" s="14"/>
      <c r="AEB24" s="14"/>
      <c r="AEC24" s="14"/>
      <c r="AED24" s="14"/>
      <c r="AEE24" s="14"/>
      <c r="AEF24" s="14"/>
      <c r="AEG24" s="14"/>
      <c r="AEH24" s="14"/>
      <c r="AEI24" s="14"/>
      <c r="AEJ24" s="14"/>
      <c r="AEK24" s="14"/>
      <c r="AEL24" s="14"/>
      <c r="AEM24" s="14"/>
      <c r="AEN24" s="14"/>
      <c r="AEO24" s="14"/>
      <c r="AEP24" s="14"/>
      <c r="AEQ24" s="14"/>
      <c r="AER24" s="14"/>
      <c r="AES24" s="14"/>
      <c r="AET24" s="14"/>
      <c r="AEU24" s="14"/>
      <c r="AEV24" s="14"/>
      <c r="AEW24" s="14"/>
      <c r="AEX24" s="14"/>
      <c r="AEY24" s="14"/>
      <c r="AEZ24" s="14"/>
      <c r="AFA24" s="14"/>
      <c r="AFB24" s="14"/>
      <c r="AFC24" s="14"/>
      <c r="AFD24" s="14"/>
      <c r="AFE24" s="14"/>
      <c r="AFF24" s="14"/>
      <c r="AFG24" s="14"/>
      <c r="AFH24" s="14"/>
      <c r="AFI24" s="14"/>
      <c r="AFJ24" s="14"/>
      <c r="AFK24" s="14"/>
      <c r="AFL24" s="14"/>
      <c r="AFM24" s="14"/>
      <c r="AFN24" s="14"/>
      <c r="AFO24" s="14"/>
      <c r="AFP24" s="14"/>
      <c r="AFQ24" s="14"/>
      <c r="AFR24" s="14"/>
      <c r="AFS24" s="14"/>
      <c r="AFT24" s="14"/>
      <c r="AFU24" s="14"/>
      <c r="AFV24" s="14"/>
      <c r="AFW24" s="14"/>
      <c r="AFX24" s="14"/>
      <c r="AFY24" s="14"/>
      <c r="AFZ24" s="14"/>
      <c r="AGA24" s="14"/>
      <c r="AGB24" s="14"/>
      <c r="AGC24" s="14"/>
      <c r="AGD24" s="14"/>
      <c r="AGE24" s="14"/>
      <c r="AGF24" s="14"/>
      <c r="AGG24" s="14"/>
      <c r="AGH24" s="14"/>
      <c r="AGI24" s="14"/>
      <c r="AGJ24" s="14"/>
      <c r="AGK24" s="14"/>
      <c r="AGL24" s="14"/>
      <c r="AGM24" s="14"/>
      <c r="AGN24" s="14"/>
      <c r="AGO24" s="14"/>
      <c r="AGP24" s="14"/>
      <c r="AGQ24" s="14"/>
      <c r="AGR24" s="14"/>
      <c r="AGS24" s="14"/>
      <c r="AGT24" s="14"/>
      <c r="AGU24" s="14"/>
      <c r="AGV24" s="14"/>
      <c r="AGW24" s="14"/>
      <c r="AGX24" s="14"/>
      <c r="AGY24" s="14"/>
      <c r="AGZ24" s="14"/>
      <c r="AHA24" s="14"/>
      <c r="AHB24" s="14"/>
      <c r="AHC24" s="14"/>
      <c r="AHD24" s="14"/>
      <c r="AHE24" s="14"/>
      <c r="AHF24" s="14"/>
      <c r="AHG24" s="14"/>
      <c r="AHH24" s="14"/>
      <c r="AHI24" s="14"/>
      <c r="AHJ24" s="14"/>
      <c r="AHK24" s="14"/>
      <c r="AHL24" s="14"/>
      <c r="AHM24" s="14"/>
      <c r="AHN24" s="14"/>
      <c r="AHO24" s="14"/>
      <c r="AHP24" s="14"/>
      <c r="AHQ24" s="14"/>
      <c r="AHR24" s="14"/>
      <c r="AHS24" s="14"/>
      <c r="AHT24" s="14"/>
      <c r="AHU24" s="14"/>
      <c r="AHV24" s="14"/>
      <c r="AHW24" s="14"/>
      <c r="AHX24" s="14"/>
      <c r="AHY24" s="14"/>
      <c r="AHZ24" s="14"/>
      <c r="AIA24" s="14"/>
      <c r="AIB24" s="14"/>
      <c r="AIC24" s="14"/>
      <c r="AID24" s="14"/>
      <c r="AIE24" s="14"/>
      <c r="AIF24" s="14"/>
      <c r="AIG24" s="14"/>
      <c r="AIH24" s="14"/>
      <c r="AII24" s="14"/>
      <c r="AIJ24" s="14"/>
      <c r="AIK24" s="14"/>
      <c r="AIL24" s="14"/>
      <c r="AIM24" s="14"/>
      <c r="AIN24" s="14"/>
      <c r="AIO24" s="14"/>
      <c r="AIP24" s="14"/>
      <c r="AIQ24" s="14"/>
      <c r="AIR24" s="14"/>
      <c r="AIS24" s="14"/>
      <c r="AIT24" s="14"/>
      <c r="AIU24" s="14"/>
      <c r="AIV24" s="14"/>
      <c r="AIW24" s="14"/>
      <c r="AIX24" s="14"/>
      <c r="AIY24" s="14"/>
      <c r="AIZ24" s="14"/>
      <c r="AJA24" s="14"/>
      <c r="AJB24" s="14"/>
      <c r="AJC24" s="14"/>
      <c r="AJD24" s="14"/>
      <c r="AJE24" s="14"/>
      <c r="AJF24" s="14"/>
      <c r="AJG24" s="14"/>
      <c r="AJH24" s="14"/>
      <c r="AJI24" s="14"/>
      <c r="AJJ24" s="14"/>
      <c r="AJK24" s="14"/>
      <c r="AJL24" s="14"/>
      <c r="AJM24" s="14"/>
      <c r="AJN24" s="14"/>
      <c r="AJO24" s="14"/>
      <c r="AJP24" s="14"/>
      <c r="AJQ24" s="14"/>
      <c r="AJR24" s="14"/>
      <c r="AJS24" s="14"/>
      <c r="AJT24" s="14"/>
      <c r="AJU24" s="14"/>
      <c r="AJV24" s="14"/>
      <c r="AJW24" s="14"/>
      <c r="AJX24" s="14"/>
      <c r="AJY24" s="14"/>
      <c r="AJZ24" s="14"/>
      <c r="AKA24" s="14"/>
      <c r="AKB24" s="14"/>
      <c r="AKC24" s="14"/>
      <c r="AKD24" s="14"/>
      <c r="AKE24" s="14"/>
      <c r="AKF24" s="14"/>
      <c r="AKG24" s="14"/>
      <c r="AKH24" s="14"/>
      <c r="AKI24" s="14"/>
      <c r="AKJ24" s="14"/>
      <c r="AKK24" s="14"/>
      <c r="AKL24" s="14"/>
      <c r="AKM24" s="14"/>
      <c r="AKN24" s="14"/>
      <c r="AKO24" s="14"/>
      <c r="AKP24" s="14"/>
      <c r="AKQ24" s="14"/>
      <c r="AKR24" s="14"/>
      <c r="AKS24" s="14"/>
      <c r="AKT24" s="14"/>
      <c r="AKU24" s="14"/>
      <c r="AKV24" s="14"/>
      <c r="AKW24" s="14"/>
      <c r="AKX24" s="14"/>
      <c r="AKY24" s="14"/>
      <c r="AKZ24" s="14"/>
      <c r="ALA24" s="14"/>
      <c r="ALB24" s="14"/>
      <c r="ALC24" s="14"/>
      <c r="ALD24" s="14"/>
      <c r="ALE24" s="14"/>
      <c r="ALF24" s="14"/>
      <c r="ALG24" s="14"/>
      <c r="ALH24" s="14"/>
      <c r="ALI24" s="14"/>
      <c r="ALJ24" s="14"/>
      <c r="ALK24" s="14"/>
      <c r="ALL24" s="14"/>
      <c r="ALM24" s="14"/>
      <c r="ALN24" s="14"/>
      <c r="ALO24" s="14"/>
      <c r="ALP24" s="14"/>
      <c r="ALQ24" s="14"/>
      <c r="ALR24" s="14"/>
      <c r="ALS24" s="14"/>
      <c r="ALT24" s="14"/>
      <c r="ALU24" s="14"/>
      <c r="ALV24" s="14"/>
      <c r="ALW24" s="14"/>
      <c r="ALX24" s="14"/>
      <c r="ALY24" s="14"/>
      <c r="ALZ24" s="14"/>
      <c r="AMA24" s="14"/>
      <c r="AMB24" s="14"/>
      <c r="AMC24" s="14"/>
      <c r="AMD24" s="14"/>
      <c r="AME24" s="14"/>
      <c r="AMF24" s="14"/>
      <c r="AMG24" s="14"/>
      <c r="AMH24" s="14"/>
      <c r="AMI24" s="14"/>
      <c r="AMJ24" s="14"/>
      <c r="AMK24" s="14"/>
      <c r="AML24" s="14"/>
      <c r="AMM24" s="14"/>
      <c r="AMN24" s="14"/>
      <c r="AMO24" s="14"/>
      <c r="AMP24" s="14"/>
      <c r="AMQ24" s="14"/>
      <c r="AMR24" s="14"/>
      <c r="AMS24" s="14"/>
      <c r="AMT24" s="14"/>
      <c r="AMU24" s="14"/>
      <c r="AMV24" s="14"/>
      <c r="AMW24" s="14"/>
      <c r="AMX24" s="14"/>
      <c r="AMY24" s="14"/>
      <c r="AMZ24" s="14"/>
      <c r="ANA24" s="14"/>
      <c r="ANB24" s="14"/>
      <c r="ANC24" s="14"/>
      <c r="AND24" s="14"/>
      <c r="ANE24" s="14"/>
      <c r="ANF24" s="14"/>
      <c r="ANG24" s="14"/>
      <c r="ANH24" s="14"/>
      <c r="ANI24" s="14"/>
      <c r="ANJ24" s="14"/>
      <c r="ANK24" s="14"/>
      <c r="ANL24" s="14"/>
      <c r="ANM24" s="14"/>
      <c r="ANN24" s="14"/>
      <c r="ANO24" s="14"/>
      <c r="ANP24" s="14"/>
      <c r="ANQ24" s="14"/>
      <c r="ANR24" s="14"/>
      <c r="ANS24" s="14"/>
      <c r="ANT24" s="14"/>
      <c r="ANU24" s="14"/>
      <c r="ANV24" s="14"/>
      <c r="ANW24" s="14"/>
      <c r="ANX24" s="14"/>
      <c r="ANY24" s="14"/>
      <c r="ANZ24" s="14"/>
      <c r="AOA24" s="14"/>
      <c r="AOB24" s="14"/>
      <c r="AOC24" s="14"/>
      <c r="AOD24" s="14"/>
      <c r="AOE24" s="14"/>
      <c r="AOF24" s="14"/>
      <c r="AOG24" s="14"/>
      <c r="AOH24" s="14"/>
      <c r="AOI24" s="14"/>
      <c r="AOJ24" s="14"/>
      <c r="AOK24" s="14"/>
      <c r="AOL24" s="14"/>
      <c r="AOM24" s="14"/>
      <c r="AON24" s="14"/>
      <c r="AOO24" s="14"/>
      <c r="AOP24" s="14"/>
      <c r="AOQ24" s="14"/>
      <c r="AOR24" s="14"/>
      <c r="AOS24" s="14"/>
      <c r="AOT24" s="14"/>
      <c r="AOU24" s="14"/>
      <c r="AOV24" s="14"/>
      <c r="AOW24" s="14"/>
      <c r="AOX24" s="14"/>
      <c r="AOY24" s="14"/>
      <c r="AOZ24" s="14"/>
      <c r="APA24" s="14"/>
    </row>
    <row r="25" spans="1:1093" s="15" customFormat="1">
      <c r="A25" s="8" t="s">
        <v>31</v>
      </c>
      <c r="B25" s="8" t="s">
        <v>54</v>
      </c>
      <c r="C25" s="8" t="s">
        <v>55</v>
      </c>
      <c r="D25" s="9">
        <v>41000</v>
      </c>
      <c r="E25" s="9">
        <v>41944</v>
      </c>
      <c r="F25" s="9" t="s">
        <v>34</v>
      </c>
      <c r="G25" s="10">
        <f t="shared" si="19"/>
        <v>31</v>
      </c>
      <c r="H25" s="8" t="s">
        <v>62</v>
      </c>
      <c r="I25" s="8" t="s">
        <v>56</v>
      </c>
      <c r="J25" s="8">
        <v>3</v>
      </c>
      <c r="K25" s="16" t="s">
        <v>82</v>
      </c>
      <c r="L25" s="8">
        <v>-9.7342546296296302</v>
      </c>
      <c r="M25" s="8">
        <v>150.86669444444445</v>
      </c>
      <c r="N25" s="8">
        <v>10</v>
      </c>
      <c r="O25" s="11">
        <f t="shared" si="20"/>
        <v>3.048</v>
      </c>
      <c r="P25" s="8" t="s">
        <v>36</v>
      </c>
      <c r="Q25" s="8" t="s">
        <v>37</v>
      </c>
      <c r="R25" s="8" t="s">
        <v>38</v>
      </c>
      <c r="S25" s="8" t="s">
        <v>57</v>
      </c>
      <c r="T25" s="8" t="s">
        <v>40</v>
      </c>
      <c r="U25" s="8" t="s">
        <v>40</v>
      </c>
      <c r="V25" s="8">
        <v>8</v>
      </c>
      <c r="W25" s="8" t="s">
        <v>41</v>
      </c>
      <c r="X25" s="8" t="s">
        <v>41</v>
      </c>
      <c r="Y25" s="8" t="s">
        <v>42</v>
      </c>
      <c r="Z25" s="8" t="s">
        <v>42</v>
      </c>
      <c r="AA25" s="8"/>
      <c r="AB25" s="8" t="s">
        <v>43</v>
      </c>
      <c r="AC25" s="8" t="s">
        <v>44</v>
      </c>
      <c r="AD25" s="12" t="s">
        <v>45</v>
      </c>
      <c r="AE25" s="8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  <c r="QA25" s="14"/>
      <c r="QB25" s="14"/>
      <c r="QC25" s="14"/>
      <c r="QD25" s="14"/>
      <c r="QE25" s="14"/>
      <c r="QF25" s="14"/>
      <c r="QG25" s="14"/>
      <c r="QH25" s="14"/>
      <c r="QI25" s="14"/>
      <c r="QJ25" s="14"/>
      <c r="QK25" s="14"/>
      <c r="QL25" s="14"/>
      <c r="QM25" s="14"/>
      <c r="QN25" s="14"/>
      <c r="QO25" s="14"/>
      <c r="QP25" s="14"/>
      <c r="QQ25" s="14"/>
      <c r="QR25" s="14"/>
      <c r="QS25" s="14"/>
      <c r="QT25" s="14"/>
      <c r="QU25" s="14"/>
      <c r="QV25" s="14"/>
      <c r="QW25" s="14"/>
      <c r="QX25" s="14"/>
      <c r="QY25" s="14"/>
      <c r="QZ25" s="14"/>
      <c r="RA25" s="14"/>
      <c r="RB25" s="14"/>
      <c r="RC25" s="14"/>
      <c r="RD25" s="14"/>
      <c r="RE25" s="14"/>
      <c r="RF25" s="14"/>
      <c r="RG25" s="14"/>
      <c r="RH25" s="14"/>
      <c r="RI25" s="14"/>
      <c r="RJ25" s="14"/>
      <c r="RK25" s="14"/>
      <c r="RL25" s="14"/>
      <c r="RM25" s="14"/>
      <c r="RN25" s="14"/>
      <c r="RO25" s="14"/>
      <c r="RP25" s="14"/>
      <c r="RQ25" s="14"/>
      <c r="RR25" s="14"/>
      <c r="RS25" s="14"/>
      <c r="RT25" s="14"/>
      <c r="RU25" s="14"/>
      <c r="RV25" s="14"/>
      <c r="RW25" s="14"/>
      <c r="RX25" s="14"/>
      <c r="RY25" s="14"/>
      <c r="RZ25" s="14"/>
      <c r="SA25" s="14"/>
      <c r="SB25" s="14"/>
      <c r="SC25" s="14"/>
      <c r="SD25" s="14"/>
      <c r="SE25" s="14"/>
      <c r="SF25" s="14"/>
      <c r="SG25" s="14"/>
      <c r="SH25" s="14"/>
      <c r="SI25" s="14"/>
      <c r="SJ25" s="14"/>
      <c r="SK25" s="14"/>
      <c r="SL25" s="14"/>
      <c r="SM25" s="14"/>
      <c r="SN25" s="14"/>
      <c r="SO25" s="14"/>
      <c r="SP25" s="14"/>
      <c r="SQ25" s="14"/>
      <c r="SR25" s="14"/>
      <c r="SS25" s="14"/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14"/>
      <c r="UA25" s="14"/>
      <c r="UB25" s="14"/>
      <c r="UC25" s="14"/>
      <c r="UD25" s="14"/>
      <c r="UE25" s="14"/>
      <c r="UF25" s="14"/>
      <c r="UG25" s="14"/>
      <c r="UH25" s="14"/>
      <c r="UI25" s="14"/>
      <c r="UJ25" s="14"/>
      <c r="UK25" s="14"/>
      <c r="UL25" s="14"/>
      <c r="UM25" s="14"/>
      <c r="UN25" s="14"/>
      <c r="UO25" s="14"/>
      <c r="UP25" s="14"/>
      <c r="UQ25" s="14"/>
      <c r="UR25" s="14"/>
      <c r="US25" s="14"/>
      <c r="UT25" s="14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4"/>
      <c r="WD25" s="14"/>
      <c r="WE25" s="14"/>
      <c r="WF25" s="14"/>
      <c r="WG25" s="14"/>
      <c r="WH25" s="14"/>
      <c r="WI25" s="14"/>
      <c r="WJ25" s="14"/>
      <c r="WK25" s="14"/>
      <c r="WL25" s="14"/>
      <c r="WM25" s="14"/>
      <c r="WN25" s="14"/>
      <c r="WO25" s="14"/>
      <c r="WP25" s="14"/>
      <c r="WQ25" s="14"/>
      <c r="WR25" s="14"/>
      <c r="WS25" s="14"/>
      <c r="WT25" s="14"/>
      <c r="WU25" s="14"/>
      <c r="WV25" s="14"/>
      <c r="WW25" s="14"/>
      <c r="WX25" s="14"/>
      <c r="WY25" s="14"/>
      <c r="WZ25" s="14"/>
      <c r="XA25" s="14"/>
      <c r="XB25" s="14"/>
      <c r="XC25" s="14"/>
      <c r="XD25" s="14"/>
      <c r="XE25" s="14"/>
      <c r="XF25" s="14"/>
      <c r="XG25" s="14"/>
      <c r="XH25" s="14"/>
      <c r="XI25" s="14"/>
      <c r="XJ25" s="14"/>
      <c r="XK25" s="14"/>
      <c r="XL25" s="14"/>
      <c r="XM25" s="14"/>
      <c r="XN25" s="14"/>
      <c r="XO25" s="14"/>
      <c r="XP25" s="14"/>
      <c r="XQ25" s="14"/>
      <c r="XR25" s="14"/>
      <c r="XS25" s="14"/>
      <c r="XT25" s="14"/>
      <c r="XU25" s="14"/>
      <c r="XV25" s="14"/>
      <c r="XW25" s="14"/>
      <c r="XX25" s="14"/>
      <c r="XY25" s="14"/>
      <c r="XZ25" s="14"/>
      <c r="YA25" s="14"/>
      <c r="YB25" s="14"/>
      <c r="YC25" s="14"/>
      <c r="YD25" s="14"/>
      <c r="YE25" s="14"/>
      <c r="YF25" s="14"/>
      <c r="YG25" s="14"/>
      <c r="YH25" s="14"/>
      <c r="YI25" s="14"/>
      <c r="YJ25" s="14"/>
      <c r="YK25" s="14"/>
      <c r="YL25" s="14"/>
      <c r="YM25" s="14"/>
      <c r="YN25" s="14"/>
      <c r="YO25" s="14"/>
      <c r="YP25" s="14"/>
      <c r="YQ25" s="14"/>
      <c r="YR25" s="14"/>
      <c r="YS25" s="14"/>
      <c r="YT25" s="14"/>
      <c r="YU25" s="14"/>
      <c r="YV25" s="14"/>
      <c r="YW25" s="14"/>
      <c r="YX25" s="14"/>
      <c r="YY25" s="14"/>
      <c r="YZ25" s="14"/>
      <c r="ZA25" s="14"/>
      <c r="ZB25" s="14"/>
      <c r="ZC25" s="14"/>
      <c r="ZD25" s="14"/>
      <c r="ZE25" s="14"/>
      <c r="ZF25" s="14"/>
      <c r="ZG25" s="14"/>
      <c r="ZH25" s="14"/>
      <c r="ZI25" s="14"/>
      <c r="ZJ25" s="14"/>
      <c r="ZK25" s="14"/>
      <c r="ZL25" s="14"/>
      <c r="ZM25" s="14"/>
      <c r="ZN25" s="14"/>
      <c r="ZO25" s="14"/>
      <c r="ZP25" s="14"/>
      <c r="ZQ25" s="14"/>
      <c r="ZR25" s="14"/>
      <c r="ZS25" s="14"/>
      <c r="ZT25" s="14"/>
      <c r="ZU25" s="14"/>
      <c r="ZV25" s="14"/>
      <c r="ZW25" s="14"/>
      <c r="ZX25" s="14"/>
      <c r="ZY25" s="14"/>
      <c r="ZZ25" s="14"/>
      <c r="AAA25" s="14"/>
      <c r="AAB25" s="14"/>
      <c r="AAC25" s="14"/>
      <c r="AAD25" s="14"/>
      <c r="AAE25" s="14"/>
      <c r="AAF25" s="14"/>
      <c r="AAG25" s="14"/>
      <c r="AAH25" s="14"/>
      <c r="AAI25" s="14"/>
      <c r="AAJ25" s="14"/>
      <c r="AAK25" s="14"/>
      <c r="AAL25" s="14"/>
      <c r="AAM25" s="14"/>
      <c r="AAN25" s="14"/>
      <c r="AAO25" s="14"/>
      <c r="AAP25" s="14"/>
      <c r="AAQ25" s="14"/>
      <c r="AAR25" s="14"/>
      <c r="AAS25" s="14"/>
      <c r="AAT25" s="14"/>
      <c r="AAU25" s="14"/>
      <c r="AAV25" s="14"/>
      <c r="AAW25" s="14"/>
      <c r="AAX25" s="14"/>
      <c r="AAY25" s="14"/>
      <c r="AAZ25" s="14"/>
      <c r="ABA25" s="14"/>
      <c r="ABB25" s="14"/>
      <c r="ABC25" s="14"/>
      <c r="ABD25" s="14"/>
      <c r="ABE25" s="14"/>
      <c r="ABF25" s="14"/>
      <c r="ABG25" s="14"/>
      <c r="ABH25" s="14"/>
      <c r="ABI25" s="14"/>
      <c r="ABJ25" s="14"/>
      <c r="ABK25" s="14"/>
      <c r="ABL25" s="14"/>
      <c r="ABM25" s="14"/>
      <c r="ABN25" s="14"/>
      <c r="ABO25" s="14"/>
      <c r="ABP25" s="14"/>
      <c r="ABQ25" s="14"/>
      <c r="ABR25" s="14"/>
      <c r="ABS25" s="14"/>
      <c r="ABT25" s="14"/>
      <c r="ABU25" s="14"/>
      <c r="ABV25" s="14"/>
      <c r="ABW25" s="14"/>
      <c r="ABX25" s="14"/>
      <c r="ABY25" s="14"/>
      <c r="ABZ25" s="14"/>
      <c r="ACA25" s="14"/>
      <c r="ACB25" s="14"/>
      <c r="ACC25" s="14"/>
      <c r="ACD25" s="14"/>
      <c r="ACE25" s="14"/>
      <c r="ACF25" s="14"/>
      <c r="ACG25" s="14"/>
      <c r="ACH25" s="14"/>
      <c r="ACI25" s="14"/>
      <c r="ACJ25" s="14"/>
      <c r="ACK25" s="14"/>
      <c r="ACL25" s="14"/>
      <c r="ACM25" s="14"/>
      <c r="ACN25" s="14"/>
      <c r="ACO25" s="14"/>
      <c r="ACP25" s="14"/>
      <c r="ACQ25" s="14"/>
      <c r="ACR25" s="14"/>
      <c r="ACS25" s="14"/>
      <c r="ACT25" s="14"/>
      <c r="ACU25" s="14"/>
      <c r="ACV25" s="14"/>
      <c r="ACW25" s="14"/>
      <c r="ACX25" s="14"/>
      <c r="ACY25" s="14"/>
      <c r="ACZ25" s="14"/>
      <c r="ADA25" s="14"/>
      <c r="ADB25" s="14"/>
      <c r="ADC25" s="14"/>
      <c r="ADD25" s="14"/>
      <c r="ADE25" s="14"/>
      <c r="ADF25" s="14"/>
      <c r="ADG25" s="14"/>
      <c r="ADH25" s="14"/>
      <c r="ADI25" s="14"/>
      <c r="ADJ25" s="14"/>
      <c r="ADK25" s="14"/>
      <c r="ADL25" s="14"/>
      <c r="ADM25" s="14"/>
      <c r="ADN25" s="14"/>
      <c r="ADO25" s="14"/>
      <c r="ADP25" s="14"/>
      <c r="ADQ25" s="14"/>
      <c r="ADR25" s="14"/>
      <c r="ADS25" s="14"/>
      <c r="ADT25" s="14"/>
      <c r="ADU25" s="14"/>
      <c r="ADV25" s="14"/>
      <c r="ADW25" s="14"/>
      <c r="ADX25" s="14"/>
      <c r="ADY25" s="14"/>
      <c r="ADZ25" s="14"/>
      <c r="AEA25" s="14"/>
      <c r="AEB25" s="14"/>
      <c r="AEC25" s="14"/>
      <c r="AED25" s="14"/>
      <c r="AEE25" s="14"/>
      <c r="AEF25" s="14"/>
      <c r="AEG25" s="14"/>
      <c r="AEH25" s="14"/>
      <c r="AEI25" s="14"/>
      <c r="AEJ25" s="14"/>
      <c r="AEK25" s="14"/>
      <c r="AEL25" s="14"/>
      <c r="AEM25" s="14"/>
      <c r="AEN25" s="14"/>
      <c r="AEO25" s="14"/>
      <c r="AEP25" s="14"/>
      <c r="AEQ25" s="14"/>
      <c r="AER25" s="14"/>
      <c r="AES25" s="14"/>
      <c r="AET25" s="14"/>
      <c r="AEU25" s="14"/>
      <c r="AEV25" s="14"/>
      <c r="AEW25" s="14"/>
      <c r="AEX25" s="14"/>
      <c r="AEY25" s="14"/>
      <c r="AEZ25" s="14"/>
      <c r="AFA25" s="14"/>
      <c r="AFB25" s="14"/>
      <c r="AFC25" s="14"/>
      <c r="AFD25" s="14"/>
      <c r="AFE25" s="14"/>
      <c r="AFF25" s="14"/>
      <c r="AFG25" s="14"/>
      <c r="AFH25" s="14"/>
      <c r="AFI25" s="14"/>
      <c r="AFJ25" s="14"/>
      <c r="AFK25" s="14"/>
      <c r="AFL25" s="14"/>
      <c r="AFM25" s="14"/>
      <c r="AFN25" s="14"/>
      <c r="AFO25" s="14"/>
      <c r="AFP25" s="14"/>
      <c r="AFQ25" s="14"/>
      <c r="AFR25" s="14"/>
      <c r="AFS25" s="14"/>
      <c r="AFT25" s="14"/>
      <c r="AFU25" s="14"/>
      <c r="AFV25" s="14"/>
      <c r="AFW25" s="14"/>
      <c r="AFX25" s="14"/>
      <c r="AFY25" s="14"/>
      <c r="AFZ25" s="14"/>
      <c r="AGA25" s="14"/>
      <c r="AGB25" s="14"/>
      <c r="AGC25" s="14"/>
      <c r="AGD25" s="14"/>
      <c r="AGE25" s="14"/>
      <c r="AGF25" s="14"/>
      <c r="AGG25" s="14"/>
      <c r="AGH25" s="14"/>
      <c r="AGI25" s="14"/>
      <c r="AGJ25" s="14"/>
      <c r="AGK25" s="14"/>
      <c r="AGL25" s="14"/>
      <c r="AGM25" s="14"/>
      <c r="AGN25" s="14"/>
      <c r="AGO25" s="14"/>
      <c r="AGP25" s="14"/>
      <c r="AGQ25" s="14"/>
      <c r="AGR25" s="14"/>
      <c r="AGS25" s="14"/>
      <c r="AGT25" s="14"/>
      <c r="AGU25" s="14"/>
      <c r="AGV25" s="14"/>
      <c r="AGW25" s="14"/>
      <c r="AGX25" s="14"/>
      <c r="AGY25" s="14"/>
      <c r="AGZ25" s="14"/>
      <c r="AHA25" s="14"/>
      <c r="AHB25" s="14"/>
      <c r="AHC25" s="14"/>
      <c r="AHD25" s="14"/>
      <c r="AHE25" s="14"/>
      <c r="AHF25" s="14"/>
      <c r="AHG25" s="14"/>
      <c r="AHH25" s="14"/>
      <c r="AHI25" s="14"/>
      <c r="AHJ25" s="14"/>
      <c r="AHK25" s="14"/>
      <c r="AHL25" s="14"/>
      <c r="AHM25" s="14"/>
      <c r="AHN25" s="14"/>
      <c r="AHO25" s="14"/>
      <c r="AHP25" s="14"/>
      <c r="AHQ25" s="14"/>
      <c r="AHR25" s="14"/>
      <c r="AHS25" s="14"/>
      <c r="AHT25" s="14"/>
      <c r="AHU25" s="14"/>
      <c r="AHV25" s="14"/>
      <c r="AHW25" s="14"/>
      <c r="AHX25" s="14"/>
      <c r="AHY25" s="14"/>
      <c r="AHZ25" s="14"/>
      <c r="AIA25" s="14"/>
      <c r="AIB25" s="14"/>
      <c r="AIC25" s="14"/>
      <c r="AID25" s="14"/>
      <c r="AIE25" s="14"/>
      <c r="AIF25" s="14"/>
      <c r="AIG25" s="14"/>
      <c r="AIH25" s="14"/>
      <c r="AII25" s="14"/>
      <c r="AIJ25" s="14"/>
      <c r="AIK25" s="14"/>
      <c r="AIL25" s="14"/>
      <c r="AIM25" s="14"/>
      <c r="AIN25" s="14"/>
      <c r="AIO25" s="14"/>
      <c r="AIP25" s="14"/>
      <c r="AIQ25" s="14"/>
      <c r="AIR25" s="14"/>
      <c r="AIS25" s="14"/>
      <c r="AIT25" s="14"/>
      <c r="AIU25" s="14"/>
      <c r="AIV25" s="14"/>
      <c r="AIW25" s="14"/>
      <c r="AIX25" s="14"/>
      <c r="AIY25" s="14"/>
      <c r="AIZ25" s="14"/>
      <c r="AJA25" s="14"/>
      <c r="AJB25" s="14"/>
      <c r="AJC25" s="14"/>
      <c r="AJD25" s="14"/>
      <c r="AJE25" s="14"/>
      <c r="AJF25" s="14"/>
      <c r="AJG25" s="14"/>
      <c r="AJH25" s="14"/>
      <c r="AJI25" s="14"/>
      <c r="AJJ25" s="14"/>
      <c r="AJK25" s="14"/>
      <c r="AJL25" s="14"/>
      <c r="AJM25" s="14"/>
      <c r="AJN25" s="14"/>
      <c r="AJO25" s="14"/>
      <c r="AJP25" s="14"/>
      <c r="AJQ25" s="14"/>
      <c r="AJR25" s="14"/>
      <c r="AJS25" s="14"/>
      <c r="AJT25" s="14"/>
      <c r="AJU25" s="14"/>
      <c r="AJV25" s="14"/>
      <c r="AJW25" s="14"/>
      <c r="AJX25" s="14"/>
      <c r="AJY25" s="14"/>
      <c r="AJZ25" s="14"/>
      <c r="AKA25" s="14"/>
      <c r="AKB25" s="14"/>
      <c r="AKC25" s="14"/>
      <c r="AKD25" s="14"/>
      <c r="AKE25" s="14"/>
      <c r="AKF25" s="14"/>
      <c r="AKG25" s="14"/>
      <c r="AKH25" s="14"/>
      <c r="AKI25" s="14"/>
      <c r="AKJ25" s="14"/>
      <c r="AKK25" s="14"/>
      <c r="AKL25" s="14"/>
      <c r="AKM25" s="14"/>
      <c r="AKN25" s="14"/>
      <c r="AKO25" s="14"/>
      <c r="AKP25" s="14"/>
      <c r="AKQ25" s="14"/>
      <c r="AKR25" s="14"/>
      <c r="AKS25" s="14"/>
      <c r="AKT25" s="14"/>
      <c r="AKU25" s="14"/>
      <c r="AKV25" s="14"/>
      <c r="AKW25" s="14"/>
      <c r="AKX25" s="14"/>
      <c r="AKY25" s="14"/>
      <c r="AKZ25" s="14"/>
      <c r="ALA25" s="14"/>
      <c r="ALB25" s="14"/>
      <c r="ALC25" s="14"/>
      <c r="ALD25" s="14"/>
      <c r="ALE25" s="14"/>
      <c r="ALF25" s="14"/>
      <c r="ALG25" s="14"/>
      <c r="ALH25" s="14"/>
      <c r="ALI25" s="14"/>
      <c r="ALJ25" s="14"/>
      <c r="ALK25" s="14"/>
      <c r="ALL25" s="14"/>
      <c r="ALM25" s="14"/>
      <c r="ALN25" s="14"/>
      <c r="ALO25" s="14"/>
      <c r="ALP25" s="14"/>
      <c r="ALQ25" s="14"/>
      <c r="ALR25" s="14"/>
      <c r="ALS25" s="14"/>
      <c r="ALT25" s="14"/>
      <c r="ALU25" s="14"/>
      <c r="ALV25" s="14"/>
      <c r="ALW25" s="14"/>
      <c r="ALX25" s="14"/>
      <c r="ALY25" s="14"/>
      <c r="ALZ25" s="14"/>
      <c r="AMA25" s="14"/>
      <c r="AMB25" s="14"/>
      <c r="AMC25" s="14"/>
      <c r="AMD25" s="14"/>
      <c r="AME25" s="14"/>
      <c r="AMF25" s="14"/>
      <c r="AMG25" s="14"/>
      <c r="AMH25" s="14"/>
      <c r="AMI25" s="14"/>
      <c r="AMJ25" s="14"/>
      <c r="AMK25" s="14"/>
      <c r="AML25" s="14"/>
      <c r="AMM25" s="14"/>
      <c r="AMN25" s="14"/>
      <c r="AMO25" s="14"/>
      <c r="AMP25" s="14"/>
      <c r="AMQ25" s="14"/>
      <c r="AMR25" s="14"/>
      <c r="AMS25" s="14"/>
      <c r="AMT25" s="14"/>
      <c r="AMU25" s="14"/>
      <c r="AMV25" s="14"/>
      <c r="AMW25" s="14"/>
      <c r="AMX25" s="14"/>
      <c r="AMY25" s="14"/>
      <c r="AMZ25" s="14"/>
      <c r="ANA25" s="14"/>
      <c r="ANB25" s="14"/>
      <c r="ANC25" s="14"/>
      <c r="AND25" s="14"/>
      <c r="ANE25" s="14"/>
      <c r="ANF25" s="14"/>
      <c r="ANG25" s="14"/>
      <c r="ANH25" s="14"/>
      <c r="ANI25" s="14"/>
      <c r="ANJ25" s="14"/>
      <c r="ANK25" s="14"/>
      <c r="ANL25" s="14"/>
      <c r="ANM25" s="14"/>
      <c r="ANN25" s="14"/>
      <c r="ANO25" s="14"/>
      <c r="ANP25" s="14"/>
      <c r="ANQ25" s="14"/>
      <c r="ANR25" s="14"/>
      <c r="ANS25" s="14"/>
      <c r="ANT25" s="14"/>
      <c r="ANU25" s="14"/>
      <c r="ANV25" s="14"/>
      <c r="ANW25" s="14"/>
      <c r="ANX25" s="14"/>
      <c r="ANY25" s="14"/>
      <c r="ANZ25" s="14"/>
      <c r="AOA25" s="14"/>
      <c r="AOB25" s="14"/>
      <c r="AOC25" s="14"/>
      <c r="AOD25" s="14"/>
      <c r="AOE25" s="14"/>
      <c r="AOF25" s="14"/>
      <c r="AOG25" s="14"/>
      <c r="AOH25" s="14"/>
      <c r="AOI25" s="14"/>
      <c r="AOJ25" s="14"/>
      <c r="AOK25" s="14"/>
      <c r="AOL25" s="14"/>
      <c r="AOM25" s="14"/>
      <c r="AON25" s="14"/>
      <c r="AOO25" s="14"/>
      <c r="AOP25" s="14"/>
      <c r="AOQ25" s="14"/>
      <c r="AOR25" s="14"/>
      <c r="AOS25" s="14"/>
      <c r="AOT25" s="14"/>
      <c r="AOU25" s="14"/>
      <c r="AOV25" s="14"/>
      <c r="AOW25" s="14"/>
      <c r="AOX25" s="14"/>
      <c r="AOY25" s="14"/>
      <c r="AOZ25" s="14"/>
      <c r="APA25" s="14"/>
    </row>
    <row r="26" spans="1:1093" s="15" customFormat="1">
      <c r="A26" s="8" t="s">
        <v>31</v>
      </c>
      <c r="B26" s="8" t="s">
        <v>54</v>
      </c>
      <c r="C26" s="8" t="s">
        <v>55</v>
      </c>
      <c r="D26" s="9">
        <v>41000</v>
      </c>
      <c r="E26" s="9"/>
      <c r="F26" s="9" t="s">
        <v>46</v>
      </c>
      <c r="G26" s="10" t="s">
        <v>47</v>
      </c>
      <c r="H26" s="8" t="s">
        <v>62</v>
      </c>
      <c r="I26" s="8" t="s">
        <v>58</v>
      </c>
      <c r="J26" s="8">
        <v>3</v>
      </c>
      <c r="K26" s="16" t="s">
        <v>77</v>
      </c>
      <c r="L26" s="8">
        <v>-9.7342546296296302</v>
      </c>
      <c r="M26" s="8">
        <v>150.86669444444445</v>
      </c>
      <c r="N26" s="8">
        <v>10</v>
      </c>
      <c r="O26" s="11">
        <f t="shared" si="0"/>
        <v>3.048</v>
      </c>
      <c r="P26" s="8" t="s">
        <v>36</v>
      </c>
      <c r="Q26" s="8" t="s">
        <v>37</v>
      </c>
      <c r="R26" s="8" t="s">
        <v>49</v>
      </c>
      <c r="S26" s="8" t="s">
        <v>50</v>
      </c>
      <c r="T26" s="8" t="s">
        <v>40</v>
      </c>
      <c r="U26" s="8" t="s">
        <v>40</v>
      </c>
      <c r="V26" s="8">
        <v>8</v>
      </c>
      <c r="W26" s="8"/>
      <c r="X26" s="8"/>
      <c r="Y26" s="8"/>
      <c r="Z26" s="8"/>
      <c r="AA26" s="8"/>
      <c r="AB26" s="8" t="s">
        <v>43</v>
      </c>
      <c r="AC26" s="8" t="s">
        <v>44</v>
      </c>
      <c r="AD26" s="12" t="s">
        <v>45</v>
      </c>
      <c r="AE26" s="8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  <c r="WT26" s="14"/>
      <c r="WU26" s="14"/>
      <c r="WV26" s="14"/>
      <c r="WW26" s="14"/>
      <c r="WX26" s="14"/>
      <c r="WY26" s="14"/>
      <c r="WZ26" s="14"/>
      <c r="XA26" s="14"/>
      <c r="XB26" s="14"/>
      <c r="XC26" s="14"/>
      <c r="XD26" s="14"/>
      <c r="XE26" s="14"/>
      <c r="XF26" s="14"/>
      <c r="XG26" s="14"/>
      <c r="XH26" s="14"/>
      <c r="XI26" s="14"/>
      <c r="XJ26" s="14"/>
      <c r="XK26" s="14"/>
      <c r="XL26" s="14"/>
      <c r="XM26" s="14"/>
      <c r="XN26" s="14"/>
      <c r="XO26" s="14"/>
      <c r="XP26" s="14"/>
      <c r="XQ26" s="14"/>
      <c r="XR26" s="14"/>
      <c r="XS26" s="14"/>
      <c r="XT26" s="14"/>
      <c r="XU26" s="14"/>
      <c r="XV26" s="14"/>
      <c r="XW26" s="14"/>
      <c r="XX26" s="14"/>
      <c r="XY26" s="14"/>
      <c r="XZ26" s="14"/>
      <c r="YA26" s="14"/>
      <c r="YB26" s="14"/>
      <c r="YC26" s="14"/>
      <c r="YD26" s="14"/>
      <c r="YE26" s="14"/>
      <c r="YF26" s="14"/>
      <c r="YG26" s="14"/>
      <c r="YH26" s="14"/>
      <c r="YI26" s="14"/>
      <c r="YJ26" s="14"/>
      <c r="YK26" s="14"/>
      <c r="YL26" s="14"/>
      <c r="YM26" s="14"/>
      <c r="YN26" s="14"/>
      <c r="YO26" s="14"/>
      <c r="YP26" s="14"/>
      <c r="YQ26" s="14"/>
      <c r="YR26" s="14"/>
      <c r="YS26" s="14"/>
      <c r="YT26" s="14"/>
      <c r="YU26" s="14"/>
      <c r="YV26" s="14"/>
      <c r="YW26" s="14"/>
      <c r="YX26" s="14"/>
      <c r="YY26" s="14"/>
      <c r="YZ26" s="14"/>
      <c r="ZA26" s="14"/>
      <c r="ZB26" s="14"/>
      <c r="ZC26" s="14"/>
      <c r="ZD26" s="14"/>
      <c r="ZE26" s="14"/>
      <c r="ZF26" s="14"/>
      <c r="ZG26" s="14"/>
      <c r="ZH26" s="14"/>
      <c r="ZI26" s="14"/>
      <c r="ZJ26" s="14"/>
      <c r="ZK26" s="14"/>
      <c r="ZL26" s="14"/>
      <c r="ZM26" s="14"/>
      <c r="ZN26" s="14"/>
      <c r="ZO26" s="14"/>
      <c r="ZP26" s="14"/>
      <c r="ZQ26" s="14"/>
      <c r="ZR26" s="14"/>
      <c r="ZS26" s="14"/>
      <c r="ZT26" s="14"/>
      <c r="ZU26" s="14"/>
      <c r="ZV26" s="14"/>
      <c r="ZW26" s="14"/>
      <c r="ZX26" s="14"/>
      <c r="ZY26" s="14"/>
      <c r="ZZ26" s="14"/>
      <c r="AAA26" s="14"/>
      <c r="AAB26" s="14"/>
      <c r="AAC26" s="14"/>
      <c r="AAD26" s="14"/>
      <c r="AAE26" s="14"/>
      <c r="AAF26" s="14"/>
      <c r="AAG26" s="14"/>
      <c r="AAH26" s="14"/>
      <c r="AAI26" s="14"/>
      <c r="AAJ26" s="14"/>
      <c r="AAK26" s="14"/>
      <c r="AAL26" s="14"/>
      <c r="AAM26" s="14"/>
      <c r="AAN26" s="14"/>
      <c r="AAO26" s="14"/>
      <c r="AAP26" s="14"/>
      <c r="AAQ26" s="14"/>
      <c r="AAR26" s="14"/>
      <c r="AAS26" s="14"/>
      <c r="AAT26" s="14"/>
      <c r="AAU26" s="14"/>
      <c r="AAV26" s="14"/>
      <c r="AAW26" s="14"/>
      <c r="AAX26" s="14"/>
      <c r="AAY26" s="14"/>
      <c r="AAZ26" s="14"/>
      <c r="ABA26" s="14"/>
      <c r="ABB26" s="14"/>
      <c r="ABC26" s="14"/>
      <c r="ABD26" s="14"/>
      <c r="ABE26" s="14"/>
      <c r="ABF26" s="14"/>
      <c r="ABG26" s="14"/>
      <c r="ABH26" s="14"/>
      <c r="ABI26" s="14"/>
      <c r="ABJ26" s="14"/>
      <c r="ABK26" s="14"/>
      <c r="ABL26" s="14"/>
      <c r="ABM26" s="14"/>
      <c r="ABN26" s="14"/>
      <c r="ABO26" s="14"/>
      <c r="ABP26" s="14"/>
      <c r="ABQ26" s="14"/>
      <c r="ABR26" s="14"/>
      <c r="ABS26" s="14"/>
      <c r="ABT26" s="14"/>
      <c r="ABU26" s="14"/>
      <c r="ABV26" s="14"/>
      <c r="ABW26" s="14"/>
      <c r="ABX26" s="14"/>
      <c r="ABY26" s="14"/>
      <c r="ABZ26" s="14"/>
      <c r="ACA26" s="14"/>
      <c r="ACB26" s="14"/>
      <c r="ACC26" s="14"/>
      <c r="ACD26" s="14"/>
      <c r="ACE26" s="14"/>
      <c r="ACF26" s="14"/>
      <c r="ACG26" s="14"/>
      <c r="ACH26" s="14"/>
      <c r="ACI26" s="14"/>
      <c r="ACJ26" s="14"/>
      <c r="ACK26" s="14"/>
      <c r="ACL26" s="14"/>
      <c r="ACM26" s="14"/>
      <c r="ACN26" s="14"/>
      <c r="ACO26" s="14"/>
      <c r="ACP26" s="14"/>
      <c r="ACQ26" s="14"/>
      <c r="ACR26" s="14"/>
      <c r="ACS26" s="14"/>
      <c r="ACT26" s="14"/>
      <c r="ACU26" s="14"/>
      <c r="ACV26" s="14"/>
      <c r="ACW26" s="14"/>
      <c r="ACX26" s="14"/>
      <c r="ACY26" s="14"/>
      <c r="ACZ26" s="14"/>
      <c r="ADA26" s="14"/>
      <c r="ADB26" s="14"/>
      <c r="ADC26" s="14"/>
      <c r="ADD26" s="14"/>
      <c r="ADE26" s="14"/>
      <c r="ADF26" s="14"/>
      <c r="ADG26" s="14"/>
      <c r="ADH26" s="14"/>
      <c r="ADI26" s="14"/>
      <c r="ADJ26" s="14"/>
      <c r="ADK26" s="14"/>
      <c r="ADL26" s="14"/>
      <c r="ADM26" s="14"/>
      <c r="ADN26" s="14"/>
      <c r="ADO26" s="14"/>
      <c r="ADP26" s="14"/>
      <c r="ADQ26" s="14"/>
      <c r="ADR26" s="14"/>
      <c r="ADS26" s="14"/>
      <c r="ADT26" s="14"/>
      <c r="ADU26" s="14"/>
      <c r="ADV26" s="14"/>
      <c r="ADW26" s="14"/>
      <c r="ADX26" s="14"/>
      <c r="ADY26" s="14"/>
      <c r="ADZ26" s="14"/>
      <c r="AEA26" s="14"/>
      <c r="AEB26" s="14"/>
      <c r="AEC26" s="14"/>
      <c r="AED26" s="14"/>
      <c r="AEE26" s="14"/>
      <c r="AEF26" s="14"/>
      <c r="AEG26" s="14"/>
      <c r="AEH26" s="14"/>
      <c r="AEI26" s="14"/>
      <c r="AEJ26" s="14"/>
      <c r="AEK26" s="14"/>
      <c r="AEL26" s="14"/>
      <c r="AEM26" s="14"/>
      <c r="AEN26" s="14"/>
      <c r="AEO26" s="14"/>
      <c r="AEP26" s="14"/>
      <c r="AEQ26" s="14"/>
      <c r="AER26" s="14"/>
      <c r="AES26" s="14"/>
      <c r="AET26" s="14"/>
      <c r="AEU26" s="14"/>
      <c r="AEV26" s="14"/>
      <c r="AEW26" s="14"/>
      <c r="AEX26" s="14"/>
      <c r="AEY26" s="14"/>
      <c r="AEZ26" s="14"/>
      <c r="AFA26" s="14"/>
      <c r="AFB26" s="14"/>
      <c r="AFC26" s="14"/>
      <c r="AFD26" s="14"/>
      <c r="AFE26" s="14"/>
      <c r="AFF26" s="14"/>
      <c r="AFG26" s="14"/>
      <c r="AFH26" s="14"/>
      <c r="AFI26" s="14"/>
      <c r="AFJ26" s="14"/>
      <c r="AFK26" s="14"/>
      <c r="AFL26" s="14"/>
      <c r="AFM26" s="14"/>
      <c r="AFN26" s="14"/>
      <c r="AFO26" s="14"/>
      <c r="AFP26" s="14"/>
      <c r="AFQ26" s="14"/>
      <c r="AFR26" s="14"/>
      <c r="AFS26" s="14"/>
      <c r="AFT26" s="14"/>
      <c r="AFU26" s="14"/>
      <c r="AFV26" s="14"/>
      <c r="AFW26" s="14"/>
      <c r="AFX26" s="14"/>
      <c r="AFY26" s="14"/>
      <c r="AFZ26" s="14"/>
      <c r="AGA26" s="14"/>
      <c r="AGB26" s="14"/>
      <c r="AGC26" s="14"/>
      <c r="AGD26" s="14"/>
      <c r="AGE26" s="14"/>
      <c r="AGF26" s="14"/>
      <c r="AGG26" s="14"/>
      <c r="AGH26" s="14"/>
      <c r="AGI26" s="14"/>
      <c r="AGJ26" s="14"/>
      <c r="AGK26" s="14"/>
      <c r="AGL26" s="14"/>
      <c r="AGM26" s="14"/>
      <c r="AGN26" s="14"/>
      <c r="AGO26" s="14"/>
      <c r="AGP26" s="14"/>
      <c r="AGQ26" s="14"/>
      <c r="AGR26" s="14"/>
      <c r="AGS26" s="14"/>
      <c r="AGT26" s="14"/>
      <c r="AGU26" s="14"/>
      <c r="AGV26" s="14"/>
      <c r="AGW26" s="14"/>
      <c r="AGX26" s="14"/>
      <c r="AGY26" s="14"/>
      <c r="AGZ26" s="14"/>
      <c r="AHA26" s="14"/>
      <c r="AHB26" s="14"/>
      <c r="AHC26" s="14"/>
      <c r="AHD26" s="14"/>
      <c r="AHE26" s="14"/>
      <c r="AHF26" s="14"/>
      <c r="AHG26" s="14"/>
      <c r="AHH26" s="14"/>
      <c r="AHI26" s="14"/>
      <c r="AHJ26" s="14"/>
      <c r="AHK26" s="14"/>
      <c r="AHL26" s="14"/>
      <c r="AHM26" s="14"/>
      <c r="AHN26" s="14"/>
      <c r="AHO26" s="14"/>
      <c r="AHP26" s="14"/>
      <c r="AHQ26" s="14"/>
      <c r="AHR26" s="14"/>
      <c r="AHS26" s="14"/>
      <c r="AHT26" s="14"/>
      <c r="AHU26" s="14"/>
      <c r="AHV26" s="14"/>
      <c r="AHW26" s="14"/>
      <c r="AHX26" s="14"/>
      <c r="AHY26" s="14"/>
      <c r="AHZ26" s="14"/>
      <c r="AIA26" s="14"/>
      <c r="AIB26" s="14"/>
      <c r="AIC26" s="14"/>
      <c r="AID26" s="14"/>
      <c r="AIE26" s="14"/>
      <c r="AIF26" s="14"/>
      <c r="AIG26" s="14"/>
      <c r="AIH26" s="14"/>
      <c r="AII26" s="14"/>
      <c r="AIJ26" s="14"/>
      <c r="AIK26" s="14"/>
      <c r="AIL26" s="14"/>
      <c r="AIM26" s="14"/>
      <c r="AIN26" s="14"/>
      <c r="AIO26" s="14"/>
      <c r="AIP26" s="14"/>
      <c r="AIQ26" s="14"/>
      <c r="AIR26" s="14"/>
      <c r="AIS26" s="14"/>
      <c r="AIT26" s="14"/>
      <c r="AIU26" s="14"/>
      <c r="AIV26" s="14"/>
      <c r="AIW26" s="14"/>
      <c r="AIX26" s="14"/>
      <c r="AIY26" s="14"/>
      <c r="AIZ26" s="14"/>
      <c r="AJA26" s="14"/>
      <c r="AJB26" s="14"/>
      <c r="AJC26" s="14"/>
      <c r="AJD26" s="14"/>
      <c r="AJE26" s="14"/>
      <c r="AJF26" s="14"/>
      <c r="AJG26" s="14"/>
      <c r="AJH26" s="14"/>
      <c r="AJI26" s="14"/>
      <c r="AJJ26" s="14"/>
      <c r="AJK26" s="14"/>
      <c r="AJL26" s="14"/>
      <c r="AJM26" s="14"/>
      <c r="AJN26" s="14"/>
      <c r="AJO26" s="14"/>
      <c r="AJP26" s="14"/>
      <c r="AJQ26" s="14"/>
      <c r="AJR26" s="14"/>
      <c r="AJS26" s="14"/>
      <c r="AJT26" s="14"/>
      <c r="AJU26" s="14"/>
      <c r="AJV26" s="14"/>
      <c r="AJW26" s="14"/>
      <c r="AJX26" s="14"/>
      <c r="AJY26" s="14"/>
      <c r="AJZ26" s="14"/>
      <c r="AKA26" s="14"/>
      <c r="AKB26" s="14"/>
      <c r="AKC26" s="14"/>
      <c r="AKD26" s="14"/>
      <c r="AKE26" s="14"/>
      <c r="AKF26" s="14"/>
      <c r="AKG26" s="14"/>
      <c r="AKH26" s="14"/>
      <c r="AKI26" s="14"/>
      <c r="AKJ26" s="14"/>
      <c r="AKK26" s="14"/>
      <c r="AKL26" s="14"/>
      <c r="AKM26" s="14"/>
      <c r="AKN26" s="14"/>
      <c r="AKO26" s="14"/>
      <c r="AKP26" s="14"/>
      <c r="AKQ26" s="14"/>
      <c r="AKR26" s="14"/>
      <c r="AKS26" s="14"/>
      <c r="AKT26" s="14"/>
      <c r="AKU26" s="14"/>
      <c r="AKV26" s="14"/>
      <c r="AKW26" s="14"/>
      <c r="AKX26" s="14"/>
      <c r="AKY26" s="14"/>
      <c r="AKZ26" s="14"/>
      <c r="ALA26" s="14"/>
      <c r="ALB26" s="14"/>
      <c r="ALC26" s="14"/>
      <c r="ALD26" s="14"/>
      <c r="ALE26" s="14"/>
      <c r="ALF26" s="14"/>
      <c r="ALG26" s="14"/>
      <c r="ALH26" s="14"/>
      <c r="ALI26" s="14"/>
      <c r="ALJ26" s="14"/>
      <c r="ALK26" s="14"/>
      <c r="ALL26" s="14"/>
      <c r="ALM26" s="14"/>
      <c r="ALN26" s="14"/>
      <c r="ALO26" s="14"/>
      <c r="ALP26" s="14"/>
      <c r="ALQ26" s="14"/>
      <c r="ALR26" s="14"/>
      <c r="ALS26" s="14"/>
      <c r="ALT26" s="14"/>
      <c r="ALU26" s="14"/>
      <c r="ALV26" s="14"/>
      <c r="ALW26" s="14"/>
      <c r="ALX26" s="14"/>
      <c r="ALY26" s="14"/>
      <c r="ALZ26" s="14"/>
      <c r="AMA26" s="14"/>
      <c r="AMB26" s="14"/>
      <c r="AMC26" s="14"/>
      <c r="AMD26" s="14"/>
      <c r="AME26" s="14"/>
      <c r="AMF26" s="14"/>
      <c r="AMG26" s="14"/>
      <c r="AMH26" s="14"/>
      <c r="AMI26" s="14"/>
      <c r="AMJ26" s="14"/>
      <c r="AMK26" s="14"/>
      <c r="AML26" s="14"/>
      <c r="AMM26" s="14"/>
      <c r="AMN26" s="14"/>
      <c r="AMO26" s="14"/>
      <c r="AMP26" s="14"/>
      <c r="AMQ26" s="14"/>
      <c r="AMR26" s="14"/>
      <c r="AMS26" s="14"/>
      <c r="AMT26" s="14"/>
      <c r="AMU26" s="14"/>
      <c r="AMV26" s="14"/>
      <c r="AMW26" s="14"/>
      <c r="AMX26" s="14"/>
      <c r="AMY26" s="14"/>
      <c r="AMZ26" s="14"/>
      <c r="ANA26" s="14"/>
      <c r="ANB26" s="14"/>
      <c r="ANC26" s="14"/>
      <c r="AND26" s="14"/>
      <c r="ANE26" s="14"/>
      <c r="ANF26" s="14"/>
      <c r="ANG26" s="14"/>
      <c r="ANH26" s="14"/>
      <c r="ANI26" s="14"/>
      <c r="ANJ26" s="14"/>
      <c r="ANK26" s="14"/>
      <c r="ANL26" s="14"/>
      <c r="ANM26" s="14"/>
      <c r="ANN26" s="14"/>
      <c r="ANO26" s="14"/>
      <c r="ANP26" s="14"/>
      <c r="ANQ26" s="14"/>
      <c r="ANR26" s="14"/>
      <c r="ANS26" s="14"/>
      <c r="ANT26" s="14"/>
      <c r="ANU26" s="14"/>
      <c r="ANV26" s="14"/>
      <c r="ANW26" s="14"/>
      <c r="ANX26" s="14"/>
      <c r="ANY26" s="14"/>
      <c r="ANZ26" s="14"/>
      <c r="AOA26" s="14"/>
      <c r="AOB26" s="14"/>
      <c r="AOC26" s="14"/>
      <c r="AOD26" s="14"/>
      <c r="AOE26" s="14"/>
      <c r="AOF26" s="14"/>
      <c r="AOG26" s="14"/>
      <c r="AOH26" s="14"/>
      <c r="AOI26" s="14"/>
      <c r="AOJ26" s="14"/>
      <c r="AOK26" s="14"/>
      <c r="AOL26" s="14"/>
      <c r="AOM26" s="14"/>
      <c r="AON26" s="14"/>
      <c r="AOO26" s="14"/>
      <c r="AOP26" s="14"/>
      <c r="AOQ26" s="14"/>
      <c r="AOR26" s="14"/>
      <c r="AOS26" s="14"/>
      <c r="AOT26" s="14"/>
      <c r="AOU26" s="14"/>
      <c r="AOV26" s="14"/>
      <c r="AOW26" s="14"/>
      <c r="AOX26" s="14"/>
      <c r="AOY26" s="14"/>
      <c r="AOZ26" s="14"/>
      <c r="APA26" s="14"/>
    </row>
    <row r="27" spans="1:1093" s="15" customFormat="1">
      <c r="A27" s="8" t="s">
        <v>31</v>
      </c>
      <c r="B27" s="8" t="s">
        <v>54</v>
      </c>
      <c r="C27" s="8" t="s">
        <v>55</v>
      </c>
      <c r="D27" s="9">
        <v>41000</v>
      </c>
      <c r="E27" s="9"/>
      <c r="F27" s="9" t="s">
        <v>46</v>
      </c>
      <c r="G27" s="10" t="s">
        <v>47</v>
      </c>
      <c r="H27" s="8" t="s">
        <v>62</v>
      </c>
      <c r="I27" s="8" t="s">
        <v>58</v>
      </c>
      <c r="J27" s="8">
        <v>3</v>
      </c>
      <c r="K27" s="16" t="s">
        <v>80</v>
      </c>
      <c r="L27" s="8">
        <v>-9.7342546296296302</v>
      </c>
      <c r="M27" s="8">
        <v>150.86669444444445</v>
      </c>
      <c r="N27" s="8">
        <v>10</v>
      </c>
      <c r="O27" s="11">
        <f t="shared" ref="O27:O28" si="21">N27*0.3048</f>
        <v>3.048</v>
      </c>
      <c r="P27" s="8" t="s">
        <v>36</v>
      </c>
      <c r="Q27" s="8" t="s">
        <v>37</v>
      </c>
      <c r="R27" s="8" t="s">
        <v>49</v>
      </c>
      <c r="S27" s="8" t="s">
        <v>50</v>
      </c>
      <c r="T27" s="8" t="s">
        <v>40</v>
      </c>
      <c r="U27" s="8" t="s">
        <v>40</v>
      </c>
      <c r="V27" s="8">
        <v>8</v>
      </c>
      <c r="W27" s="8"/>
      <c r="X27" s="8"/>
      <c r="Y27" s="8"/>
      <c r="Z27" s="8"/>
      <c r="AA27" s="8"/>
      <c r="AB27" s="8" t="s">
        <v>43</v>
      </c>
      <c r="AC27" s="8" t="s">
        <v>44</v>
      </c>
      <c r="AD27" s="12" t="s">
        <v>45</v>
      </c>
      <c r="AE27" s="8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  <c r="WT27" s="14"/>
      <c r="WU27" s="14"/>
      <c r="WV27" s="14"/>
      <c r="WW27" s="14"/>
      <c r="WX27" s="14"/>
      <c r="WY27" s="14"/>
      <c r="WZ27" s="14"/>
      <c r="XA27" s="14"/>
      <c r="XB27" s="14"/>
      <c r="XC27" s="14"/>
      <c r="XD27" s="14"/>
      <c r="XE27" s="14"/>
      <c r="XF27" s="14"/>
      <c r="XG27" s="14"/>
      <c r="XH27" s="14"/>
      <c r="XI27" s="14"/>
      <c r="XJ27" s="14"/>
      <c r="XK27" s="14"/>
      <c r="XL27" s="14"/>
      <c r="XM27" s="14"/>
      <c r="XN27" s="14"/>
      <c r="XO27" s="14"/>
      <c r="XP27" s="14"/>
      <c r="XQ27" s="14"/>
      <c r="XR27" s="14"/>
      <c r="XS27" s="14"/>
      <c r="XT27" s="14"/>
      <c r="XU27" s="14"/>
      <c r="XV27" s="14"/>
      <c r="XW27" s="14"/>
      <c r="XX27" s="14"/>
      <c r="XY27" s="14"/>
      <c r="XZ27" s="14"/>
      <c r="YA27" s="14"/>
      <c r="YB27" s="14"/>
      <c r="YC27" s="14"/>
      <c r="YD27" s="14"/>
      <c r="YE27" s="14"/>
      <c r="YF27" s="14"/>
      <c r="YG27" s="14"/>
      <c r="YH27" s="14"/>
      <c r="YI27" s="14"/>
      <c r="YJ27" s="14"/>
      <c r="YK27" s="14"/>
      <c r="YL27" s="14"/>
      <c r="YM27" s="14"/>
      <c r="YN27" s="14"/>
      <c r="YO27" s="14"/>
      <c r="YP27" s="14"/>
      <c r="YQ27" s="14"/>
      <c r="YR27" s="14"/>
      <c r="YS27" s="14"/>
      <c r="YT27" s="14"/>
      <c r="YU27" s="14"/>
      <c r="YV27" s="14"/>
      <c r="YW27" s="14"/>
      <c r="YX27" s="14"/>
      <c r="YY27" s="14"/>
      <c r="YZ27" s="14"/>
      <c r="ZA27" s="14"/>
      <c r="ZB27" s="14"/>
      <c r="ZC27" s="14"/>
      <c r="ZD27" s="14"/>
      <c r="ZE27" s="14"/>
      <c r="ZF27" s="14"/>
      <c r="ZG27" s="14"/>
      <c r="ZH27" s="14"/>
      <c r="ZI27" s="14"/>
      <c r="ZJ27" s="14"/>
      <c r="ZK27" s="14"/>
      <c r="ZL27" s="14"/>
      <c r="ZM27" s="14"/>
      <c r="ZN27" s="14"/>
      <c r="ZO27" s="14"/>
      <c r="ZP27" s="14"/>
      <c r="ZQ27" s="14"/>
      <c r="ZR27" s="14"/>
      <c r="ZS27" s="14"/>
      <c r="ZT27" s="14"/>
      <c r="ZU27" s="14"/>
      <c r="ZV27" s="14"/>
      <c r="ZW27" s="14"/>
      <c r="ZX27" s="14"/>
      <c r="ZY27" s="14"/>
      <c r="ZZ27" s="14"/>
      <c r="AAA27" s="14"/>
      <c r="AAB27" s="14"/>
      <c r="AAC27" s="14"/>
      <c r="AAD27" s="14"/>
      <c r="AAE27" s="14"/>
      <c r="AAF27" s="14"/>
      <c r="AAG27" s="14"/>
      <c r="AAH27" s="14"/>
      <c r="AAI27" s="14"/>
      <c r="AAJ27" s="14"/>
      <c r="AAK27" s="14"/>
      <c r="AAL27" s="14"/>
      <c r="AAM27" s="14"/>
      <c r="AAN27" s="14"/>
      <c r="AAO27" s="14"/>
      <c r="AAP27" s="14"/>
      <c r="AAQ27" s="14"/>
      <c r="AAR27" s="14"/>
      <c r="AAS27" s="14"/>
      <c r="AAT27" s="14"/>
      <c r="AAU27" s="14"/>
      <c r="AAV27" s="14"/>
      <c r="AAW27" s="14"/>
      <c r="AAX27" s="14"/>
      <c r="AAY27" s="14"/>
      <c r="AAZ27" s="14"/>
      <c r="ABA27" s="14"/>
      <c r="ABB27" s="14"/>
      <c r="ABC27" s="14"/>
      <c r="ABD27" s="14"/>
      <c r="ABE27" s="14"/>
      <c r="ABF27" s="14"/>
      <c r="ABG27" s="14"/>
      <c r="ABH27" s="14"/>
      <c r="ABI27" s="14"/>
      <c r="ABJ27" s="14"/>
      <c r="ABK27" s="14"/>
      <c r="ABL27" s="14"/>
      <c r="ABM27" s="14"/>
      <c r="ABN27" s="14"/>
      <c r="ABO27" s="14"/>
      <c r="ABP27" s="14"/>
      <c r="ABQ27" s="14"/>
      <c r="ABR27" s="14"/>
      <c r="ABS27" s="14"/>
      <c r="ABT27" s="14"/>
      <c r="ABU27" s="14"/>
      <c r="ABV27" s="14"/>
      <c r="ABW27" s="14"/>
      <c r="ABX27" s="14"/>
      <c r="ABY27" s="14"/>
      <c r="ABZ27" s="14"/>
      <c r="ACA27" s="14"/>
      <c r="ACB27" s="14"/>
      <c r="ACC27" s="14"/>
      <c r="ACD27" s="14"/>
      <c r="ACE27" s="14"/>
      <c r="ACF27" s="14"/>
      <c r="ACG27" s="14"/>
      <c r="ACH27" s="14"/>
      <c r="ACI27" s="14"/>
      <c r="ACJ27" s="14"/>
      <c r="ACK27" s="14"/>
      <c r="ACL27" s="14"/>
      <c r="ACM27" s="14"/>
      <c r="ACN27" s="14"/>
      <c r="ACO27" s="14"/>
      <c r="ACP27" s="14"/>
      <c r="ACQ27" s="14"/>
      <c r="ACR27" s="14"/>
      <c r="ACS27" s="14"/>
      <c r="ACT27" s="14"/>
      <c r="ACU27" s="14"/>
      <c r="ACV27" s="14"/>
      <c r="ACW27" s="14"/>
      <c r="ACX27" s="14"/>
      <c r="ACY27" s="14"/>
      <c r="ACZ27" s="14"/>
      <c r="ADA27" s="14"/>
      <c r="ADB27" s="14"/>
      <c r="ADC27" s="14"/>
      <c r="ADD27" s="14"/>
      <c r="ADE27" s="14"/>
      <c r="ADF27" s="14"/>
      <c r="ADG27" s="14"/>
      <c r="ADH27" s="14"/>
      <c r="ADI27" s="14"/>
      <c r="ADJ27" s="14"/>
      <c r="ADK27" s="14"/>
      <c r="ADL27" s="14"/>
      <c r="ADM27" s="14"/>
      <c r="ADN27" s="14"/>
      <c r="ADO27" s="14"/>
      <c r="ADP27" s="14"/>
      <c r="ADQ27" s="14"/>
      <c r="ADR27" s="14"/>
      <c r="ADS27" s="14"/>
      <c r="ADT27" s="14"/>
      <c r="ADU27" s="14"/>
      <c r="ADV27" s="14"/>
      <c r="ADW27" s="14"/>
      <c r="ADX27" s="14"/>
      <c r="ADY27" s="14"/>
      <c r="ADZ27" s="14"/>
      <c r="AEA27" s="14"/>
      <c r="AEB27" s="14"/>
      <c r="AEC27" s="14"/>
      <c r="AED27" s="14"/>
      <c r="AEE27" s="14"/>
      <c r="AEF27" s="14"/>
      <c r="AEG27" s="14"/>
      <c r="AEH27" s="14"/>
      <c r="AEI27" s="14"/>
      <c r="AEJ27" s="14"/>
      <c r="AEK27" s="14"/>
      <c r="AEL27" s="14"/>
      <c r="AEM27" s="14"/>
      <c r="AEN27" s="14"/>
      <c r="AEO27" s="14"/>
      <c r="AEP27" s="14"/>
      <c r="AEQ27" s="14"/>
      <c r="AER27" s="14"/>
      <c r="AES27" s="14"/>
      <c r="AET27" s="14"/>
      <c r="AEU27" s="14"/>
      <c r="AEV27" s="14"/>
      <c r="AEW27" s="14"/>
      <c r="AEX27" s="14"/>
      <c r="AEY27" s="14"/>
      <c r="AEZ27" s="14"/>
      <c r="AFA27" s="14"/>
      <c r="AFB27" s="14"/>
      <c r="AFC27" s="14"/>
      <c r="AFD27" s="14"/>
      <c r="AFE27" s="14"/>
      <c r="AFF27" s="14"/>
      <c r="AFG27" s="14"/>
      <c r="AFH27" s="14"/>
      <c r="AFI27" s="14"/>
      <c r="AFJ27" s="14"/>
      <c r="AFK27" s="14"/>
      <c r="AFL27" s="14"/>
      <c r="AFM27" s="14"/>
      <c r="AFN27" s="14"/>
      <c r="AFO27" s="14"/>
      <c r="AFP27" s="14"/>
      <c r="AFQ27" s="14"/>
      <c r="AFR27" s="14"/>
      <c r="AFS27" s="14"/>
      <c r="AFT27" s="14"/>
      <c r="AFU27" s="14"/>
      <c r="AFV27" s="14"/>
      <c r="AFW27" s="14"/>
      <c r="AFX27" s="14"/>
      <c r="AFY27" s="14"/>
      <c r="AFZ27" s="14"/>
      <c r="AGA27" s="14"/>
      <c r="AGB27" s="14"/>
      <c r="AGC27" s="14"/>
      <c r="AGD27" s="14"/>
      <c r="AGE27" s="14"/>
      <c r="AGF27" s="14"/>
      <c r="AGG27" s="14"/>
      <c r="AGH27" s="14"/>
      <c r="AGI27" s="14"/>
      <c r="AGJ27" s="14"/>
      <c r="AGK27" s="14"/>
      <c r="AGL27" s="14"/>
      <c r="AGM27" s="14"/>
      <c r="AGN27" s="14"/>
      <c r="AGO27" s="14"/>
      <c r="AGP27" s="14"/>
      <c r="AGQ27" s="14"/>
      <c r="AGR27" s="14"/>
      <c r="AGS27" s="14"/>
      <c r="AGT27" s="14"/>
      <c r="AGU27" s="14"/>
      <c r="AGV27" s="14"/>
      <c r="AGW27" s="14"/>
      <c r="AGX27" s="14"/>
      <c r="AGY27" s="14"/>
      <c r="AGZ27" s="14"/>
      <c r="AHA27" s="14"/>
      <c r="AHB27" s="14"/>
      <c r="AHC27" s="14"/>
      <c r="AHD27" s="14"/>
      <c r="AHE27" s="14"/>
      <c r="AHF27" s="14"/>
      <c r="AHG27" s="14"/>
      <c r="AHH27" s="14"/>
      <c r="AHI27" s="14"/>
      <c r="AHJ27" s="14"/>
      <c r="AHK27" s="14"/>
      <c r="AHL27" s="14"/>
      <c r="AHM27" s="14"/>
      <c r="AHN27" s="14"/>
      <c r="AHO27" s="14"/>
      <c r="AHP27" s="14"/>
      <c r="AHQ27" s="14"/>
      <c r="AHR27" s="14"/>
      <c r="AHS27" s="14"/>
      <c r="AHT27" s="14"/>
      <c r="AHU27" s="14"/>
      <c r="AHV27" s="14"/>
      <c r="AHW27" s="14"/>
      <c r="AHX27" s="14"/>
      <c r="AHY27" s="14"/>
      <c r="AHZ27" s="14"/>
      <c r="AIA27" s="14"/>
      <c r="AIB27" s="14"/>
      <c r="AIC27" s="14"/>
      <c r="AID27" s="14"/>
      <c r="AIE27" s="14"/>
      <c r="AIF27" s="14"/>
      <c r="AIG27" s="14"/>
      <c r="AIH27" s="14"/>
      <c r="AII27" s="14"/>
      <c r="AIJ27" s="14"/>
      <c r="AIK27" s="14"/>
      <c r="AIL27" s="14"/>
      <c r="AIM27" s="14"/>
      <c r="AIN27" s="14"/>
      <c r="AIO27" s="14"/>
      <c r="AIP27" s="14"/>
      <c r="AIQ27" s="14"/>
      <c r="AIR27" s="14"/>
      <c r="AIS27" s="14"/>
      <c r="AIT27" s="14"/>
      <c r="AIU27" s="14"/>
      <c r="AIV27" s="14"/>
      <c r="AIW27" s="14"/>
      <c r="AIX27" s="14"/>
      <c r="AIY27" s="14"/>
      <c r="AIZ27" s="14"/>
      <c r="AJA27" s="14"/>
      <c r="AJB27" s="14"/>
      <c r="AJC27" s="14"/>
      <c r="AJD27" s="14"/>
      <c r="AJE27" s="14"/>
      <c r="AJF27" s="14"/>
      <c r="AJG27" s="14"/>
      <c r="AJH27" s="14"/>
      <c r="AJI27" s="14"/>
      <c r="AJJ27" s="14"/>
      <c r="AJK27" s="14"/>
      <c r="AJL27" s="14"/>
      <c r="AJM27" s="14"/>
      <c r="AJN27" s="14"/>
      <c r="AJO27" s="14"/>
      <c r="AJP27" s="14"/>
      <c r="AJQ27" s="14"/>
      <c r="AJR27" s="14"/>
      <c r="AJS27" s="14"/>
      <c r="AJT27" s="14"/>
      <c r="AJU27" s="14"/>
      <c r="AJV27" s="14"/>
      <c r="AJW27" s="14"/>
      <c r="AJX27" s="14"/>
      <c r="AJY27" s="14"/>
      <c r="AJZ27" s="14"/>
      <c r="AKA27" s="14"/>
      <c r="AKB27" s="14"/>
      <c r="AKC27" s="14"/>
      <c r="AKD27" s="14"/>
      <c r="AKE27" s="14"/>
      <c r="AKF27" s="14"/>
      <c r="AKG27" s="14"/>
      <c r="AKH27" s="14"/>
      <c r="AKI27" s="14"/>
      <c r="AKJ27" s="14"/>
      <c r="AKK27" s="14"/>
      <c r="AKL27" s="14"/>
      <c r="AKM27" s="14"/>
      <c r="AKN27" s="14"/>
      <c r="AKO27" s="14"/>
      <c r="AKP27" s="14"/>
      <c r="AKQ27" s="14"/>
      <c r="AKR27" s="14"/>
      <c r="AKS27" s="14"/>
      <c r="AKT27" s="14"/>
      <c r="AKU27" s="14"/>
      <c r="AKV27" s="14"/>
      <c r="AKW27" s="14"/>
      <c r="AKX27" s="14"/>
      <c r="AKY27" s="14"/>
      <c r="AKZ27" s="14"/>
      <c r="ALA27" s="14"/>
      <c r="ALB27" s="14"/>
      <c r="ALC27" s="14"/>
      <c r="ALD27" s="14"/>
      <c r="ALE27" s="14"/>
      <c r="ALF27" s="14"/>
      <c r="ALG27" s="14"/>
      <c r="ALH27" s="14"/>
      <c r="ALI27" s="14"/>
      <c r="ALJ27" s="14"/>
      <c r="ALK27" s="14"/>
      <c r="ALL27" s="14"/>
      <c r="ALM27" s="14"/>
      <c r="ALN27" s="14"/>
      <c r="ALO27" s="14"/>
      <c r="ALP27" s="14"/>
      <c r="ALQ27" s="14"/>
      <c r="ALR27" s="14"/>
      <c r="ALS27" s="14"/>
      <c r="ALT27" s="14"/>
      <c r="ALU27" s="14"/>
      <c r="ALV27" s="14"/>
      <c r="ALW27" s="14"/>
      <c r="ALX27" s="14"/>
      <c r="ALY27" s="14"/>
      <c r="ALZ27" s="14"/>
      <c r="AMA27" s="14"/>
      <c r="AMB27" s="14"/>
      <c r="AMC27" s="14"/>
      <c r="AMD27" s="14"/>
      <c r="AME27" s="14"/>
      <c r="AMF27" s="14"/>
      <c r="AMG27" s="14"/>
      <c r="AMH27" s="14"/>
      <c r="AMI27" s="14"/>
      <c r="AMJ27" s="14"/>
      <c r="AMK27" s="14"/>
      <c r="AML27" s="14"/>
      <c r="AMM27" s="14"/>
      <c r="AMN27" s="14"/>
      <c r="AMO27" s="14"/>
      <c r="AMP27" s="14"/>
      <c r="AMQ27" s="14"/>
      <c r="AMR27" s="14"/>
      <c r="AMS27" s="14"/>
      <c r="AMT27" s="14"/>
      <c r="AMU27" s="14"/>
      <c r="AMV27" s="14"/>
      <c r="AMW27" s="14"/>
      <c r="AMX27" s="14"/>
      <c r="AMY27" s="14"/>
      <c r="AMZ27" s="14"/>
      <c r="ANA27" s="14"/>
      <c r="ANB27" s="14"/>
      <c r="ANC27" s="14"/>
      <c r="AND27" s="14"/>
      <c r="ANE27" s="14"/>
      <c r="ANF27" s="14"/>
      <c r="ANG27" s="14"/>
      <c r="ANH27" s="14"/>
      <c r="ANI27" s="14"/>
      <c r="ANJ27" s="14"/>
      <c r="ANK27" s="14"/>
      <c r="ANL27" s="14"/>
      <c r="ANM27" s="14"/>
      <c r="ANN27" s="14"/>
      <c r="ANO27" s="14"/>
      <c r="ANP27" s="14"/>
      <c r="ANQ27" s="14"/>
      <c r="ANR27" s="14"/>
      <c r="ANS27" s="14"/>
      <c r="ANT27" s="14"/>
      <c r="ANU27" s="14"/>
      <c r="ANV27" s="14"/>
      <c r="ANW27" s="14"/>
      <c r="ANX27" s="14"/>
      <c r="ANY27" s="14"/>
      <c r="ANZ27" s="14"/>
      <c r="AOA27" s="14"/>
      <c r="AOB27" s="14"/>
      <c r="AOC27" s="14"/>
      <c r="AOD27" s="14"/>
      <c r="AOE27" s="14"/>
      <c r="AOF27" s="14"/>
      <c r="AOG27" s="14"/>
      <c r="AOH27" s="14"/>
      <c r="AOI27" s="14"/>
      <c r="AOJ27" s="14"/>
      <c r="AOK27" s="14"/>
      <c r="AOL27" s="14"/>
      <c r="AOM27" s="14"/>
      <c r="AON27" s="14"/>
      <c r="AOO27" s="14"/>
      <c r="AOP27" s="14"/>
      <c r="AOQ27" s="14"/>
      <c r="AOR27" s="14"/>
      <c r="AOS27" s="14"/>
      <c r="AOT27" s="14"/>
      <c r="AOU27" s="14"/>
      <c r="AOV27" s="14"/>
      <c r="AOW27" s="14"/>
      <c r="AOX27" s="14"/>
      <c r="AOY27" s="14"/>
      <c r="AOZ27" s="14"/>
      <c r="APA27" s="14"/>
    </row>
    <row r="28" spans="1:1093" s="15" customFormat="1">
      <c r="A28" s="8" t="s">
        <v>31</v>
      </c>
      <c r="B28" s="8" t="s">
        <v>54</v>
      </c>
      <c r="C28" s="8" t="s">
        <v>55</v>
      </c>
      <c r="D28" s="9">
        <v>41000</v>
      </c>
      <c r="E28" s="9"/>
      <c r="F28" s="9" t="s">
        <v>46</v>
      </c>
      <c r="G28" s="10" t="s">
        <v>47</v>
      </c>
      <c r="H28" s="8" t="s">
        <v>62</v>
      </c>
      <c r="I28" s="8" t="s">
        <v>58</v>
      </c>
      <c r="J28" s="8">
        <v>3</v>
      </c>
      <c r="K28" s="16" t="s">
        <v>81</v>
      </c>
      <c r="L28" s="8">
        <v>-9.7342546296296302</v>
      </c>
      <c r="M28" s="8">
        <v>150.86669444444445</v>
      </c>
      <c r="N28" s="8">
        <v>10</v>
      </c>
      <c r="O28" s="11">
        <f t="shared" si="21"/>
        <v>3.048</v>
      </c>
      <c r="P28" s="8" t="s">
        <v>36</v>
      </c>
      <c r="Q28" s="8" t="s">
        <v>37</v>
      </c>
      <c r="R28" s="8" t="s">
        <v>49</v>
      </c>
      <c r="S28" s="8" t="s">
        <v>50</v>
      </c>
      <c r="T28" s="8" t="s">
        <v>40</v>
      </c>
      <c r="U28" s="8" t="s">
        <v>40</v>
      </c>
      <c r="V28" s="8">
        <v>8</v>
      </c>
      <c r="W28" s="8"/>
      <c r="X28" s="8"/>
      <c r="Y28" s="8"/>
      <c r="Z28" s="8"/>
      <c r="AA28" s="8"/>
      <c r="AB28" s="8" t="s">
        <v>43</v>
      </c>
      <c r="AC28" s="8" t="s">
        <v>44</v>
      </c>
      <c r="AD28" s="12" t="s">
        <v>45</v>
      </c>
      <c r="AE28" s="8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  <c r="WT28" s="14"/>
      <c r="WU28" s="14"/>
      <c r="WV28" s="14"/>
      <c r="WW28" s="14"/>
      <c r="WX28" s="14"/>
      <c r="WY28" s="14"/>
      <c r="WZ28" s="14"/>
      <c r="XA28" s="14"/>
      <c r="XB28" s="14"/>
      <c r="XC28" s="14"/>
      <c r="XD28" s="14"/>
      <c r="XE28" s="14"/>
      <c r="XF28" s="14"/>
      <c r="XG28" s="14"/>
      <c r="XH28" s="14"/>
      <c r="XI28" s="14"/>
      <c r="XJ28" s="14"/>
      <c r="XK28" s="14"/>
      <c r="XL28" s="14"/>
      <c r="XM28" s="14"/>
      <c r="XN28" s="14"/>
      <c r="XO28" s="14"/>
      <c r="XP28" s="14"/>
      <c r="XQ28" s="14"/>
      <c r="XR28" s="14"/>
      <c r="XS28" s="14"/>
      <c r="XT28" s="14"/>
      <c r="XU28" s="14"/>
      <c r="XV28" s="14"/>
      <c r="XW28" s="14"/>
      <c r="XX28" s="14"/>
      <c r="XY28" s="14"/>
      <c r="XZ28" s="14"/>
      <c r="YA28" s="14"/>
      <c r="YB28" s="14"/>
      <c r="YC28" s="14"/>
      <c r="YD28" s="14"/>
      <c r="YE28" s="14"/>
      <c r="YF28" s="14"/>
      <c r="YG28" s="14"/>
      <c r="YH28" s="14"/>
      <c r="YI28" s="14"/>
      <c r="YJ28" s="14"/>
      <c r="YK28" s="14"/>
      <c r="YL28" s="14"/>
      <c r="YM28" s="14"/>
      <c r="YN28" s="14"/>
      <c r="YO28" s="14"/>
      <c r="YP28" s="14"/>
      <c r="YQ28" s="14"/>
      <c r="YR28" s="14"/>
      <c r="YS28" s="14"/>
      <c r="YT28" s="14"/>
      <c r="YU28" s="14"/>
      <c r="YV28" s="14"/>
      <c r="YW28" s="14"/>
      <c r="YX28" s="14"/>
      <c r="YY28" s="14"/>
      <c r="YZ28" s="14"/>
      <c r="ZA28" s="14"/>
      <c r="ZB28" s="14"/>
      <c r="ZC28" s="14"/>
      <c r="ZD28" s="14"/>
      <c r="ZE28" s="14"/>
      <c r="ZF28" s="14"/>
      <c r="ZG28" s="14"/>
      <c r="ZH28" s="14"/>
      <c r="ZI28" s="14"/>
      <c r="ZJ28" s="14"/>
      <c r="ZK28" s="14"/>
      <c r="ZL28" s="14"/>
      <c r="ZM28" s="14"/>
      <c r="ZN28" s="14"/>
      <c r="ZO28" s="14"/>
      <c r="ZP28" s="14"/>
      <c r="ZQ28" s="14"/>
      <c r="ZR28" s="14"/>
      <c r="ZS28" s="14"/>
      <c r="ZT28" s="14"/>
      <c r="ZU28" s="14"/>
      <c r="ZV28" s="14"/>
      <c r="ZW28" s="14"/>
      <c r="ZX28" s="14"/>
      <c r="ZY28" s="14"/>
      <c r="ZZ28" s="14"/>
      <c r="AAA28" s="14"/>
      <c r="AAB28" s="14"/>
      <c r="AAC28" s="14"/>
      <c r="AAD28" s="14"/>
      <c r="AAE28" s="14"/>
      <c r="AAF28" s="14"/>
      <c r="AAG28" s="14"/>
      <c r="AAH28" s="14"/>
      <c r="AAI28" s="14"/>
      <c r="AAJ28" s="14"/>
      <c r="AAK28" s="14"/>
      <c r="AAL28" s="14"/>
      <c r="AAM28" s="14"/>
      <c r="AAN28" s="14"/>
      <c r="AAO28" s="14"/>
      <c r="AAP28" s="14"/>
      <c r="AAQ28" s="14"/>
      <c r="AAR28" s="14"/>
      <c r="AAS28" s="14"/>
      <c r="AAT28" s="14"/>
      <c r="AAU28" s="14"/>
      <c r="AAV28" s="14"/>
      <c r="AAW28" s="14"/>
      <c r="AAX28" s="14"/>
      <c r="AAY28" s="14"/>
      <c r="AAZ28" s="14"/>
      <c r="ABA28" s="14"/>
      <c r="ABB28" s="14"/>
      <c r="ABC28" s="14"/>
      <c r="ABD28" s="14"/>
      <c r="ABE28" s="14"/>
      <c r="ABF28" s="14"/>
      <c r="ABG28" s="14"/>
      <c r="ABH28" s="14"/>
      <c r="ABI28" s="14"/>
      <c r="ABJ28" s="14"/>
      <c r="ABK28" s="14"/>
      <c r="ABL28" s="14"/>
      <c r="ABM28" s="14"/>
      <c r="ABN28" s="14"/>
      <c r="ABO28" s="14"/>
      <c r="ABP28" s="14"/>
      <c r="ABQ28" s="14"/>
      <c r="ABR28" s="14"/>
      <c r="ABS28" s="14"/>
      <c r="ABT28" s="14"/>
      <c r="ABU28" s="14"/>
      <c r="ABV28" s="14"/>
      <c r="ABW28" s="14"/>
      <c r="ABX28" s="14"/>
      <c r="ABY28" s="14"/>
      <c r="ABZ28" s="14"/>
      <c r="ACA28" s="14"/>
      <c r="ACB28" s="14"/>
      <c r="ACC28" s="14"/>
      <c r="ACD28" s="14"/>
      <c r="ACE28" s="14"/>
      <c r="ACF28" s="14"/>
      <c r="ACG28" s="14"/>
      <c r="ACH28" s="14"/>
      <c r="ACI28" s="14"/>
      <c r="ACJ28" s="14"/>
      <c r="ACK28" s="14"/>
      <c r="ACL28" s="14"/>
      <c r="ACM28" s="14"/>
      <c r="ACN28" s="14"/>
      <c r="ACO28" s="14"/>
      <c r="ACP28" s="14"/>
      <c r="ACQ28" s="14"/>
      <c r="ACR28" s="14"/>
      <c r="ACS28" s="14"/>
      <c r="ACT28" s="14"/>
      <c r="ACU28" s="14"/>
      <c r="ACV28" s="14"/>
      <c r="ACW28" s="14"/>
      <c r="ACX28" s="14"/>
      <c r="ACY28" s="14"/>
      <c r="ACZ28" s="14"/>
      <c r="ADA28" s="14"/>
      <c r="ADB28" s="14"/>
      <c r="ADC28" s="14"/>
      <c r="ADD28" s="14"/>
      <c r="ADE28" s="14"/>
      <c r="ADF28" s="14"/>
      <c r="ADG28" s="14"/>
      <c r="ADH28" s="14"/>
      <c r="ADI28" s="14"/>
      <c r="ADJ28" s="14"/>
      <c r="ADK28" s="14"/>
      <c r="ADL28" s="14"/>
      <c r="ADM28" s="14"/>
      <c r="ADN28" s="14"/>
      <c r="ADO28" s="14"/>
      <c r="ADP28" s="14"/>
      <c r="ADQ28" s="14"/>
      <c r="ADR28" s="14"/>
      <c r="ADS28" s="14"/>
      <c r="ADT28" s="14"/>
      <c r="ADU28" s="14"/>
      <c r="ADV28" s="14"/>
      <c r="ADW28" s="14"/>
      <c r="ADX28" s="14"/>
      <c r="ADY28" s="14"/>
      <c r="ADZ28" s="14"/>
      <c r="AEA28" s="14"/>
      <c r="AEB28" s="14"/>
      <c r="AEC28" s="14"/>
      <c r="AED28" s="14"/>
      <c r="AEE28" s="14"/>
      <c r="AEF28" s="14"/>
      <c r="AEG28" s="14"/>
      <c r="AEH28" s="14"/>
      <c r="AEI28" s="14"/>
      <c r="AEJ28" s="14"/>
      <c r="AEK28" s="14"/>
      <c r="AEL28" s="14"/>
      <c r="AEM28" s="14"/>
      <c r="AEN28" s="14"/>
      <c r="AEO28" s="14"/>
      <c r="AEP28" s="14"/>
      <c r="AEQ28" s="14"/>
      <c r="AER28" s="14"/>
      <c r="AES28" s="14"/>
      <c r="AET28" s="14"/>
      <c r="AEU28" s="14"/>
      <c r="AEV28" s="14"/>
      <c r="AEW28" s="14"/>
      <c r="AEX28" s="14"/>
      <c r="AEY28" s="14"/>
      <c r="AEZ28" s="14"/>
      <c r="AFA28" s="14"/>
      <c r="AFB28" s="14"/>
      <c r="AFC28" s="14"/>
      <c r="AFD28" s="14"/>
      <c r="AFE28" s="14"/>
      <c r="AFF28" s="14"/>
      <c r="AFG28" s="14"/>
      <c r="AFH28" s="14"/>
      <c r="AFI28" s="14"/>
      <c r="AFJ28" s="14"/>
      <c r="AFK28" s="14"/>
      <c r="AFL28" s="14"/>
      <c r="AFM28" s="14"/>
      <c r="AFN28" s="14"/>
      <c r="AFO28" s="14"/>
      <c r="AFP28" s="14"/>
      <c r="AFQ28" s="14"/>
      <c r="AFR28" s="14"/>
      <c r="AFS28" s="14"/>
      <c r="AFT28" s="14"/>
      <c r="AFU28" s="14"/>
      <c r="AFV28" s="14"/>
      <c r="AFW28" s="14"/>
      <c r="AFX28" s="14"/>
      <c r="AFY28" s="14"/>
      <c r="AFZ28" s="14"/>
      <c r="AGA28" s="14"/>
      <c r="AGB28" s="14"/>
      <c r="AGC28" s="14"/>
      <c r="AGD28" s="14"/>
      <c r="AGE28" s="14"/>
      <c r="AGF28" s="14"/>
      <c r="AGG28" s="14"/>
      <c r="AGH28" s="14"/>
      <c r="AGI28" s="14"/>
      <c r="AGJ28" s="14"/>
      <c r="AGK28" s="14"/>
      <c r="AGL28" s="14"/>
      <c r="AGM28" s="14"/>
      <c r="AGN28" s="14"/>
      <c r="AGO28" s="14"/>
      <c r="AGP28" s="14"/>
      <c r="AGQ28" s="14"/>
      <c r="AGR28" s="14"/>
      <c r="AGS28" s="14"/>
      <c r="AGT28" s="14"/>
      <c r="AGU28" s="14"/>
      <c r="AGV28" s="14"/>
      <c r="AGW28" s="14"/>
      <c r="AGX28" s="14"/>
      <c r="AGY28" s="14"/>
      <c r="AGZ28" s="14"/>
      <c r="AHA28" s="14"/>
      <c r="AHB28" s="14"/>
      <c r="AHC28" s="14"/>
      <c r="AHD28" s="14"/>
      <c r="AHE28" s="14"/>
      <c r="AHF28" s="14"/>
      <c r="AHG28" s="14"/>
      <c r="AHH28" s="14"/>
      <c r="AHI28" s="14"/>
      <c r="AHJ28" s="14"/>
      <c r="AHK28" s="14"/>
      <c r="AHL28" s="14"/>
      <c r="AHM28" s="14"/>
      <c r="AHN28" s="14"/>
      <c r="AHO28" s="14"/>
      <c r="AHP28" s="14"/>
      <c r="AHQ28" s="14"/>
      <c r="AHR28" s="14"/>
      <c r="AHS28" s="14"/>
      <c r="AHT28" s="14"/>
      <c r="AHU28" s="14"/>
      <c r="AHV28" s="14"/>
      <c r="AHW28" s="14"/>
      <c r="AHX28" s="14"/>
      <c r="AHY28" s="14"/>
      <c r="AHZ28" s="14"/>
      <c r="AIA28" s="14"/>
      <c r="AIB28" s="14"/>
      <c r="AIC28" s="14"/>
      <c r="AID28" s="14"/>
      <c r="AIE28" s="14"/>
      <c r="AIF28" s="14"/>
      <c r="AIG28" s="14"/>
      <c r="AIH28" s="14"/>
      <c r="AII28" s="14"/>
      <c r="AIJ28" s="14"/>
      <c r="AIK28" s="14"/>
      <c r="AIL28" s="14"/>
      <c r="AIM28" s="14"/>
      <c r="AIN28" s="14"/>
      <c r="AIO28" s="14"/>
      <c r="AIP28" s="14"/>
      <c r="AIQ28" s="14"/>
      <c r="AIR28" s="14"/>
      <c r="AIS28" s="14"/>
      <c r="AIT28" s="14"/>
      <c r="AIU28" s="14"/>
      <c r="AIV28" s="14"/>
      <c r="AIW28" s="14"/>
      <c r="AIX28" s="14"/>
      <c r="AIY28" s="14"/>
      <c r="AIZ28" s="14"/>
      <c r="AJA28" s="14"/>
      <c r="AJB28" s="14"/>
      <c r="AJC28" s="14"/>
      <c r="AJD28" s="14"/>
      <c r="AJE28" s="14"/>
      <c r="AJF28" s="14"/>
      <c r="AJG28" s="14"/>
      <c r="AJH28" s="14"/>
      <c r="AJI28" s="14"/>
      <c r="AJJ28" s="14"/>
      <c r="AJK28" s="14"/>
      <c r="AJL28" s="14"/>
      <c r="AJM28" s="14"/>
      <c r="AJN28" s="14"/>
      <c r="AJO28" s="14"/>
      <c r="AJP28" s="14"/>
      <c r="AJQ28" s="14"/>
      <c r="AJR28" s="14"/>
      <c r="AJS28" s="14"/>
      <c r="AJT28" s="14"/>
      <c r="AJU28" s="14"/>
      <c r="AJV28" s="14"/>
      <c r="AJW28" s="14"/>
      <c r="AJX28" s="14"/>
      <c r="AJY28" s="14"/>
      <c r="AJZ28" s="14"/>
      <c r="AKA28" s="14"/>
      <c r="AKB28" s="14"/>
      <c r="AKC28" s="14"/>
      <c r="AKD28" s="14"/>
      <c r="AKE28" s="14"/>
      <c r="AKF28" s="14"/>
      <c r="AKG28" s="14"/>
      <c r="AKH28" s="14"/>
      <c r="AKI28" s="14"/>
      <c r="AKJ28" s="14"/>
      <c r="AKK28" s="14"/>
      <c r="AKL28" s="14"/>
      <c r="AKM28" s="14"/>
      <c r="AKN28" s="14"/>
      <c r="AKO28" s="14"/>
      <c r="AKP28" s="14"/>
      <c r="AKQ28" s="14"/>
      <c r="AKR28" s="14"/>
      <c r="AKS28" s="14"/>
      <c r="AKT28" s="14"/>
      <c r="AKU28" s="14"/>
      <c r="AKV28" s="14"/>
      <c r="AKW28" s="14"/>
      <c r="AKX28" s="14"/>
      <c r="AKY28" s="14"/>
      <c r="AKZ28" s="14"/>
      <c r="ALA28" s="14"/>
      <c r="ALB28" s="14"/>
      <c r="ALC28" s="14"/>
      <c r="ALD28" s="14"/>
      <c r="ALE28" s="14"/>
      <c r="ALF28" s="14"/>
      <c r="ALG28" s="14"/>
      <c r="ALH28" s="14"/>
      <c r="ALI28" s="14"/>
      <c r="ALJ28" s="14"/>
      <c r="ALK28" s="14"/>
      <c r="ALL28" s="14"/>
      <c r="ALM28" s="14"/>
      <c r="ALN28" s="14"/>
      <c r="ALO28" s="14"/>
      <c r="ALP28" s="14"/>
      <c r="ALQ28" s="14"/>
      <c r="ALR28" s="14"/>
      <c r="ALS28" s="14"/>
      <c r="ALT28" s="14"/>
      <c r="ALU28" s="14"/>
      <c r="ALV28" s="14"/>
      <c r="ALW28" s="14"/>
      <c r="ALX28" s="14"/>
      <c r="ALY28" s="14"/>
      <c r="ALZ28" s="14"/>
      <c r="AMA28" s="14"/>
      <c r="AMB28" s="14"/>
      <c r="AMC28" s="14"/>
      <c r="AMD28" s="14"/>
      <c r="AME28" s="14"/>
      <c r="AMF28" s="14"/>
      <c r="AMG28" s="14"/>
      <c r="AMH28" s="14"/>
      <c r="AMI28" s="14"/>
      <c r="AMJ28" s="14"/>
      <c r="AMK28" s="14"/>
      <c r="AML28" s="14"/>
      <c r="AMM28" s="14"/>
      <c r="AMN28" s="14"/>
      <c r="AMO28" s="14"/>
      <c r="AMP28" s="14"/>
      <c r="AMQ28" s="14"/>
      <c r="AMR28" s="14"/>
      <c r="AMS28" s="14"/>
      <c r="AMT28" s="14"/>
      <c r="AMU28" s="14"/>
      <c r="AMV28" s="14"/>
      <c r="AMW28" s="14"/>
      <c r="AMX28" s="14"/>
      <c r="AMY28" s="14"/>
      <c r="AMZ28" s="14"/>
      <c r="ANA28" s="14"/>
      <c r="ANB28" s="14"/>
      <c r="ANC28" s="14"/>
      <c r="AND28" s="14"/>
      <c r="ANE28" s="14"/>
      <c r="ANF28" s="14"/>
      <c r="ANG28" s="14"/>
      <c r="ANH28" s="14"/>
      <c r="ANI28" s="14"/>
      <c r="ANJ28" s="14"/>
      <c r="ANK28" s="14"/>
      <c r="ANL28" s="14"/>
      <c r="ANM28" s="14"/>
      <c r="ANN28" s="14"/>
      <c r="ANO28" s="14"/>
      <c r="ANP28" s="14"/>
      <c r="ANQ28" s="14"/>
      <c r="ANR28" s="14"/>
      <c r="ANS28" s="14"/>
      <c r="ANT28" s="14"/>
      <c r="ANU28" s="14"/>
      <c r="ANV28" s="14"/>
      <c r="ANW28" s="14"/>
      <c r="ANX28" s="14"/>
      <c r="ANY28" s="14"/>
      <c r="ANZ28" s="14"/>
      <c r="AOA28" s="14"/>
      <c r="AOB28" s="14"/>
      <c r="AOC28" s="14"/>
      <c r="AOD28" s="14"/>
      <c r="AOE28" s="14"/>
      <c r="AOF28" s="14"/>
      <c r="AOG28" s="14"/>
      <c r="AOH28" s="14"/>
      <c r="AOI28" s="14"/>
      <c r="AOJ28" s="14"/>
      <c r="AOK28" s="14"/>
      <c r="AOL28" s="14"/>
      <c r="AOM28" s="14"/>
      <c r="AON28" s="14"/>
      <c r="AOO28" s="14"/>
      <c r="AOP28" s="14"/>
      <c r="AOQ28" s="14"/>
      <c r="AOR28" s="14"/>
      <c r="AOS28" s="14"/>
      <c r="AOT28" s="14"/>
      <c r="AOU28" s="14"/>
      <c r="AOV28" s="14"/>
      <c r="AOW28" s="14"/>
      <c r="AOX28" s="14"/>
      <c r="AOY28" s="14"/>
      <c r="AOZ28" s="14"/>
      <c r="APA28" s="14"/>
    </row>
    <row r="29" spans="1:1093" s="15" customFormat="1">
      <c r="A29" s="8" t="s">
        <v>31</v>
      </c>
      <c r="B29" s="8" t="s">
        <v>54</v>
      </c>
      <c r="C29" s="8" t="s">
        <v>55</v>
      </c>
      <c r="D29" s="9">
        <v>41000</v>
      </c>
      <c r="E29" s="9">
        <v>41944</v>
      </c>
      <c r="F29" s="9" t="s">
        <v>34</v>
      </c>
      <c r="G29" s="10">
        <f>(YEAR(E29)-YEAR(D29))*12+MONTH(E29)-MONTH(D29)</f>
        <v>31</v>
      </c>
      <c r="H29" s="8" t="s">
        <v>62</v>
      </c>
      <c r="I29" s="8" t="s">
        <v>58</v>
      </c>
      <c r="J29" s="8">
        <v>3</v>
      </c>
      <c r="K29" s="8" t="s">
        <v>96</v>
      </c>
      <c r="L29" s="8">
        <v>-9.7342546296296302</v>
      </c>
      <c r="M29" s="8">
        <v>150.86669444444445</v>
      </c>
      <c r="N29" s="8">
        <v>10</v>
      </c>
      <c r="O29" s="11">
        <f t="shared" si="0"/>
        <v>3.048</v>
      </c>
      <c r="P29" s="8" t="s">
        <v>36</v>
      </c>
      <c r="Q29" s="8" t="s">
        <v>37</v>
      </c>
      <c r="R29" s="8" t="s">
        <v>49</v>
      </c>
      <c r="S29" s="8" t="s">
        <v>50</v>
      </c>
      <c r="T29" s="8" t="s">
        <v>40</v>
      </c>
      <c r="U29" s="8" t="s">
        <v>40</v>
      </c>
      <c r="V29" s="8">
        <v>8</v>
      </c>
      <c r="W29" s="8" t="s">
        <v>41</v>
      </c>
      <c r="X29" s="8" t="s">
        <v>41</v>
      </c>
      <c r="Y29" s="8" t="s">
        <v>42</v>
      </c>
      <c r="Z29" s="8" t="s">
        <v>42</v>
      </c>
      <c r="AA29" s="8"/>
      <c r="AB29" s="8" t="s">
        <v>43</v>
      </c>
      <c r="AC29" s="8" t="s">
        <v>44</v>
      </c>
      <c r="AD29" s="12" t="s">
        <v>45</v>
      </c>
      <c r="AE29" s="8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  <c r="AMF29" s="14"/>
      <c r="AMG29" s="14"/>
      <c r="AMH29" s="14"/>
      <c r="AMI29" s="14"/>
      <c r="AMJ29" s="14"/>
      <c r="AMK29" s="14"/>
      <c r="AML29" s="14"/>
      <c r="AMM29" s="14"/>
      <c r="AMN29" s="14"/>
      <c r="AMO29" s="14"/>
      <c r="AMP29" s="14"/>
      <c r="AMQ29" s="14"/>
      <c r="AMR29" s="14"/>
      <c r="AMS29" s="14"/>
      <c r="AMT29" s="14"/>
      <c r="AMU29" s="14"/>
      <c r="AMV29" s="14"/>
      <c r="AMW29" s="14"/>
      <c r="AMX29" s="14"/>
      <c r="AMY29" s="14"/>
      <c r="AMZ29" s="14"/>
      <c r="ANA29" s="14"/>
      <c r="ANB29" s="14"/>
      <c r="ANC29" s="14"/>
      <c r="AND29" s="14"/>
      <c r="ANE29" s="14"/>
      <c r="ANF29" s="14"/>
      <c r="ANG29" s="14"/>
      <c r="ANH29" s="14"/>
      <c r="ANI29" s="14"/>
      <c r="ANJ29" s="14"/>
      <c r="ANK29" s="14"/>
      <c r="ANL29" s="14"/>
      <c r="ANM29" s="14"/>
      <c r="ANN29" s="14"/>
      <c r="ANO29" s="14"/>
      <c r="ANP29" s="14"/>
      <c r="ANQ29" s="14"/>
      <c r="ANR29" s="14"/>
      <c r="ANS29" s="14"/>
      <c r="ANT29" s="14"/>
      <c r="ANU29" s="14"/>
      <c r="ANV29" s="14"/>
      <c r="ANW29" s="14"/>
      <c r="ANX29" s="14"/>
      <c r="ANY29" s="14"/>
      <c r="ANZ29" s="14"/>
      <c r="AOA29" s="14"/>
      <c r="AOB29" s="14"/>
      <c r="AOC29" s="14"/>
      <c r="AOD29" s="14"/>
      <c r="AOE29" s="14"/>
      <c r="AOF29" s="14"/>
      <c r="AOG29" s="14"/>
      <c r="AOH29" s="14"/>
      <c r="AOI29" s="14"/>
      <c r="AOJ29" s="14"/>
      <c r="AOK29" s="14"/>
      <c r="AOL29" s="14"/>
      <c r="AOM29" s="14"/>
      <c r="AON29" s="14"/>
      <c r="AOO29" s="14"/>
      <c r="AOP29" s="14"/>
      <c r="AOQ29" s="14"/>
      <c r="AOR29" s="14"/>
      <c r="AOS29" s="14"/>
      <c r="AOT29" s="14"/>
      <c r="AOU29" s="14"/>
      <c r="AOV29" s="14"/>
      <c r="AOW29" s="14"/>
      <c r="AOX29" s="14"/>
      <c r="AOY29" s="14"/>
      <c r="AOZ29" s="14"/>
      <c r="APA29" s="14"/>
    </row>
    <row r="30" spans="1:1093" s="15" customFormat="1">
      <c r="A30" s="8" t="s">
        <v>31</v>
      </c>
      <c r="B30" s="8" t="s">
        <v>54</v>
      </c>
      <c r="C30" s="8" t="s">
        <v>55</v>
      </c>
      <c r="D30" s="9">
        <v>41000</v>
      </c>
      <c r="E30" s="9">
        <v>41944</v>
      </c>
      <c r="F30" s="9" t="s">
        <v>34</v>
      </c>
      <c r="G30" s="10">
        <f t="shared" ref="G30:G31" si="22">(YEAR(E30)-YEAR(D30))*12+MONTH(E30)-MONTH(D30)</f>
        <v>31</v>
      </c>
      <c r="H30" s="8" t="s">
        <v>62</v>
      </c>
      <c r="I30" s="8" t="s">
        <v>58</v>
      </c>
      <c r="J30" s="8">
        <v>3</v>
      </c>
      <c r="K30" s="8" t="s">
        <v>97</v>
      </c>
      <c r="L30" s="8">
        <v>-9.7342546296296302</v>
      </c>
      <c r="M30" s="8">
        <v>150.86669444444445</v>
      </c>
      <c r="N30" s="8">
        <v>10</v>
      </c>
      <c r="O30" s="11">
        <f t="shared" ref="O30:O31" si="23">N30*0.3048</f>
        <v>3.048</v>
      </c>
      <c r="P30" s="8" t="s">
        <v>36</v>
      </c>
      <c r="Q30" s="8" t="s">
        <v>37</v>
      </c>
      <c r="R30" s="8" t="s">
        <v>49</v>
      </c>
      <c r="S30" s="8" t="s">
        <v>50</v>
      </c>
      <c r="T30" s="8" t="s">
        <v>40</v>
      </c>
      <c r="U30" s="8" t="s">
        <v>40</v>
      </c>
      <c r="V30" s="8">
        <v>8</v>
      </c>
      <c r="W30" s="8" t="s">
        <v>41</v>
      </c>
      <c r="X30" s="8" t="s">
        <v>41</v>
      </c>
      <c r="Y30" s="8" t="s">
        <v>42</v>
      </c>
      <c r="Z30" s="8" t="s">
        <v>42</v>
      </c>
      <c r="AA30" s="8"/>
      <c r="AB30" s="8" t="s">
        <v>43</v>
      </c>
      <c r="AC30" s="8" t="s">
        <v>44</v>
      </c>
      <c r="AD30" s="12" t="s">
        <v>45</v>
      </c>
      <c r="AE30" s="8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  <c r="AMK30" s="14"/>
      <c r="AML30" s="14"/>
      <c r="AMM30" s="14"/>
      <c r="AMN30" s="14"/>
      <c r="AMO30" s="14"/>
      <c r="AMP30" s="14"/>
      <c r="AMQ30" s="14"/>
      <c r="AMR30" s="14"/>
      <c r="AMS30" s="14"/>
      <c r="AMT30" s="14"/>
      <c r="AMU30" s="14"/>
      <c r="AMV30" s="14"/>
      <c r="AMW30" s="14"/>
      <c r="AMX30" s="14"/>
      <c r="AMY30" s="14"/>
      <c r="AMZ30" s="14"/>
      <c r="ANA30" s="14"/>
      <c r="ANB30" s="14"/>
      <c r="ANC30" s="14"/>
      <c r="AND30" s="14"/>
      <c r="ANE30" s="14"/>
      <c r="ANF30" s="14"/>
      <c r="ANG30" s="14"/>
      <c r="ANH30" s="14"/>
      <c r="ANI30" s="14"/>
      <c r="ANJ30" s="14"/>
      <c r="ANK30" s="14"/>
      <c r="ANL30" s="14"/>
      <c r="ANM30" s="14"/>
      <c r="ANN30" s="14"/>
      <c r="ANO30" s="14"/>
      <c r="ANP30" s="14"/>
      <c r="ANQ30" s="14"/>
      <c r="ANR30" s="14"/>
      <c r="ANS30" s="14"/>
      <c r="ANT30" s="14"/>
      <c r="ANU30" s="14"/>
      <c r="ANV30" s="14"/>
      <c r="ANW30" s="14"/>
      <c r="ANX30" s="14"/>
      <c r="ANY30" s="14"/>
      <c r="ANZ30" s="14"/>
      <c r="AOA30" s="14"/>
      <c r="AOB30" s="14"/>
      <c r="AOC30" s="14"/>
      <c r="AOD30" s="14"/>
      <c r="AOE30" s="14"/>
      <c r="AOF30" s="14"/>
      <c r="AOG30" s="14"/>
      <c r="AOH30" s="14"/>
      <c r="AOI30" s="14"/>
      <c r="AOJ30" s="14"/>
      <c r="AOK30" s="14"/>
      <c r="AOL30" s="14"/>
      <c r="AOM30" s="14"/>
      <c r="AON30" s="14"/>
      <c r="AOO30" s="14"/>
      <c r="AOP30" s="14"/>
      <c r="AOQ30" s="14"/>
      <c r="AOR30" s="14"/>
      <c r="AOS30" s="14"/>
      <c r="AOT30" s="14"/>
      <c r="AOU30" s="14"/>
      <c r="AOV30" s="14"/>
      <c r="AOW30" s="14"/>
      <c r="AOX30" s="14"/>
      <c r="AOY30" s="14"/>
      <c r="AOZ30" s="14"/>
      <c r="APA30" s="14"/>
    </row>
    <row r="31" spans="1:1093" s="15" customFormat="1">
      <c r="A31" s="8" t="s">
        <v>31</v>
      </c>
      <c r="B31" s="8" t="s">
        <v>54</v>
      </c>
      <c r="C31" s="8" t="s">
        <v>55</v>
      </c>
      <c r="D31" s="9">
        <v>41000</v>
      </c>
      <c r="E31" s="9">
        <v>41944</v>
      </c>
      <c r="F31" s="9" t="s">
        <v>34</v>
      </c>
      <c r="G31" s="10">
        <f t="shared" si="22"/>
        <v>31</v>
      </c>
      <c r="H31" s="8" t="s">
        <v>62</v>
      </c>
      <c r="I31" s="8" t="s">
        <v>58</v>
      </c>
      <c r="J31" s="8">
        <v>3</v>
      </c>
      <c r="K31" s="8" t="s">
        <v>98</v>
      </c>
      <c r="L31" s="8">
        <v>-9.7342546296296302</v>
      </c>
      <c r="M31" s="8">
        <v>150.86669444444445</v>
      </c>
      <c r="N31" s="8">
        <v>10</v>
      </c>
      <c r="O31" s="11">
        <f t="shared" si="23"/>
        <v>3.048</v>
      </c>
      <c r="P31" s="8" t="s">
        <v>36</v>
      </c>
      <c r="Q31" s="8" t="s">
        <v>37</v>
      </c>
      <c r="R31" s="8" t="s">
        <v>49</v>
      </c>
      <c r="S31" s="8" t="s">
        <v>50</v>
      </c>
      <c r="T31" s="8" t="s">
        <v>40</v>
      </c>
      <c r="U31" s="8" t="s">
        <v>40</v>
      </c>
      <c r="V31" s="8">
        <v>8</v>
      </c>
      <c r="W31" s="8" t="s">
        <v>41</v>
      </c>
      <c r="X31" s="8" t="s">
        <v>41</v>
      </c>
      <c r="Y31" s="8" t="s">
        <v>42</v>
      </c>
      <c r="Z31" s="8" t="s">
        <v>42</v>
      </c>
      <c r="AA31" s="8"/>
      <c r="AB31" s="8" t="s">
        <v>43</v>
      </c>
      <c r="AC31" s="8" t="s">
        <v>44</v>
      </c>
      <c r="AD31" s="12" t="s">
        <v>45</v>
      </c>
      <c r="AE31" s="8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  <c r="AMK31" s="14"/>
      <c r="AML31" s="14"/>
      <c r="AMM31" s="14"/>
      <c r="AMN31" s="14"/>
      <c r="AMO31" s="14"/>
      <c r="AMP31" s="14"/>
      <c r="AMQ31" s="14"/>
      <c r="AMR31" s="14"/>
      <c r="AMS31" s="14"/>
      <c r="AMT31" s="14"/>
      <c r="AMU31" s="14"/>
      <c r="AMV31" s="14"/>
      <c r="AMW31" s="14"/>
      <c r="AMX31" s="14"/>
      <c r="AMY31" s="14"/>
      <c r="AMZ31" s="14"/>
      <c r="ANA31" s="14"/>
      <c r="ANB31" s="14"/>
      <c r="ANC31" s="14"/>
      <c r="AND31" s="14"/>
      <c r="ANE31" s="14"/>
      <c r="ANF31" s="14"/>
      <c r="ANG31" s="14"/>
      <c r="ANH31" s="14"/>
      <c r="ANI31" s="14"/>
      <c r="ANJ31" s="14"/>
      <c r="ANK31" s="14"/>
      <c r="ANL31" s="14"/>
      <c r="ANM31" s="14"/>
      <c r="ANN31" s="14"/>
      <c r="ANO31" s="14"/>
      <c r="ANP31" s="14"/>
      <c r="ANQ31" s="14"/>
      <c r="ANR31" s="14"/>
      <c r="ANS31" s="14"/>
      <c r="ANT31" s="14"/>
      <c r="ANU31" s="14"/>
      <c r="ANV31" s="14"/>
      <c r="ANW31" s="14"/>
      <c r="ANX31" s="14"/>
      <c r="ANY31" s="14"/>
      <c r="ANZ31" s="14"/>
      <c r="AOA31" s="14"/>
      <c r="AOB31" s="14"/>
      <c r="AOC31" s="14"/>
      <c r="AOD31" s="14"/>
      <c r="AOE31" s="14"/>
      <c r="AOF31" s="14"/>
      <c r="AOG31" s="14"/>
      <c r="AOH31" s="14"/>
      <c r="AOI31" s="14"/>
      <c r="AOJ31" s="14"/>
      <c r="AOK31" s="14"/>
      <c r="AOL31" s="14"/>
      <c r="AOM31" s="14"/>
      <c r="AON31" s="14"/>
      <c r="AOO31" s="14"/>
      <c r="AOP31" s="14"/>
      <c r="AOQ31" s="14"/>
      <c r="AOR31" s="14"/>
      <c r="AOS31" s="14"/>
      <c r="AOT31" s="14"/>
      <c r="AOU31" s="14"/>
      <c r="AOV31" s="14"/>
      <c r="AOW31" s="14"/>
      <c r="AOX31" s="14"/>
      <c r="AOY31" s="14"/>
      <c r="AOZ31" s="14"/>
      <c r="APA31" s="14"/>
    </row>
    <row r="32" spans="1:1093" s="15" customFormat="1">
      <c r="A32" s="8" t="s">
        <v>31</v>
      </c>
      <c r="B32" s="8" t="s">
        <v>54</v>
      </c>
      <c r="C32" s="8" t="s">
        <v>55</v>
      </c>
      <c r="D32" s="9">
        <v>41000</v>
      </c>
      <c r="E32" s="9">
        <v>41730</v>
      </c>
      <c r="F32" s="9" t="s">
        <v>34</v>
      </c>
      <c r="G32" s="10">
        <f>(YEAR(E32)-YEAR(D32))*12+MONTH(E32)-MONTH(D32)</f>
        <v>24</v>
      </c>
      <c r="H32" s="8" t="s">
        <v>62</v>
      </c>
      <c r="I32" s="8" t="s">
        <v>59</v>
      </c>
      <c r="J32" s="8">
        <v>3</v>
      </c>
      <c r="K32" s="8" t="s">
        <v>72</v>
      </c>
      <c r="L32" s="8">
        <v>-9.750515</v>
      </c>
      <c r="M32" s="8">
        <v>150.853208</v>
      </c>
      <c r="N32" s="8">
        <v>10</v>
      </c>
      <c r="O32" s="11">
        <f t="shared" si="0"/>
        <v>3.048</v>
      </c>
      <c r="P32" s="8" t="s">
        <v>36</v>
      </c>
      <c r="Q32" s="8" t="s">
        <v>37</v>
      </c>
      <c r="R32" s="8" t="s">
        <v>52</v>
      </c>
      <c r="S32" s="8" t="s">
        <v>60</v>
      </c>
      <c r="T32" s="8" t="s">
        <v>40</v>
      </c>
      <c r="U32" s="8" t="s">
        <v>40</v>
      </c>
      <c r="V32" s="8">
        <v>8</v>
      </c>
      <c r="W32" s="8" t="s">
        <v>41</v>
      </c>
      <c r="X32" s="8" t="s">
        <v>41</v>
      </c>
      <c r="Y32" s="8" t="s">
        <v>42</v>
      </c>
      <c r="Z32" s="8" t="s">
        <v>42</v>
      </c>
      <c r="AA32" s="8"/>
      <c r="AB32" s="8" t="s">
        <v>43</v>
      </c>
      <c r="AC32" s="8" t="s">
        <v>44</v>
      </c>
      <c r="AD32" s="12" t="s">
        <v>45</v>
      </c>
      <c r="AE32" s="8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  <c r="ANC32" s="14"/>
      <c r="AND32" s="14"/>
      <c r="ANE32" s="14"/>
      <c r="ANF32" s="14"/>
      <c r="ANG32" s="14"/>
      <c r="ANH32" s="14"/>
      <c r="ANI32" s="14"/>
      <c r="ANJ32" s="14"/>
      <c r="ANK32" s="14"/>
      <c r="ANL32" s="14"/>
      <c r="ANM32" s="14"/>
      <c r="ANN32" s="14"/>
      <c r="ANO32" s="14"/>
      <c r="ANP32" s="14"/>
      <c r="ANQ32" s="14"/>
      <c r="ANR32" s="14"/>
      <c r="ANS32" s="14"/>
      <c r="ANT32" s="14"/>
      <c r="ANU32" s="14"/>
      <c r="ANV32" s="14"/>
      <c r="ANW32" s="14"/>
      <c r="ANX32" s="14"/>
      <c r="ANY32" s="14"/>
      <c r="ANZ32" s="14"/>
      <c r="AOA32" s="14"/>
      <c r="AOB32" s="14"/>
      <c r="AOC32" s="14"/>
      <c r="AOD32" s="14"/>
      <c r="AOE32" s="14"/>
      <c r="AOF32" s="14"/>
      <c r="AOG32" s="14"/>
      <c r="AOH32" s="14"/>
      <c r="AOI32" s="14"/>
      <c r="AOJ32" s="14"/>
      <c r="AOK32" s="14"/>
      <c r="AOL32" s="14"/>
      <c r="AOM32" s="14"/>
      <c r="AON32" s="14"/>
      <c r="AOO32" s="14"/>
      <c r="AOP32" s="14"/>
      <c r="AOQ32" s="14"/>
      <c r="AOR32" s="14"/>
      <c r="AOS32" s="14"/>
      <c r="AOT32" s="14"/>
      <c r="AOU32" s="14"/>
      <c r="AOV32" s="14"/>
      <c r="AOW32" s="14"/>
      <c r="AOX32" s="14"/>
      <c r="AOY32" s="14"/>
      <c r="AOZ32" s="14"/>
      <c r="APA32" s="14"/>
    </row>
    <row r="33" spans="1:1093" s="15" customFormat="1">
      <c r="A33" s="8" t="s">
        <v>31</v>
      </c>
      <c r="B33" s="8" t="s">
        <v>54</v>
      </c>
      <c r="C33" s="8" t="s">
        <v>55</v>
      </c>
      <c r="D33" s="9">
        <v>41000</v>
      </c>
      <c r="E33" s="9">
        <v>41730</v>
      </c>
      <c r="F33" s="9" t="s">
        <v>34</v>
      </c>
      <c r="G33" s="10">
        <f t="shared" ref="G33:G34" si="24">(YEAR(E33)-YEAR(D33))*12+MONTH(E33)-MONTH(D33)</f>
        <v>24</v>
      </c>
      <c r="H33" s="8" t="s">
        <v>62</v>
      </c>
      <c r="I33" s="8" t="s">
        <v>59</v>
      </c>
      <c r="J33" s="8">
        <v>3</v>
      </c>
      <c r="K33" s="8" t="s">
        <v>73</v>
      </c>
      <c r="L33" s="8">
        <v>-9.750515</v>
      </c>
      <c r="M33" s="8">
        <v>150.853208</v>
      </c>
      <c r="N33" s="8">
        <v>10</v>
      </c>
      <c r="O33" s="11">
        <f t="shared" ref="O33:O34" si="25">N33*0.3048</f>
        <v>3.048</v>
      </c>
      <c r="P33" s="8" t="s">
        <v>36</v>
      </c>
      <c r="Q33" s="8" t="s">
        <v>37</v>
      </c>
      <c r="R33" s="8" t="s">
        <v>52</v>
      </c>
      <c r="S33" s="8" t="s">
        <v>60</v>
      </c>
      <c r="T33" s="8" t="s">
        <v>40</v>
      </c>
      <c r="U33" s="8" t="s">
        <v>40</v>
      </c>
      <c r="V33" s="8">
        <v>8</v>
      </c>
      <c r="W33" s="8" t="s">
        <v>41</v>
      </c>
      <c r="X33" s="8" t="s">
        <v>41</v>
      </c>
      <c r="Y33" s="8" t="s">
        <v>42</v>
      </c>
      <c r="Z33" s="8" t="s">
        <v>42</v>
      </c>
      <c r="AA33" s="8"/>
      <c r="AB33" s="8" t="s">
        <v>43</v>
      </c>
      <c r="AC33" s="8" t="s">
        <v>44</v>
      </c>
      <c r="AD33" s="12" t="s">
        <v>45</v>
      </c>
      <c r="AE33" s="8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  <c r="ALT33" s="14"/>
      <c r="ALU33" s="14"/>
      <c r="ALV33" s="14"/>
      <c r="ALW33" s="14"/>
      <c r="ALX33" s="14"/>
      <c r="ALY33" s="14"/>
      <c r="ALZ33" s="14"/>
      <c r="AMA33" s="14"/>
      <c r="AMB33" s="14"/>
      <c r="AMC33" s="14"/>
      <c r="AMD33" s="14"/>
      <c r="AME33" s="14"/>
      <c r="AMF33" s="14"/>
      <c r="AMG33" s="14"/>
      <c r="AMH33" s="14"/>
      <c r="AMI33" s="14"/>
      <c r="AMJ33" s="14"/>
      <c r="AMK33" s="14"/>
      <c r="AML33" s="14"/>
      <c r="AMM33" s="14"/>
      <c r="AMN33" s="14"/>
      <c r="AMO33" s="14"/>
      <c r="AMP33" s="14"/>
      <c r="AMQ33" s="14"/>
      <c r="AMR33" s="14"/>
      <c r="AMS33" s="14"/>
      <c r="AMT33" s="14"/>
      <c r="AMU33" s="14"/>
      <c r="AMV33" s="14"/>
      <c r="AMW33" s="14"/>
      <c r="AMX33" s="14"/>
      <c r="AMY33" s="14"/>
      <c r="AMZ33" s="14"/>
      <c r="ANA33" s="14"/>
      <c r="ANB33" s="14"/>
      <c r="ANC33" s="14"/>
      <c r="AND33" s="14"/>
      <c r="ANE33" s="14"/>
      <c r="ANF33" s="14"/>
      <c r="ANG33" s="14"/>
      <c r="ANH33" s="14"/>
      <c r="ANI33" s="14"/>
      <c r="ANJ33" s="14"/>
      <c r="ANK33" s="14"/>
      <c r="ANL33" s="14"/>
      <c r="ANM33" s="14"/>
      <c r="ANN33" s="14"/>
      <c r="ANO33" s="14"/>
      <c r="ANP33" s="14"/>
      <c r="ANQ33" s="14"/>
      <c r="ANR33" s="14"/>
      <c r="ANS33" s="14"/>
      <c r="ANT33" s="14"/>
      <c r="ANU33" s="14"/>
      <c r="ANV33" s="14"/>
      <c r="ANW33" s="14"/>
      <c r="ANX33" s="14"/>
      <c r="ANY33" s="14"/>
      <c r="ANZ33" s="14"/>
      <c r="AOA33" s="14"/>
      <c r="AOB33" s="14"/>
      <c r="AOC33" s="14"/>
      <c r="AOD33" s="14"/>
      <c r="AOE33" s="14"/>
      <c r="AOF33" s="14"/>
      <c r="AOG33" s="14"/>
      <c r="AOH33" s="14"/>
      <c r="AOI33" s="14"/>
      <c r="AOJ33" s="14"/>
      <c r="AOK33" s="14"/>
      <c r="AOL33" s="14"/>
      <c r="AOM33" s="14"/>
      <c r="AON33" s="14"/>
      <c r="AOO33" s="14"/>
      <c r="AOP33" s="14"/>
      <c r="AOQ33" s="14"/>
      <c r="AOR33" s="14"/>
      <c r="AOS33" s="14"/>
      <c r="AOT33" s="14"/>
      <c r="AOU33" s="14"/>
      <c r="AOV33" s="14"/>
      <c r="AOW33" s="14"/>
      <c r="AOX33" s="14"/>
      <c r="AOY33" s="14"/>
      <c r="AOZ33" s="14"/>
      <c r="APA33" s="14"/>
    </row>
    <row r="34" spans="1:1093" s="15" customFormat="1">
      <c r="A34" s="8" t="s">
        <v>31</v>
      </c>
      <c r="B34" s="8" t="s">
        <v>54</v>
      </c>
      <c r="C34" s="8" t="s">
        <v>55</v>
      </c>
      <c r="D34" s="9">
        <v>41000</v>
      </c>
      <c r="E34" s="9">
        <v>41730</v>
      </c>
      <c r="F34" s="9" t="s">
        <v>34</v>
      </c>
      <c r="G34" s="10">
        <f t="shared" si="24"/>
        <v>24</v>
      </c>
      <c r="H34" s="8" t="s">
        <v>62</v>
      </c>
      <c r="I34" s="8" t="s">
        <v>59</v>
      </c>
      <c r="J34" s="8">
        <v>3</v>
      </c>
      <c r="K34" s="8" t="s">
        <v>74</v>
      </c>
      <c r="L34" s="8">
        <v>-9.750515</v>
      </c>
      <c r="M34" s="8">
        <v>150.853208</v>
      </c>
      <c r="N34" s="8">
        <v>10</v>
      </c>
      <c r="O34" s="11">
        <f t="shared" si="25"/>
        <v>3.048</v>
      </c>
      <c r="P34" s="8" t="s">
        <v>36</v>
      </c>
      <c r="Q34" s="8" t="s">
        <v>37</v>
      </c>
      <c r="R34" s="8" t="s">
        <v>52</v>
      </c>
      <c r="S34" s="8" t="s">
        <v>60</v>
      </c>
      <c r="T34" s="8" t="s">
        <v>40</v>
      </c>
      <c r="U34" s="8" t="s">
        <v>40</v>
      </c>
      <c r="V34" s="8">
        <v>8</v>
      </c>
      <c r="W34" s="8" t="s">
        <v>41</v>
      </c>
      <c r="X34" s="8" t="s">
        <v>41</v>
      </c>
      <c r="Y34" s="8" t="s">
        <v>42</v>
      </c>
      <c r="Z34" s="8" t="s">
        <v>42</v>
      </c>
      <c r="AA34" s="8"/>
      <c r="AB34" s="8" t="s">
        <v>43</v>
      </c>
      <c r="AC34" s="8" t="s">
        <v>44</v>
      </c>
      <c r="AD34" s="12" t="s">
        <v>45</v>
      </c>
      <c r="AE34" s="8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  <c r="ALT34" s="14"/>
      <c r="ALU34" s="14"/>
      <c r="ALV34" s="14"/>
      <c r="ALW34" s="14"/>
      <c r="ALX34" s="14"/>
      <c r="ALY34" s="14"/>
      <c r="ALZ34" s="14"/>
      <c r="AMA34" s="14"/>
      <c r="AMB34" s="14"/>
      <c r="AMC34" s="14"/>
      <c r="AMD34" s="14"/>
      <c r="AME34" s="14"/>
      <c r="AMF34" s="14"/>
      <c r="AMG34" s="14"/>
      <c r="AMH34" s="14"/>
      <c r="AMI34" s="14"/>
      <c r="AMJ34" s="14"/>
      <c r="AMK34" s="14"/>
      <c r="AML34" s="14"/>
      <c r="AMM34" s="14"/>
      <c r="AMN34" s="14"/>
      <c r="AMO34" s="14"/>
      <c r="AMP34" s="14"/>
      <c r="AMQ34" s="14"/>
      <c r="AMR34" s="14"/>
      <c r="AMS34" s="14"/>
      <c r="AMT34" s="14"/>
      <c r="AMU34" s="14"/>
      <c r="AMV34" s="14"/>
      <c r="AMW34" s="14"/>
      <c r="AMX34" s="14"/>
      <c r="AMY34" s="14"/>
      <c r="AMZ34" s="14"/>
      <c r="ANA34" s="14"/>
      <c r="ANB34" s="14"/>
      <c r="ANC34" s="14"/>
      <c r="AND34" s="14"/>
      <c r="ANE34" s="14"/>
      <c r="ANF34" s="14"/>
      <c r="ANG34" s="14"/>
      <c r="ANH34" s="14"/>
      <c r="ANI34" s="14"/>
      <c r="ANJ34" s="14"/>
      <c r="ANK34" s="14"/>
      <c r="ANL34" s="14"/>
      <c r="ANM34" s="14"/>
      <c r="ANN34" s="14"/>
      <c r="ANO34" s="14"/>
      <c r="ANP34" s="14"/>
      <c r="ANQ34" s="14"/>
      <c r="ANR34" s="14"/>
      <c r="ANS34" s="14"/>
      <c r="ANT34" s="14"/>
      <c r="ANU34" s="14"/>
      <c r="ANV34" s="14"/>
      <c r="ANW34" s="14"/>
      <c r="ANX34" s="14"/>
      <c r="ANY34" s="14"/>
      <c r="ANZ34" s="14"/>
      <c r="AOA34" s="14"/>
      <c r="AOB34" s="14"/>
      <c r="AOC34" s="14"/>
      <c r="AOD34" s="14"/>
      <c r="AOE34" s="14"/>
      <c r="AOF34" s="14"/>
      <c r="AOG34" s="14"/>
      <c r="AOH34" s="14"/>
      <c r="AOI34" s="14"/>
      <c r="AOJ34" s="14"/>
      <c r="AOK34" s="14"/>
      <c r="AOL34" s="14"/>
      <c r="AOM34" s="14"/>
      <c r="AON34" s="14"/>
      <c r="AOO34" s="14"/>
      <c r="AOP34" s="14"/>
      <c r="AOQ34" s="14"/>
      <c r="AOR34" s="14"/>
      <c r="AOS34" s="14"/>
      <c r="AOT34" s="14"/>
      <c r="AOU34" s="14"/>
      <c r="AOV34" s="14"/>
      <c r="AOW34" s="14"/>
      <c r="AOX34" s="14"/>
      <c r="AOY34" s="14"/>
      <c r="AOZ34" s="14"/>
      <c r="APA34" s="14"/>
    </row>
    <row r="35" spans="1:1093" s="15" customFormat="1">
      <c r="A35" s="8" t="s">
        <v>31</v>
      </c>
      <c r="B35" s="8" t="s">
        <v>54</v>
      </c>
      <c r="C35" s="8" t="s">
        <v>55</v>
      </c>
      <c r="D35" s="9">
        <v>41000</v>
      </c>
      <c r="E35" s="9">
        <v>41944</v>
      </c>
      <c r="F35" s="9" t="s">
        <v>34</v>
      </c>
      <c r="G35" s="10">
        <f>(YEAR(E35)-YEAR(D35))*12+MONTH(E35)-MONTH(D35)</f>
        <v>31</v>
      </c>
      <c r="H35" s="8" t="s">
        <v>62</v>
      </c>
      <c r="I35" s="8" t="s">
        <v>59</v>
      </c>
      <c r="J35" s="8">
        <v>3</v>
      </c>
      <c r="K35" s="16" t="s">
        <v>78</v>
      </c>
      <c r="L35" s="8">
        <v>-9.750515</v>
      </c>
      <c r="M35" s="8">
        <v>150.853208</v>
      </c>
      <c r="N35" s="8">
        <v>10</v>
      </c>
      <c r="O35" s="11">
        <f t="shared" si="0"/>
        <v>3.048</v>
      </c>
      <c r="P35" s="8" t="s">
        <v>36</v>
      </c>
      <c r="Q35" s="8" t="s">
        <v>37</v>
      </c>
      <c r="R35" s="8" t="s">
        <v>52</v>
      </c>
      <c r="S35" s="8" t="s">
        <v>60</v>
      </c>
      <c r="T35" s="8" t="s">
        <v>40</v>
      </c>
      <c r="U35" s="8" t="s">
        <v>40</v>
      </c>
      <c r="V35" s="8">
        <v>8</v>
      </c>
      <c r="W35" s="8" t="s">
        <v>41</v>
      </c>
      <c r="X35" s="8" t="s">
        <v>41</v>
      </c>
      <c r="Y35" s="8" t="s">
        <v>42</v>
      </c>
      <c r="Z35" s="8" t="s">
        <v>42</v>
      </c>
      <c r="AA35" s="8"/>
      <c r="AB35" s="8" t="s">
        <v>43</v>
      </c>
      <c r="AC35" s="8" t="s">
        <v>44</v>
      </c>
      <c r="AD35" s="12" t="s">
        <v>45</v>
      </c>
      <c r="AE35" s="8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  <c r="AMK35" s="14"/>
      <c r="AML35" s="14"/>
      <c r="AMM35" s="14"/>
      <c r="AMN35" s="14"/>
      <c r="AMO35" s="14"/>
      <c r="AMP35" s="14"/>
      <c r="AMQ35" s="14"/>
      <c r="AMR35" s="14"/>
      <c r="AMS35" s="14"/>
      <c r="AMT35" s="14"/>
      <c r="AMU35" s="14"/>
      <c r="AMV35" s="14"/>
      <c r="AMW35" s="14"/>
      <c r="AMX35" s="14"/>
      <c r="AMY35" s="14"/>
      <c r="AMZ35" s="14"/>
      <c r="ANA35" s="14"/>
      <c r="ANB35" s="14"/>
      <c r="ANC35" s="14"/>
      <c r="AND35" s="14"/>
      <c r="ANE35" s="14"/>
      <c r="ANF35" s="14"/>
      <c r="ANG35" s="14"/>
      <c r="ANH35" s="14"/>
      <c r="ANI35" s="14"/>
      <c r="ANJ35" s="14"/>
      <c r="ANK35" s="14"/>
      <c r="ANL35" s="14"/>
      <c r="ANM35" s="14"/>
      <c r="ANN35" s="14"/>
      <c r="ANO35" s="14"/>
      <c r="ANP35" s="14"/>
      <c r="ANQ35" s="14"/>
      <c r="ANR35" s="14"/>
      <c r="ANS35" s="14"/>
      <c r="ANT35" s="14"/>
      <c r="ANU35" s="14"/>
      <c r="ANV35" s="14"/>
      <c r="ANW35" s="14"/>
      <c r="ANX35" s="14"/>
      <c r="ANY35" s="14"/>
      <c r="ANZ35" s="14"/>
      <c r="AOA35" s="14"/>
      <c r="AOB35" s="14"/>
      <c r="AOC35" s="14"/>
      <c r="AOD35" s="14"/>
      <c r="AOE35" s="14"/>
      <c r="AOF35" s="14"/>
      <c r="AOG35" s="14"/>
      <c r="AOH35" s="14"/>
      <c r="AOI35" s="14"/>
      <c r="AOJ35" s="14"/>
      <c r="AOK35" s="14"/>
      <c r="AOL35" s="14"/>
      <c r="AOM35" s="14"/>
      <c r="AON35" s="14"/>
      <c r="AOO35" s="14"/>
      <c r="AOP35" s="14"/>
      <c r="AOQ35" s="14"/>
      <c r="AOR35" s="14"/>
      <c r="AOS35" s="14"/>
      <c r="AOT35" s="14"/>
      <c r="AOU35" s="14"/>
      <c r="AOV35" s="14"/>
      <c r="AOW35" s="14"/>
      <c r="AOX35" s="14"/>
      <c r="AOY35" s="14"/>
      <c r="AOZ35" s="14"/>
      <c r="APA35" s="14"/>
    </row>
    <row r="36" spans="1:1093" s="15" customFormat="1">
      <c r="A36" s="8" t="s">
        <v>31</v>
      </c>
      <c r="B36" s="8" t="s">
        <v>54</v>
      </c>
      <c r="C36" s="8" t="s">
        <v>55</v>
      </c>
      <c r="D36" s="9">
        <v>41000</v>
      </c>
      <c r="E36" s="9">
        <v>41944</v>
      </c>
      <c r="F36" s="9" t="s">
        <v>34</v>
      </c>
      <c r="G36" s="10">
        <f t="shared" ref="G36:G37" si="26">(YEAR(E36)-YEAR(D36))*12+MONTH(E36)-MONTH(D36)</f>
        <v>31</v>
      </c>
      <c r="H36" s="8" t="s">
        <v>62</v>
      </c>
      <c r="I36" s="8" t="s">
        <v>59</v>
      </c>
      <c r="J36" s="8">
        <v>3</v>
      </c>
      <c r="K36" s="16" t="s">
        <v>79</v>
      </c>
      <c r="L36" s="8">
        <v>-9.750515</v>
      </c>
      <c r="M36" s="8">
        <v>150.853208</v>
      </c>
      <c r="N36" s="8">
        <v>10</v>
      </c>
      <c r="O36" s="11">
        <f t="shared" ref="O36:O37" si="27">N36*0.3048</f>
        <v>3.048</v>
      </c>
      <c r="P36" s="8" t="s">
        <v>36</v>
      </c>
      <c r="Q36" s="8" t="s">
        <v>37</v>
      </c>
      <c r="R36" s="8" t="s">
        <v>52</v>
      </c>
      <c r="S36" s="8" t="s">
        <v>60</v>
      </c>
      <c r="T36" s="8" t="s">
        <v>40</v>
      </c>
      <c r="U36" s="8" t="s">
        <v>40</v>
      </c>
      <c r="V36" s="8">
        <v>8</v>
      </c>
      <c r="W36" s="8" t="s">
        <v>41</v>
      </c>
      <c r="X36" s="8" t="s">
        <v>41</v>
      </c>
      <c r="Y36" s="8" t="s">
        <v>42</v>
      </c>
      <c r="Z36" s="8" t="s">
        <v>42</v>
      </c>
      <c r="AA36" s="8"/>
      <c r="AB36" s="8" t="s">
        <v>43</v>
      </c>
      <c r="AC36" s="8" t="s">
        <v>44</v>
      </c>
      <c r="AD36" s="12" t="s">
        <v>45</v>
      </c>
      <c r="AE36" s="8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14"/>
      <c r="NY36" s="14"/>
      <c r="NZ36" s="14"/>
      <c r="OA36" s="14"/>
      <c r="OB36" s="14"/>
      <c r="OC36" s="14"/>
      <c r="OD36" s="14"/>
      <c r="OE36" s="14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4"/>
      <c r="PK36" s="14"/>
      <c r="PL36" s="14"/>
      <c r="PM36" s="14"/>
      <c r="PN36" s="14"/>
      <c r="PO36" s="14"/>
      <c r="PP36" s="14"/>
      <c r="PQ36" s="14"/>
      <c r="PR36" s="14"/>
      <c r="PS36" s="14"/>
      <c r="PT36" s="14"/>
      <c r="PU36" s="14"/>
      <c r="PV36" s="14"/>
      <c r="PW36" s="14"/>
      <c r="PX36" s="14"/>
      <c r="PY36" s="14"/>
      <c r="PZ36" s="14"/>
      <c r="QA36" s="14"/>
      <c r="QB36" s="14"/>
      <c r="QC36" s="14"/>
      <c r="QD36" s="14"/>
      <c r="QE36" s="14"/>
      <c r="QF36" s="14"/>
      <c r="QG36" s="14"/>
      <c r="QH36" s="14"/>
      <c r="QI36" s="14"/>
      <c r="QJ36" s="14"/>
      <c r="QK36" s="14"/>
      <c r="QL36" s="14"/>
      <c r="QM36" s="14"/>
      <c r="QN36" s="14"/>
      <c r="QO36" s="14"/>
      <c r="QP36" s="14"/>
      <c r="QQ36" s="14"/>
      <c r="QR36" s="14"/>
      <c r="QS36" s="14"/>
      <c r="QT36" s="14"/>
      <c r="QU36" s="14"/>
      <c r="QV36" s="14"/>
      <c r="QW36" s="14"/>
      <c r="QX36" s="14"/>
      <c r="QY36" s="14"/>
      <c r="QZ36" s="14"/>
      <c r="RA36" s="14"/>
      <c r="RB36" s="14"/>
      <c r="RC36" s="14"/>
      <c r="RD36" s="14"/>
      <c r="RE36" s="14"/>
      <c r="RF36" s="14"/>
      <c r="RG36" s="14"/>
      <c r="RH36" s="14"/>
      <c r="RI36" s="14"/>
      <c r="RJ36" s="14"/>
      <c r="RK36" s="14"/>
      <c r="RL36" s="14"/>
      <c r="RM36" s="14"/>
      <c r="RN36" s="14"/>
      <c r="RO36" s="14"/>
      <c r="RP36" s="14"/>
      <c r="RQ36" s="14"/>
      <c r="RR36" s="14"/>
      <c r="RS36" s="14"/>
      <c r="RT36" s="14"/>
      <c r="RU36" s="14"/>
      <c r="RV36" s="14"/>
      <c r="RW36" s="14"/>
      <c r="RX36" s="14"/>
      <c r="RY36" s="14"/>
      <c r="RZ36" s="14"/>
      <c r="SA36" s="14"/>
      <c r="SB36" s="14"/>
      <c r="SC36" s="14"/>
      <c r="SD36" s="14"/>
      <c r="SE36" s="14"/>
      <c r="SF36" s="14"/>
      <c r="SG36" s="14"/>
      <c r="SH36" s="14"/>
      <c r="SI36" s="14"/>
      <c r="SJ36" s="14"/>
      <c r="SK36" s="14"/>
      <c r="SL36" s="14"/>
      <c r="SM36" s="14"/>
      <c r="SN36" s="14"/>
      <c r="SO36" s="14"/>
      <c r="SP36" s="14"/>
      <c r="SQ36" s="14"/>
      <c r="SR36" s="14"/>
      <c r="SS36" s="14"/>
      <c r="ST36" s="14"/>
      <c r="SU36" s="14"/>
      <c r="SV36" s="14"/>
      <c r="SW36" s="14"/>
      <c r="SX36" s="14"/>
      <c r="SY36" s="14"/>
      <c r="SZ36" s="14"/>
      <c r="TA36" s="14"/>
      <c r="TB36" s="14"/>
      <c r="TC36" s="14"/>
      <c r="TD36" s="14"/>
      <c r="TE36" s="14"/>
      <c r="TF36" s="14"/>
      <c r="TG36" s="14"/>
      <c r="TH36" s="14"/>
      <c r="TI36" s="14"/>
      <c r="TJ36" s="14"/>
      <c r="TK36" s="14"/>
      <c r="TL36" s="14"/>
      <c r="TM36" s="14"/>
      <c r="TN36" s="14"/>
      <c r="TO36" s="14"/>
      <c r="TP36" s="14"/>
      <c r="TQ36" s="14"/>
      <c r="TR36" s="14"/>
      <c r="TS36" s="14"/>
      <c r="TT36" s="14"/>
      <c r="TU36" s="14"/>
      <c r="TV36" s="14"/>
      <c r="TW36" s="14"/>
      <c r="TX36" s="14"/>
      <c r="TY36" s="14"/>
      <c r="TZ36" s="14"/>
      <c r="UA36" s="14"/>
      <c r="UB36" s="14"/>
      <c r="UC36" s="14"/>
      <c r="UD36" s="14"/>
      <c r="UE36" s="14"/>
      <c r="UF36" s="14"/>
      <c r="UG36" s="14"/>
      <c r="UH36" s="14"/>
      <c r="UI36" s="14"/>
      <c r="UJ36" s="14"/>
      <c r="UK36" s="14"/>
      <c r="UL36" s="14"/>
      <c r="UM36" s="14"/>
      <c r="UN36" s="14"/>
      <c r="UO36" s="14"/>
      <c r="UP36" s="14"/>
      <c r="UQ36" s="14"/>
      <c r="UR36" s="14"/>
      <c r="US36" s="14"/>
      <c r="UT36" s="14"/>
      <c r="UU36" s="14"/>
      <c r="UV36" s="14"/>
      <c r="UW36" s="14"/>
      <c r="UX36" s="14"/>
      <c r="UY36" s="14"/>
      <c r="UZ36" s="14"/>
      <c r="VA36" s="14"/>
      <c r="VB36" s="14"/>
      <c r="VC36" s="14"/>
      <c r="VD36" s="14"/>
      <c r="VE36" s="14"/>
      <c r="VF36" s="14"/>
      <c r="VG36" s="14"/>
      <c r="VH36" s="14"/>
      <c r="VI36" s="14"/>
      <c r="VJ36" s="14"/>
      <c r="VK36" s="14"/>
      <c r="VL36" s="14"/>
      <c r="VM36" s="14"/>
      <c r="VN36" s="14"/>
      <c r="VO36" s="14"/>
      <c r="VP36" s="14"/>
      <c r="VQ36" s="14"/>
      <c r="VR36" s="14"/>
      <c r="VS36" s="14"/>
      <c r="VT36" s="14"/>
      <c r="VU36" s="14"/>
      <c r="VV36" s="14"/>
      <c r="VW36" s="14"/>
      <c r="VX36" s="14"/>
      <c r="VY36" s="14"/>
      <c r="VZ36" s="14"/>
      <c r="WA36" s="14"/>
      <c r="WB36" s="14"/>
      <c r="WC36" s="14"/>
      <c r="WD36" s="14"/>
      <c r="WE36" s="14"/>
      <c r="WF36" s="14"/>
      <c r="WG36" s="14"/>
      <c r="WH36" s="14"/>
      <c r="WI36" s="14"/>
      <c r="WJ36" s="14"/>
      <c r="WK36" s="14"/>
      <c r="WL36" s="14"/>
      <c r="WM36" s="14"/>
      <c r="WN36" s="14"/>
      <c r="WO36" s="14"/>
      <c r="WP36" s="14"/>
      <c r="WQ36" s="14"/>
      <c r="WR36" s="14"/>
      <c r="WS36" s="14"/>
      <c r="WT36" s="14"/>
      <c r="WU36" s="14"/>
      <c r="WV36" s="14"/>
      <c r="WW36" s="14"/>
      <c r="WX36" s="14"/>
      <c r="WY36" s="14"/>
      <c r="WZ36" s="14"/>
      <c r="XA36" s="14"/>
      <c r="XB36" s="14"/>
      <c r="XC36" s="14"/>
      <c r="XD36" s="14"/>
      <c r="XE36" s="14"/>
      <c r="XF36" s="14"/>
      <c r="XG36" s="14"/>
      <c r="XH36" s="14"/>
      <c r="XI36" s="14"/>
      <c r="XJ36" s="14"/>
      <c r="XK36" s="14"/>
      <c r="XL36" s="14"/>
      <c r="XM36" s="14"/>
      <c r="XN36" s="14"/>
      <c r="XO36" s="14"/>
      <c r="XP36" s="14"/>
      <c r="XQ36" s="14"/>
      <c r="XR36" s="14"/>
      <c r="XS36" s="14"/>
      <c r="XT36" s="14"/>
      <c r="XU36" s="14"/>
      <c r="XV36" s="14"/>
      <c r="XW36" s="14"/>
      <c r="XX36" s="14"/>
      <c r="XY36" s="14"/>
      <c r="XZ36" s="14"/>
      <c r="YA36" s="14"/>
      <c r="YB36" s="14"/>
      <c r="YC36" s="14"/>
      <c r="YD36" s="14"/>
      <c r="YE36" s="14"/>
      <c r="YF36" s="14"/>
      <c r="YG36" s="14"/>
      <c r="YH36" s="14"/>
      <c r="YI36" s="14"/>
      <c r="YJ36" s="14"/>
      <c r="YK36" s="14"/>
      <c r="YL36" s="14"/>
      <c r="YM36" s="14"/>
      <c r="YN36" s="14"/>
      <c r="YO36" s="14"/>
      <c r="YP36" s="14"/>
      <c r="YQ36" s="14"/>
      <c r="YR36" s="14"/>
      <c r="YS36" s="14"/>
      <c r="YT36" s="14"/>
      <c r="YU36" s="14"/>
      <c r="YV36" s="14"/>
      <c r="YW36" s="14"/>
      <c r="YX36" s="14"/>
      <c r="YY36" s="14"/>
      <c r="YZ36" s="14"/>
      <c r="ZA36" s="14"/>
      <c r="ZB36" s="14"/>
      <c r="ZC36" s="14"/>
      <c r="ZD36" s="14"/>
      <c r="ZE36" s="14"/>
      <c r="ZF36" s="14"/>
      <c r="ZG36" s="14"/>
      <c r="ZH36" s="14"/>
      <c r="ZI36" s="14"/>
      <c r="ZJ36" s="14"/>
      <c r="ZK36" s="14"/>
      <c r="ZL36" s="14"/>
      <c r="ZM36" s="14"/>
      <c r="ZN36" s="14"/>
      <c r="ZO36" s="14"/>
      <c r="ZP36" s="14"/>
      <c r="ZQ36" s="14"/>
      <c r="ZR36" s="14"/>
      <c r="ZS36" s="14"/>
      <c r="ZT36" s="14"/>
      <c r="ZU36" s="14"/>
      <c r="ZV36" s="14"/>
      <c r="ZW36" s="14"/>
      <c r="ZX36" s="14"/>
      <c r="ZY36" s="14"/>
      <c r="ZZ36" s="14"/>
      <c r="AAA36" s="14"/>
      <c r="AAB36" s="14"/>
      <c r="AAC36" s="14"/>
      <c r="AAD36" s="14"/>
      <c r="AAE36" s="14"/>
      <c r="AAF36" s="14"/>
      <c r="AAG36" s="14"/>
      <c r="AAH36" s="14"/>
      <c r="AAI36" s="14"/>
      <c r="AAJ36" s="14"/>
      <c r="AAK36" s="14"/>
      <c r="AAL36" s="14"/>
      <c r="AAM36" s="14"/>
      <c r="AAN36" s="14"/>
      <c r="AAO36" s="14"/>
      <c r="AAP36" s="14"/>
      <c r="AAQ36" s="14"/>
      <c r="AAR36" s="14"/>
      <c r="AAS36" s="14"/>
      <c r="AAT36" s="14"/>
      <c r="AAU36" s="14"/>
      <c r="AAV36" s="14"/>
      <c r="AAW36" s="14"/>
      <c r="AAX36" s="14"/>
      <c r="AAY36" s="14"/>
      <c r="AAZ36" s="14"/>
      <c r="ABA36" s="14"/>
      <c r="ABB36" s="14"/>
      <c r="ABC36" s="14"/>
      <c r="ABD36" s="14"/>
      <c r="ABE36" s="14"/>
      <c r="ABF36" s="14"/>
      <c r="ABG36" s="14"/>
      <c r="ABH36" s="14"/>
      <c r="ABI36" s="14"/>
      <c r="ABJ36" s="14"/>
      <c r="ABK36" s="14"/>
      <c r="ABL36" s="14"/>
      <c r="ABM36" s="14"/>
      <c r="ABN36" s="14"/>
      <c r="ABO36" s="14"/>
      <c r="ABP36" s="14"/>
      <c r="ABQ36" s="14"/>
      <c r="ABR36" s="14"/>
      <c r="ABS36" s="14"/>
      <c r="ABT36" s="14"/>
      <c r="ABU36" s="14"/>
      <c r="ABV36" s="14"/>
      <c r="ABW36" s="14"/>
      <c r="ABX36" s="14"/>
      <c r="ABY36" s="14"/>
      <c r="ABZ36" s="14"/>
      <c r="ACA36" s="14"/>
      <c r="ACB36" s="14"/>
      <c r="ACC36" s="14"/>
      <c r="ACD36" s="14"/>
      <c r="ACE36" s="14"/>
      <c r="ACF36" s="14"/>
      <c r="ACG36" s="14"/>
      <c r="ACH36" s="14"/>
      <c r="ACI36" s="14"/>
      <c r="ACJ36" s="14"/>
      <c r="ACK36" s="14"/>
      <c r="ACL36" s="14"/>
      <c r="ACM36" s="14"/>
      <c r="ACN36" s="14"/>
      <c r="ACO36" s="14"/>
      <c r="ACP36" s="14"/>
      <c r="ACQ36" s="14"/>
      <c r="ACR36" s="14"/>
      <c r="ACS36" s="14"/>
      <c r="ACT36" s="14"/>
      <c r="ACU36" s="14"/>
      <c r="ACV36" s="14"/>
      <c r="ACW36" s="14"/>
      <c r="ACX36" s="14"/>
      <c r="ACY36" s="14"/>
      <c r="ACZ36" s="14"/>
      <c r="ADA36" s="14"/>
      <c r="ADB36" s="14"/>
      <c r="ADC36" s="14"/>
      <c r="ADD36" s="14"/>
      <c r="ADE36" s="14"/>
      <c r="ADF36" s="14"/>
      <c r="ADG36" s="14"/>
      <c r="ADH36" s="14"/>
      <c r="ADI36" s="14"/>
      <c r="ADJ36" s="14"/>
      <c r="ADK36" s="14"/>
      <c r="ADL36" s="14"/>
      <c r="ADM36" s="14"/>
      <c r="ADN36" s="14"/>
      <c r="ADO36" s="14"/>
      <c r="ADP36" s="14"/>
      <c r="ADQ36" s="14"/>
      <c r="ADR36" s="14"/>
      <c r="ADS36" s="14"/>
      <c r="ADT36" s="14"/>
      <c r="ADU36" s="14"/>
      <c r="ADV36" s="14"/>
      <c r="ADW36" s="14"/>
      <c r="ADX36" s="14"/>
      <c r="ADY36" s="14"/>
      <c r="ADZ36" s="14"/>
      <c r="AEA36" s="14"/>
      <c r="AEB36" s="14"/>
      <c r="AEC36" s="14"/>
      <c r="AED36" s="14"/>
      <c r="AEE36" s="14"/>
      <c r="AEF36" s="14"/>
      <c r="AEG36" s="14"/>
      <c r="AEH36" s="14"/>
      <c r="AEI36" s="14"/>
      <c r="AEJ36" s="14"/>
      <c r="AEK36" s="14"/>
      <c r="AEL36" s="14"/>
      <c r="AEM36" s="14"/>
      <c r="AEN36" s="14"/>
      <c r="AEO36" s="14"/>
      <c r="AEP36" s="14"/>
      <c r="AEQ36" s="14"/>
      <c r="AER36" s="14"/>
      <c r="AES36" s="14"/>
      <c r="AET36" s="14"/>
      <c r="AEU36" s="14"/>
      <c r="AEV36" s="14"/>
      <c r="AEW36" s="14"/>
      <c r="AEX36" s="14"/>
      <c r="AEY36" s="14"/>
      <c r="AEZ36" s="14"/>
      <c r="AFA36" s="14"/>
      <c r="AFB36" s="14"/>
      <c r="AFC36" s="14"/>
      <c r="AFD36" s="14"/>
      <c r="AFE36" s="14"/>
      <c r="AFF36" s="14"/>
      <c r="AFG36" s="14"/>
      <c r="AFH36" s="14"/>
      <c r="AFI36" s="14"/>
      <c r="AFJ36" s="14"/>
      <c r="AFK36" s="14"/>
      <c r="AFL36" s="14"/>
      <c r="AFM36" s="14"/>
      <c r="AFN36" s="14"/>
      <c r="AFO36" s="14"/>
      <c r="AFP36" s="14"/>
      <c r="AFQ36" s="14"/>
      <c r="AFR36" s="14"/>
      <c r="AFS36" s="14"/>
      <c r="AFT36" s="14"/>
      <c r="AFU36" s="14"/>
      <c r="AFV36" s="14"/>
      <c r="AFW36" s="14"/>
      <c r="AFX36" s="14"/>
      <c r="AFY36" s="14"/>
      <c r="AFZ36" s="14"/>
      <c r="AGA36" s="14"/>
      <c r="AGB36" s="14"/>
      <c r="AGC36" s="14"/>
      <c r="AGD36" s="14"/>
      <c r="AGE36" s="14"/>
      <c r="AGF36" s="14"/>
      <c r="AGG36" s="14"/>
      <c r="AGH36" s="14"/>
      <c r="AGI36" s="14"/>
      <c r="AGJ36" s="14"/>
      <c r="AGK36" s="14"/>
      <c r="AGL36" s="14"/>
      <c r="AGM36" s="14"/>
      <c r="AGN36" s="14"/>
      <c r="AGO36" s="14"/>
      <c r="AGP36" s="14"/>
      <c r="AGQ36" s="14"/>
      <c r="AGR36" s="14"/>
      <c r="AGS36" s="14"/>
      <c r="AGT36" s="14"/>
      <c r="AGU36" s="14"/>
      <c r="AGV36" s="14"/>
      <c r="AGW36" s="14"/>
      <c r="AGX36" s="14"/>
      <c r="AGY36" s="14"/>
      <c r="AGZ36" s="14"/>
      <c r="AHA36" s="14"/>
      <c r="AHB36" s="14"/>
      <c r="AHC36" s="14"/>
      <c r="AHD36" s="14"/>
      <c r="AHE36" s="14"/>
      <c r="AHF36" s="14"/>
      <c r="AHG36" s="14"/>
      <c r="AHH36" s="14"/>
      <c r="AHI36" s="14"/>
      <c r="AHJ36" s="14"/>
      <c r="AHK36" s="14"/>
      <c r="AHL36" s="14"/>
      <c r="AHM36" s="14"/>
      <c r="AHN36" s="14"/>
      <c r="AHO36" s="14"/>
      <c r="AHP36" s="14"/>
      <c r="AHQ36" s="14"/>
      <c r="AHR36" s="14"/>
      <c r="AHS36" s="14"/>
      <c r="AHT36" s="14"/>
      <c r="AHU36" s="14"/>
      <c r="AHV36" s="14"/>
      <c r="AHW36" s="14"/>
      <c r="AHX36" s="14"/>
      <c r="AHY36" s="14"/>
      <c r="AHZ36" s="14"/>
      <c r="AIA36" s="14"/>
      <c r="AIB36" s="14"/>
      <c r="AIC36" s="14"/>
      <c r="AID36" s="14"/>
      <c r="AIE36" s="14"/>
      <c r="AIF36" s="14"/>
      <c r="AIG36" s="14"/>
      <c r="AIH36" s="14"/>
      <c r="AII36" s="14"/>
      <c r="AIJ36" s="14"/>
      <c r="AIK36" s="14"/>
      <c r="AIL36" s="14"/>
      <c r="AIM36" s="14"/>
      <c r="AIN36" s="14"/>
      <c r="AIO36" s="14"/>
      <c r="AIP36" s="14"/>
      <c r="AIQ36" s="14"/>
      <c r="AIR36" s="14"/>
      <c r="AIS36" s="14"/>
      <c r="AIT36" s="14"/>
      <c r="AIU36" s="14"/>
      <c r="AIV36" s="14"/>
      <c r="AIW36" s="14"/>
      <c r="AIX36" s="14"/>
      <c r="AIY36" s="14"/>
      <c r="AIZ36" s="14"/>
      <c r="AJA36" s="14"/>
      <c r="AJB36" s="14"/>
      <c r="AJC36" s="14"/>
      <c r="AJD36" s="14"/>
      <c r="AJE36" s="14"/>
      <c r="AJF36" s="14"/>
      <c r="AJG36" s="14"/>
      <c r="AJH36" s="14"/>
      <c r="AJI36" s="14"/>
      <c r="AJJ36" s="14"/>
      <c r="AJK36" s="14"/>
      <c r="AJL36" s="14"/>
      <c r="AJM36" s="14"/>
      <c r="AJN36" s="14"/>
      <c r="AJO36" s="14"/>
      <c r="AJP36" s="14"/>
      <c r="AJQ36" s="14"/>
      <c r="AJR36" s="14"/>
      <c r="AJS36" s="14"/>
      <c r="AJT36" s="14"/>
      <c r="AJU36" s="14"/>
      <c r="AJV36" s="14"/>
      <c r="AJW36" s="14"/>
      <c r="AJX36" s="14"/>
      <c r="AJY36" s="14"/>
      <c r="AJZ36" s="14"/>
      <c r="AKA36" s="14"/>
      <c r="AKB36" s="14"/>
      <c r="AKC36" s="14"/>
      <c r="AKD36" s="14"/>
      <c r="AKE36" s="14"/>
      <c r="AKF36" s="14"/>
      <c r="AKG36" s="14"/>
      <c r="AKH36" s="14"/>
      <c r="AKI36" s="14"/>
      <c r="AKJ36" s="14"/>
      <c r="AKK36" s="14"/>
      <c r="AKL36" s="14"/>
      <c r="AKM36" s="14"/>
      <c r="AKN36" s="14"/>
      <c r="AKO36" s="14"/>
      <c r="AKP36" s="14"/>
      <c r="AKQ36" s="14"/>
      <c r="AKR36" s="14"/>
      <c r="AKS36" s="14"/>
      <c r="AKT36" s="14"/>
      <c r="AKU36" s="14"/>
      <c r="AKV36" s="14"/>
      <c r="AKW36" s="14"/>
      <c r="AKX36" s="14"/>
      <c r="AKY36" s="14"/>
      <c r="AKZ36" s="14"/>
      <c r="ALA36" s="14"/>
      <c r="ALB36" s="14"/>
      <c r="ALC36" s="14"/>
      <c r="ALD36" s="14"/>
      <c r="ALE36" s="14"/>
      <c r="ALF36" s="14"/>
      <c r="ALG36" s="14"/>
      <c r="ALH36" s="14"/>
      <c r="ALI36" s="14"/>
      <c r="ALJ36" s="14"/>
      <c r="ALK36" s="14"/>
      <c r="ALL36" s="14"/>
      <c r="ALM36" s="14"/>
      <c r="ALN36" s="14"/>
      <c r="ALO36" s="14"/>
      <c r="ALP36" s="14"/>
      <c r="ALQ36" s="14"/>
      <c r="ALR36" s="14"/>
      <c r="ALS36" s="14"/>
      <c r="ALT36" s="14"/>
      <c r="ALU36" s="14"/>
      <c r="ALV36" s="14"/>
      <c r="ALW36" s="14"/>
      <c r="ALX36" s="14"/>
      <c r="ALY36" s="14"/>
      <c r="ALZ36" s="14"/>
      <c r="AMA36" s="14"/>
      <c r="AMB36" s="14"/>
      <c r="AMC36" s="14"/>
      <c r="AMD36" s="14"/>
      <c r="AME36" s="14"/>
      <c r="AMF36" s="14"/>
      <c r="AMG36" s="14"/>
      <c r="AMH36" s="14"/>
      <c r="AMI36" s="14"/>
      <c r="AMJ36" s="14"/>
      <c r="AMK36" s="14"/>
      <c r="AML36" s="14"/>
      <c r="AMM36" s="14"/>
      <c r="AMN36" s="14"/>
      <c r="AMO36" s="14"/>
      <c r="AMP36" s="14"/>
      <c r="AMQ36" s="14"/>
      <c r="AMR36" s="14"/>
      <c r="AMS36" s="14"/>
      <c r="AMT36" s="14"/>
      <c r="AMU36" s="14"/>
      <c r="AMV36" s="14"/>
      <c r="AMW36" s="14"/>
      <c r="AMX36" s="14"/>
      <c r="AMY36" s="14"/>
      <c r="AMZ36" s="14"/>
      <c r="ANA36" s="14"/>
      <c r="ANB36" s="14"/>
      <c r="ANC36" s="14"/>
      <c r="AND36" s="14"/>
      <c r="ANE36" s="14"/>
      <c r="ANF36" s="14"/>
      <c r="ANG36" s="14"/>
      <c r="ANH36" s="14"/>
      <c r="ANI36" s="14"/>
      <c r="ANJ36" s="14"/>
      <c r="ANK36" s="14"/>
      <c r="ANL36" s="14"/>
      <c r="ANM36" s="14"/>
      <c r="ANN36" s="14"/>
      <c r="ANO36" s="14"/>
      <c r="ANP36" s="14"/>
      <c r="ANQ36" s="14"/>
      <c r="ANR36" s="14"/>
      <c r="ANS36" s="14"/>
      <c r="ANT36" s="14"/>
      <c r="ANU36" s="14"/>
      <c r="ANV36" s="14"/>
      <c r="ANW36" s="14"/>
      <c r="ANX36" s="14"/>
      <c r="ANY36" s="14"/>
      <c r="ANZ36" s="14"/>
      <c r="AOA36" s="14"/>
      <c r="AOB36" s="14"/>
      <c r="AOC36" s="14"/>
      <c r="AOD36" s="14"/>
      <c r="AOE36" s="14"/>
      <c r="AOF36" s="14"/>
      <c r="AOG36" s="14"/>
      <c r="AOH36" s="14"/>
      <c r="AOI36" s="14"/>
      <c r="AOJ36" s="14"/>
      <c r="AOK36" s="14"/>
      <c r="AOL36" s="14"/>
      <c r="AOM36" s="14"/>
      <c r="AON36" s="14"/>
      <c r="AOO36" s="14"/>
      <c r="AOP36" s="14"/>
      <c r="AOQ36" s="14"/>
      <c r="AOR36" s="14"/>
      <c r="AOS36" s="14"/>
      <c r="AOT36" s="14"/>
      <c r="AOU36" s="14"/>
      <c r="AOV36" s="14"/>
      <c r="AOW36" s="14"/>
      <c r="AOX36" s="14"/>
      <c r="AOY36" s="14"/>
      <c r="AOZ36" s="14"/>
      <c r="APA36" s="14"/>
    </row>
    <row r="37" spans="1:1093" s="15" customFormat="1">
      <c r="A37" s="8" t="s">
        <v>31</v>
      </c>
      <c r="B37" s="8" t="s">
        <v>54</v>
      </c>
      <c r="C37" s="8" t="s">
        <v>55</v>
      </c>
      <c r="D37" s="9">
        <v>41000</v>
      </c>
      <c r="E37" s="9">
        <v>41944</v>
      </c>
      <c r="F37" s="9" t="s">
        <v>34</v>
      </c>
      <c r="G37" s="10">
        <f t="shared" si="26"/>
        <v>31</v>
      </c>
      <c r="H37" s="8" t="s">
        <v>62</v>
      </c>
      <c r="I37" s="8" t="s">
        <v>59</v>
      </c>
      <c r="J37" s="8">
        <v>3</v>
      </c>
      <c r="K37" s="16" t="s">
        <v>83</v>
      </c>
      <c r="L37" s="8">
        <v>-9.750515</v>
      </c>
      <c r="M37" s="8">
        <v>150.853208</v>
      </c>
      <c r="N37" s="8">
        <v>10</v>
      </c>
      <c r="O37" s="11">
        <f t="shared" si="27"/>
        <v>3.048</v>
      </c>
      <c r="P37" s="8" t="s">
        <v>36</v>
      </c>
      <c r="Q37" s="8" t="s">
        <v>37</v>
      </c>
      <c r="R37" s="8" t="s">
        <v>52</v>
      </c>
      <c r="S37" s="8" t="s">
        <v>60</v>
      </c>
      <c r="T37" s="8" t="s">
        <v>40</v>
      </c>
      <c r="U37" s="8" t="s">
        <v>40</v>
      </c>
      <c r="V37" s="8">
        <v>8</v>
      </c>
      <c r="W37" s="8" t="s">
        <v>41</v>
      </c>
      <c r="X37" s="8" t="s">
        <v>41</v>
      </c>
      <c r="Y37" s="8" t="s">
        <v>42</v>
      </c>
      <c r="Z37" s="8" t="s">
        <v>42</v>
      </c>
      <c r="AA37" s="8"/>
      <c r="AB37" s="8" t="s">
        <v>43</v>
      </c>
      <c r="AC37" s="8" t="s">
        <v>44</v>
      </c>
      <c r="AD37" s="12" t="s">
        <v>45</v>
      </c>
      <c r="AE37" s="8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  <c r="AEL37" s="14"/>
      <c r="AEM37" s="14"/>
      <c r="AEN37" s="14"/>
      <c r="AEO37" s="14"/>
      <c r="AEP37" s="14"/>
      <c r="AEQ37" s="14"/>
      <c r="AER37" s="14"/>
      <c r="AES37" s="14"/>
      <c r="AET37" s="14"/>
      <c r="AEU37" s="14"/>
      <c r="AEV37" s="14"/>
      <c r="AEW37" s="14"/>
      <c r="AEX37" s="14"/>
      <c r="AEY37" s="14"/>
      <c r="AEZ37" s="14"/>
      <c r="AFA37" s="14"/>
      <c r="AFB37" s="14"/>
      <c r="AFC37" s="14"/>
      <c r="AFD37" s="14"/>
      <c r="AFE37" s="14"/>
      <c r="AFF37" s="14"/>
      <c r="AFG37" s="14"/>
      <c r="AFH37" s="14"/>
      <c r="AFI37" s="14"/>
      <c r="AFJ37" s="14"/>
      <c r="AFK37" s="14"/>
      <c r="AFL37" s="14"/>
      <c r="AFM37" s="14"/>
      <c r="AFN37" s="14"/>
      <c r="AFO37" s="14"/>
      <c r="AFP37" s="14"/>
      <c r="AFQ37" s="14"/>
      <c r="AFR37" s="14"/>
      <c r="AFS37" s="14"/>
      <c r="AFT37" s="14"/>
      <c r="AFU37" s="14"/>
      <c r="AFV37" s="14"/>
      <c r="AFW37" s="14"/>
      <c r="AFX37" s="14"/>
      <c r="AFY37" s="14"/>
      <c r="AFZ37" s="14"/>
      <c r="AGA37" s="14"/>
      <c r="AGB37" s="14"/>
      <c r="AGC37" s="14"/>
      <c r="AGD37" s="14"/>
      <c r="AGE37" s="14"/>
      <c r="AGF37" s="14"/>
      <c r="AGG37" s="14"/>
      <c r="AGH37" s="14"/>
      <c r="AGI37" s="14"/>
      <c r="AGJ37" s="14"/>
      <c r="AGK37" s="14"/>
      <c r="AGL37" s="14"/>
      <c r="AGM37" s="14"/>
      <c r="AGN37" s="14"/>
      <c r="AGO37" s="14"/>
      <c r="AGP37" s="14"/>
      <c r="AGQ37" s="14"/>
      <c r="AGR37" s="14"/>
      <c r="AGS37" s="14"/>
      <c r="AGT37" s="14"/>
      <c r="AGU37" s="14"/>
      <c r="AGV37" s="14"/>
      <c r="AGW37" s="14"/>
      <c r="AGX37" s="14"/>
      <c r="AGY37" s="14"/>
      <c r="AGZ37" s="14"/>
      <c r="AHA37" s="14"/>
      <c r="AHB37" s="14"/>
      <c r="AHC37" s="14"/>
      <c r="AHD37" s="14"/>
      <c r="AHE37" s="14"/>
      <c r="AHF37" s="14"/>
      <c r="AHG37" s="14"/>
      <c r="AHH37" s="14"/>
      <c r="AHI37" s="14"/>
      <c r="AHJ37" s="14"/>
      <c r="AHK37" s="14"/>
      <c r="AHL37" s="14"/>
      <c r="AHM37" s="14"/>
      <c r="AHN37" s="14"/>
      <c r="AHO37" s="14"/>
      <c r="AHP37" s="14"/>
      <c r="AHQ37" s="14"/>
      <c r="AHR37" s="14"/>
      <c r="AHS37" s="14"/>
      <c r="AHT37" s="14"/>
      <c r="AHU37" s="14"/>
      <c r="AHV37" s="14"/>
      <c r="AHW37" s="14"/>
      <c r="AHX37" s="14"/>
      <c r="AHY37" s="14"/>
      <c r="AHZ37" s="14"/>
      <c r="AIA37" s="14"/>
      <c r="AIB37" s="14"/>
      <c r="AIC37" s="14"/>
      <c r="AID37" s="14"/>
      <c r="AIE37" s="14"/>
      <c r="AIF37" s="14"/>
      <c r="AIG37" s="14"/>
      <c r="AIH37" s="14"/>
      <c r="AII37" s="14"/>
      <c r="AIJ37" s="14"/>
      <c r="AIK37" s="14"/>
      <c r="AIL37" s="14"/>
      <c r="AIM37" s="14"/>
      <c r="AIN37" s="14"/>
      <c r="AIO37" s="14"/>
      <c r="AIP37" s="14"/>
      <c r="AIQ37" s="14"/>
      <c r="AIR37" s="14"/>
      <c r="AIS37" s="14"/>
      <c r="AIT37" s="14"/>
      <c r="AIU37" s="14"/>
      <c r="AIV37" s="14"/>
      <c r="AIW37" s="14"/>
      <c r="AIX37" s="14"/>
      <c r="AIY37" s="14"/>
      <c r="AIZ37" s="14"/>
      <c r="AJA37" s="14"/>
      <c r="AJB37" s="14"/>
      <c r="AJC37" s="14"/>
      <c r="AJD37" s="14"/>
      <c r="AJE37" s="14"/>
      <c r="AJF37" s="14"/>
      <c r="AJG37" s="14"/>
      <c r="AJH37" s="14"/>
      <c r="AJI37" s="14"/>
      <c r="AJJ37" s="14"/>
      <c r="AJK37" s="14"/>
      <c r="AJL37" s="14"/>
      <c r="AJM37" s="14"/>
      <c r="AJN37" s="14"/>
      <c r="AJO37" s="14"/>
      <c r="AJP37" s="14"/>
      <c r="AJQ37" s="14"/>
      <c r="AJR37" s="14"/>
      <c r="AJS37" s="14"/>
      <c r="AJT37" s="14"/>
      <c r="AJU37" s="14"/>
      <c r="AJV37" s="14"/>
      <c r="AJW37" s="14"/>
      <c r="AJX37" s="14"/>
      <c r="AJY37" s="14"/>
      <c r="AJZ37" s="14"/>
      <c r="AKA37" s="14"/>
      <c r="AKB37" s="14"/>
      <c r="AKC37" s="14"/>
      <c r="AKD37" s="14"/>
      <c r="AKE37" s="14"/>
      <c r="AKF37" s="14"/>
      <c r="AKG37" s="14"/>
      <c r="AKH37" s="14"/>
      <c r="AKI37" s="14"/>
      <c r="AKJ37" s="14"/>
      <c r="AKK37" s="14"/>
      <c r="AKL37" s="14"/>
      <c r="AKM37" s="14"/>
      <c r="AKN37" s="14"/>
      <c r="AKO37" s="14"/>
      <c r="AKP37" s="14"/>
      <c r="AKQ37" s="14"/>
      <c r="AKR37" s="14"/>
      <c r="AKS37" s="14"/>
      <c r="AKT37" s="14"/>
      <c r="AKU37" s="14"/>
      <c r="AKV37" s="14"/>
      <c r="AKW37" s="14"/>
      <c r="AKX37" s="14"/>
      <c r="AKY37" s="14"/>
      <c r="AKZ37" s="14"/>
      <c r="ALA37" s="14"/>
      <c r="ALB37" s="14"/>
      <c r="ALC37" s="14"/>
      <c r="ALD37" s="14"/>
      <c r="ALE37" s="14"/>
      <c r="ALF37" s="14"/>
      <c r="ALG37" s="14"/>
      <c r="ALH37" s="14"/>
      <c r="ALI37" s="14"/>
      <c r="ALJ37" s="14"/>
      <c r="ALK37" s="14"/>
      <c r="ALL37" s="14"/>
      <c r="ALM37" s="14"/>
      <c r="ALN37" s="14"/>
      <c r="ALO37" s="14"/>
      <c r="ALP37" s="14"/>
      <c r="ALQ37" s="14"/>
      <c r="ALR37" s="14"/>
      <c r="ALS37" s="14"/>
      <c r="ALT37" s="14"/>
      <c r="ALU37" s="14"/>
      <c r="ALV37" s="14"/>
      <c r="ALW37" s="14"/>
      <c r="ALX37" s="14"/>
      <c r="ALY37" s="14"/>
      <c r="ALZ37" s="14"/>
      <c r="AMA37" s="14"/>
      <c r="AMB37" s="14"/>
      <c r="AMC37" s="14"/>
      <c r="AMD37" s="14"/>
      <c r="AME37" s="14"/>
      <c r="AMF37" s="14"/>
      <c r="AMG37" s="14"/>
      <c r="AMH37" s="14"/>
      <c r="AMI37" s="14"/>
      <c r="AMJ37" s="14"/>
      <c r="AMK37" s="14"/>
      <c r="AML37" s="14"/>
      <c r="AMM37" s="14"/>
      <c r="AMN37" s="14"/>
      <c r="AMO37" s="14"/>
      <c r="AMP37" s="14"/>
      <c r="AMQ37" s="14"/>
      <c r="AMR37" s="14"/>
      <c r="AMS37" s="14"/>
      <c r="AMT37" s="14"/>
      <c r="AMU37" s="14"/>
      <c r="AMV37" s="14"/>
      <c r="AMW37" s="14"/>
      <c r="AMX37" s="14"/>
      <c r="AMY37" s="14"/>
      <c r="AMZ37" s="14"/>
      <c r="ANA37" s="14"/>
      <c r="ANB37" s="14"/>
      <c r="ANC37" s="14"/>
      <c r="AND37" s="14"/>
      <c r="ANE37" s="14"/>
      <c r="ANF37" s="14"/>
      <c r="ANG37" s="14"/>
      <c r="ANH37" s="14"/>
      <c r="ANI37" s="14"/>
      <c r="ANJ37" s="14"/>
      <c r="ANK37" s="14"/>
      <c r="ANL37" s="14"/>
      <c r="ANM37" s="14"/>
      <c r="ANN37" s="14"/>
      <c r="ANO37" s="14"/>
      <c r="ANP37" s="14"/>
      <c r="ANQ37" s="14"/>
      <c r="ANR37" s="14"/>
      <c r="ANS37" s="14"/>
      <c r="ANT37" s="14"/>
      <c r="ANU37" s="14"/>
      <c r="ANV37" s="14"/>
      <c r="ANW37" s="14"/>
      <c r="ANX37" s="14"/>
      <c r="ANY37" s="14"/>
      <c r="ANZ37" s="14"/>
      <c r="AOA37" s="14"/>
      <c r="AOB37" s="14"/>
      <c r="AOC37" s="14"/>
      <c r="AOD37" s="14"/>
      <c r="AOE37" s="14"/>
      <c r="AOF37" s="14"/>
      <c r="AOG37" s="14"/>
      <c r="AOH37" s="14"/>
      <c r="AOI37" s="14"/>
      <c r="AOJ37" s="14"/>
      <c r="AOK37" s="14"/>
      <c r="AOL37" s="14"/>
      <c r="AOM37" s="14"/>
      <c r="AON37" s="14"/>
      <c r="AOO37" s="14"/>
      <c r="AOP37" s="14"/>
      <c r="AOQ37" s="14"/>
      <c r="AOR37" s="14"/>
      <c r="AOS37" s="14"/>
      <c r="AOT37" s="14"/>
      <c r="AOU37" s="14"/>
      <c r="AOV37" s="14"/>
      <c r="AOW37" s="14"/>
      <c r="AOX37" s="14"/>
      <c r="AOY37" s="14"/>
      <c r="AOZ37" s="14"/>
      <c r="APA37" s="14"/>
    </row>
    <row r="38" spans="1:1093" s="15" customFormat="1">
      <c r="A38" s="8" t="s">
        <v>31</v>
      </c>
      <c r="B38" s="8" t="s">
        <v>32</v>
      </c>
      <c r="C38" s="8" t="s">
        <v>33</v>
      </c>
      <c r="D38" s="9">
        <v>41000</v>
      </c>
      <c r="E38" s="9"/>
      <c r="F38" s="9" t="s">
        <v>46</v>
      </c>
      <c r="G38" s="10" t="s">
        <v>47</v>
      </c>
      <c r="H38" s="8" t="s">
        <v>62</v>
      </c>
      <c r="I38" s="8" t="s">
        <v>61</v>
      </c>
      <c r="J38" s="8">
        <v>9</v>
      </c>
      <c r="K38" s="8" t="s">
        <v>99</v>
      </c>
      <c r="L38" s="8">
        <v>-9.8291339999999998</v>
      </c>
      <c r="M38" s="8">
        <v>150.81984</v>
      </c>
      <c r="N38" s="8">
        <v>33</v>
      </c>
      <c r="O38" s="11">
        <f t="shared" si="0"/>
        <v>10.058400000000001</v>
      </c>
      <c r="P38" s="8" t="s">
        <v>36</v>
      </c>
      <c r="Q38" s="8" t="s">
        <v>37</v>
      </c>
      <c r="R38" s="8" t="s">
        <v>52</v>
      </c>
      <c r="S38" s="8"/>
      <c r="T38" s="8" t="s">
        <v>40</v>
      </c>
      <c r="U38" s="8" t="s">
        <v>40</v>
      </c>
      <c r="V38" s="8">
        <v>8</v>
      </c>
      <c r="W38" s="8"/>
      <c r="X38" s="8"/>
      <c r="Y38" s="8"/>
      <c r="Z38" s="8"/>
      <c r="AA38" s="8"/>
      <c r="AB38" s="8" t="s">
        <v>43</v>
      </c>
      <c r="AC38" s="8" t="s">
        <v>44</v>
      </c>
      <c r="AD38" s="12" t="s">
        <v>45</v>
      </c>
      <c r="AE38" s="8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  <c r="ML38" s="14"/>
      <c r="MM38" s="14"/>
      <c r="MN38" s="14"/>
      <c r="MO38" s="14"/>
      <c r="MP38" s="14"/>
      <c r="MQ38" s="14"/>
      <c r="MR38" s="14"/>
      <c r="MS38" s="14"/>
      <c r="MT38" s="14"/>
      <c r="MU38" s="14"/>
      <c r="MV38" s="14"/>
      <c r="MW38" s="14"/>
      <c r="MX38" s="14"/>
      <c r="MY38" s="14"/>
      <c r="MZ38" s="14"/>
      <c r="NA38" s="14"/>
      <c r="NB38" s="14"/>
      <c r="NC38" s="14"/>
      <c r="ND38" s="14"/>
      <c r="NE38" s="14"/>
      <c r="NF38" s="14"/>
      <c r="NG38" s="14"/>
      <c r="NH38" s="14"/>
      <c r="NI38" s="14"/>
      <c r="NJ38" s="14"/>
      <c r="NK38" s="14"/>
      <c r="NL38" s="14"/>
      <c r="NM38" s="14"/>
      <c r="NN38" s="14"/>
      <c r="NO38" s="14"/>
      <c r="NP38" s="14"/>
      <c r="NQ38" s="14"/>
      <c r="NR38" s="14"/>
      <c r="NS38" s="14"/>
      <c r="NT38" s="14"/>
      <c r="NU38" s="14"/>
      <c r="NV38" s="14"/>
      <c r="NW38" s="14"/>
      <c r="NX38" s="14"/>
      <c r="NY38" s="14"/>
      <c r="NZ38" s="14"/>
      <c r="OA38" s="14"/>
      <c r="OB38" s="14"/>
      <c r="OC38" s="14"/>
      <c r="OD38" s="14"/>
      <c r="OE38" s="14"/>
      <c r="OF38" s="14"/>
      <c r="OG38" s="14"/>
      <c r="OH38" s="14"/>
      <c r="OI38" s="14"/>
      <c r="OJ38" s="14"/>
      <c r="OK38" s="14"/>
      <c r="OL38" s="14"/>
      <c r="OM38" s="14"/>
      <c r="ON38" s="14"/>
      <c r="OO38" s="14"/>
      <c r="OP38" s="14"/>
      <c r="OQ38" s="14"/>
      <c r="OR38" s="14"/>
      <c r="OS38" s="14"/>
      <c r="OT38" s="14"/>
      <c r="OU38" s="14"/>
      <c r="OV38" s="14"/>
      <c r="OW38" s="14"/>
      <c r="OX38" s="14"/>
      <c r="OY38" s="14"/>
      <c r="OZ38" s="14"/>
      <c r="PA38" s="14"/>
      <c r="PB38" s="14"/>
      <c r="PC38" s="14"/>
      <c r="PD38" s="14"/>
      <c r="PE38" s="14"/>
      <c r="PF38" s="14"/>
      <c r="PG38" s="14"/>
      <c r="PH38" s="14"/>
      <c r="PI38" s="14"/>
      <c r="PJ38" s="14"/>
      <c r="PK38" s="14"/>
      <c r="PL38" s="14"/>
      <c r="PM38" s="14"/>
      <c r="PN38" s="14"/>
      <c r="PO38" s="14"/>
      <c r="PP38" s="14"/>
      <c r="PQ38" s="14"/>
      <c r="PR38" s="14"/>
      <c r="PS38" s="14"/>
      <c r="PT38" s="14"/>
      <c r="PU38" s="14"/>
      <c r="PV38" s="14"/>
      <c r="PW38" s="14"/>
      <c r="PX38" s="14"/>
      <c r="PY38" s="14"/>
      <c r="PZ38" s="14"/>
      <c r="QA38" s="14"/>
      <c r="QB38" s="14"/>
      <c r="QC38" s="14"/>
      <c r="QD38" s="14"/>
      <c r="QE38" s="14"/>
      <c r="QF38" s="14"/>
      <c r="QG38" s="14"/>
      <c r="QH38" s="14"/>
      <c r="QI38" s="14"/>
      <c r="QJ38" s="14"/>
      <c r="QK38" s="14"/>
      <c r="QL38" s="14"/>
      <c r="QM38" s="14"/>
      <c r="QN38" s="14"/>
      <c r="QO38" s="14"/>
      <c r="QP38" s="14"/>
      <c r="QQ38" s="14"/>
      <c r="QR38" s="14"/>
      <c r="QS38" s="14"/>
      <c r="QT38" s="14"/>
      <c r="QU38" s="14"/>
      <c r="QV38" s="14"/>
      <c r="QW38" s="14"/>
      <c r="QX38" s="14"/>
      <c r="QY38" s="14"/>
      <c r="QZ38" s="14"/>
      <c r="RA38" s="14"/>
      <c r="RB38" s="14"/>
      <c r="RC38" s="14"/>
      <c r="RD38" s="14"/>
      <c r="RE38" s="14"/>
      <c r="RF38" s="14"/>
      <c r="RG38" s="14"/>
      <c r="RH38" s="14"/>
      <c r="RI38" s="14"/>
      <c r="RJ38" s="14"/>
      <c r="RK38" s="14"/>
      <c r="RL38" s="14"/>
      <c r="RM38" s="14"/>
      <c r="RN38" s="14"/>
      <c r="RO38" s="14"/>
      <c r="RP38" s="14"/>
      <c r="RQ38" s="14"/>
      <c r="RR38" s="14"/>
      <c r="RS38" s="14"/>
      <c r="RT38" s="14"/>
      <c r="RU38" s="14"/>
      <c r="RV38" s="14"/>
      <c r="RW38" s="14"/>
      <c r="RX38" s="14"/>
      <c r="RY38" s="14"/>
      <c r="RZ38" s="14"/>
      <c r="SA38" s="14"/>
      <c r="SB38" s="14"/>
      <c r="SC38" s="14"/>
      <c r="SD38" s="14"/>
      <c r="SE38" s="14"/>
      <c r="SF38" s="14"/>
      <c r="SG38" s="14"/>
      <c r="SH38" s="14"/>
      <c r="SI38" s="14"/>
      <c r="SJ38" s="14"/>
      <c r="SK38" s="14"/>
      <c r="SL38" s="14"/>
      <c r="SM38" s="14"/>
      <c r="SN38" s="14"/>
      <c r="SO38" s="14"/>
      <c r="SP38" s="14"/>
      <c r="SQ38" s="14"/>
      <c r="SR38" s="14"/>
      <c r="SS38" s="14"/>
      <c r="ST38" s="14"/>
      <c r="SU38" s="14"/>
      <c r="SV38" s="14"/>
      <c r="SW38" s="14"/>
      <c r="SX38" s="14"/>
      <c r="SY38" s="14"/>
      <c r="SZ38" s="14"/>
      <c r="TA38" s="14"/>
      <c r="TB38" s="14"/>
      <c r="TC38" s="14"/>
      <c r="TD38" s="14"/>
      <c r="TE38" s="14"/>
      <c r="TF38" s="14"/>
      <c r="TG38" s="14"/>
      <c r="TH38" s="14"/>
      <c r="TI38" s="14"/>
      <c r="TJ38" s="14"/>
      <c r="TK38" s="14"/>
      <c r="TL38" s="14"/>
      <c r="TM38" s="14"/>
      <c r="TN38" s="14"/>
      <c r="TO38" s="14"/>
      <c r="TP38" s="14"/>
      <c r="TQ38" s="14"/>
      <c r="TR38" s="14"/>
      <c r="TS38" s="14"/>
      <c r="TT38" s="14"/>
      <c r="TU38" s="14"/>
      <c r="TV38" s="14"/>
      <c r="TW38" s="14"/>
      <c r="TX38" s="14"/>
      <c r="TY38" s="14"/>
      <c r="TZ38" s="14"/>
      <c r="UA38" s="14"/>
      <c r="UB38" s="14"/>
      <c r="UC38" s="14"/>
      <c r="UD38" s="14"/>
      <c r="UE38" s="14"/>
      <c r="UF38" s="14"/>
      <c r="UG38" s="14"/>
      <c r="UH38" s="14"/>
      <c r="UI38" s="14"/>
      <c r="UJ38" s="14"/>
      <c r="UK38" s="14"/>
      <c r="UL38" s="14"/>
      <c r="UM38" s="14"/>
      <c r="UN38" s="14"/>
      <c r="UO38" s="14"/>
      <c r="UP38" s="14"/>
      <c r="UQ38" s="14"/>
      <c r="UR38" s="14"/>
      <c r="US38" s="14"/>
      <c r="UT38" s="14"/>
      <c r="UU38" s="14"/>
      <c r="UV38" s="14"/>
      <c r="UW38" s="14"/>
      <c r="UX38" s="14"/>
      <c r="UY38" s="14"/>
      <c r="UZ38" s="14"/>
      <c r="VA38" s="14"/>
      <c r="VB38" s="14"/>
      <c r="VC38" s="14"/>
      <c r="VD38" s="14"/>
      <c r="VE38" s="14"/>
      <c r="VF38" s="14"/>
      <c r="VG38" s="14"/>
      <c r="VH38" s="14"/>
      <c r="VI38" s="14"/>
      <c r="VJ38" s="14"/>
      <c r="VK38" s="14"/>
      <c r="VL38" s="14"/>
      <c r="VM38" s="14"/>
      <c r="VN38" s="14"/>
      <c r="VO38" s="14"/>
      <c r="VP38" s="14"/>
      <c r="VQ38" s="14"/>
      <c r="VR38" s="14"/>
      <c r="VS38" s="14"/>
      <c r="VT38" s="14"/>
      <c r="VU38" s="14"/>
      <c r="VV38" s="14"/>
      <c r="VW38" s="14"/>
      <c r="VX38" s="14"/>
      <c r="VY38" s="14"/>
      <c r="VZ38" s="14"/>
      <c r="WA38" s="14"/>
      <c r="WB38" s="14"/>
      <c r="WC38" s="14"/>
      <c r="WD38" s="14"/>
      <c r="WE38" s="14"/>
      <c r="WF38" s="14"/>
      <c r="WG38" s="14"/>
      <c r="WH38" s="14"/>
      <c r="WI38" s="14"/>
      <c r="WJ38" s="14"/>
      <c r="WK38" s="14"/>
      <c r="WL38" s="14"/>
      <c r="WM38" s="14"/>
      <c r="WN38" s="14"/>
      <c r="WO38" s="14"/>
      <c r="WP38" s="14"/>
      <c r="WQ38" s="14"/>
      <c r="WR38" s="14"/>
      <c r="WS38" s="14"/>
      <c r="WT38" s="14"/>
      <c r="WU38" s="14"/>
      <c r="WV38" s="14"/>
      <c r="WW38" s="14"/>
      <c r="WX38" s="14"/>
      <c r="WY38" s="14"/>
      <c r="WZ38" s="14"/>
      <c r="XA38" s="14"/>
      <c r="XB38" s="14"/>
      <c r="XC38" s="14"/>
      <c r="XD38" s="14"/>
      <c r="XE38" s="14"/>
      <c r="XF38" s="14"/>
      <c r="XG38" s="14"/>
      <c r="XH38" s="14"/>
      <c r="XI38" s="14"/>
      <c r="XJ38" s="14"/>
      <c r="XK38" s="14"/>
      <c r="XL38" s="14"/>
      <c r="XM38" s="14"/>
      <c r="XN38" s="14"/>
      <c r="XO38" s="14"/>
      <c r="XP38" s="14"/>
      <c r="XQ38" s="14"/>
      <c r="XR38" s="14"/>
      <c r="XS38" s="14"/>
      <c r="XT38" s="14"/>
      <c r="XU38" s="14"/>
      <c r="XV38" s="14"/>
      <c r="XW38" s="14"/>
      <c r="XX38" s="14"/>
      <c r="XY38" s="14"/>
      <c r="XZ38" s="14"/>
      <c r="YA38" s="14"/>
      <c r="YB38" s="14"/>
      <c r="YC38" s="14"/>
      <c r="YD38" s="14"/>
      <c r="YE38" s="14"/>
      <c r="YF38" s="14"/>
      <c r="YG38" s="14"/>
      <c r="YH38" s="14"/>
      <c r="YI38" s="14"/>
      <c r="YJ38" s="14"/>
      <c r="YK38" s="14"/>
      <c r="YL38" s="14"/>
      <c r="YM38" s="14"/>
      <c r="YN38" s="14"/>
      <c r="YO38" s="14"/>
      <c r="YP38" s="14"/>
      <c r="YQ38" s="14"/>
      <c r="YR38" s="14"/>
      <c r="YS38" s="14"/>
      <c r="YT38" s="14"/>
      <c r="YU38" s="14"/>
      <c r="YV38" s="14"/>
      <c r="YW38" s="14"/>
      <c r="YX38" s="14"/>
      <c r="YY38" s="14"/>
      <c r="YZ38" s="14"/>
      <c r="ZA38" s="14"/>
      <c r="ZB38" s="14"/>
      <c r="ZC38" s="14"/>
      <c r="ZD38" s="14"/>
      <c r="ZE38" s="14"/>
      <c r="ZF38" s="14"/>
      <c r="ZG38" s="14"/>
      <c r="ZH38" s="14"/>
      <c r="ZI38" s="14"/>
      <c r="ZJ38" s="14"/>
      <c r="ZK38" s="14"/>
      <c r="ZL38" s="14"/>
      <c r="ZM38" s="14"/>
      <c r="ZN38" s="14"/>
      <c r="ZO38" s="14"/>
      <c r="ZP38" s="14"/>
      <c r="ZQ38" s="14"/>
      <c r="ZR38" s="14"/>
      <c r="ZS38" s="14"/>
      <c r="ZT38" s="14"/>
      <c r="ZU38" s="14"/>
      <c r="ZV38" s="14"/>
      <c r="ZW38" s="14"/>
      <c r="ZX38" s="14"/>
      <c r="ZY38" s="14"/>
      <c r="ZZ38" s="14"/>
      <c r="AAA38" s="14"/>
      <c r="AAB38" s="14"/>
      <c r="AAC38" s="14"/>
      <c r="AAD38" s="14"/>
      <c r="AAE38" s="14"/>
      <c r="AAF38" s="14"/>
      <c r="AAG38" s="14"/>
      <c r="AAH38" s="14"/>
      <c r="AAI38" s="14"/>
      <c r="AAJ38" s="14"/>
      <c r="AAK38" s="14"/>
      <c r="AAL38" s="14"/>
      <c r="AAM38" s="14"/>
      <c r="AAN38" s="14"/>
      <c r="AAO38" s="14"/>
      <c r="AAP38" s="14"/>
      <c r="AAQ38" s="14"/>
      <c r="AAR38" s="14"/>
      <c r="AAS38" s="14"/>
      <c r="AAT38" s="14"/>
      <c r="AAU38" s="14"/>
      <c r="AAV38" s="14"/>
      <c r="AAW38" s="14"/>
      <c r="AAX38" s="14"/>
      <c r="AAY38" s="14"/>
      <c r="AAZ38" s="14"/>
      <c r="ABA38" s="14"/>
      <c r="ABB38" s="14"/>
      <c r="ABC38" s="14"/>
      <c r="ABD38" s="14"/>
      <c r="ABE38" s="14"/>
      <c r="ABF38" s="14"/>
      <c r="ABG38" s="14"/>
      <c r="ABH38" s="14"/>
      <c r="ABI38" s="14"/>
      <c r="ABJ38" s="14"/>
      <c r="ABK38" s="14"/>
      <c r="ABL38" s="14"/>
      <c r="ABM38" s="14"/>
      <c r="ABN38" s="14"/>
      <c r="ABO38" s="14"/>
      <c r="ABP38" s="14"/>
      <c r="ABQ38" s="14"/>
      <c r="ABR38" s="14"/>
      <c r="ABS38" s="14"/>
      <c r="ABT38" s="14"/>
      <c r="ABU38" s="14"/>
      <c r="ABV38" s="14"/>
      <c r="ABW38" s="14"/>
      <c r="ABX38" s="14"/>
      <c r="ABY38" s="14"/>
      <c r="ABZ38" s="14"/>
      <c r="ACA38" s="14"/>
      <c r="ACB38" s="14"/>
      <c r="ACC38" s="14"/>
      <c r="ACD38" s="14"/>
      <c r="ACE38" s="14"/>
      <c r="ACF38" s="14"/>
      <c r="ACG38" s="14"/>
      <c r="ACH38" s="14"/>
      <c r="ACI38" s="14"/>
      <c r="ACJ38" s="14"/>
      <c r="ACK38" s="14"/>
      <c r="ACL38" s="14"/>
      <c r="ACM38" s="14"/>
      <c r="ACN38" s="14"/>
      <c r="ACO38" s="14"/>
      <c r="ACP38" s="14"/>
      <c r="ACQ38" s="14"/>
      <c r="ACR38" s="14"/>
      <c r="ACS38" s="14"/>
      <c r="ACT38" s="14"/>
      <c r="ACU38" s="14"/>
      <c r="ACV38" s="14"/>
      <c r="ACW38" s="14"/>
      <c r="ACX38" s="14"/>
      <c r="ACY38" s="14"/>
      <c r="ACZ38" s="14"/>
      <c r="ADA38" s="14"/>
      <c r="ADB38" s="14"/>
      <c r="ADC38" s="14"/>
      <c r="ADD38" s="14"/>
      <c r="ADE38" s="14"/>
      <c r="ADF38" s="14"/>
      <c r="ADG38" s="14"/>
      <c r="ADH38" s="14"/>
      <c r="ADI38" s="14"/>
      <c r="ADJ38" s="14"/>
      <c r="ADK38" s="14"/>
      <c r="ADL38" s="14"/>
      <c r="ADM38" s="14"/>
      <c r="ADN38" s="14"/>
      <c r="ADO38" s="14"/>
      <c r="ADP38" s="14"/>
      <c r="ADQ38" s="14"/>
      <c r="ADR38" s="14"/>
      <c r="ADS38" s="14"/>
      <c r="ADT38" s="14"/>
      <c r="ADU38" s="14"/>
      <c r="ADV38" s="14"/>
      <c r="ADW38" s="14"/>
      <c r="ADX38" s="14"/>
      <c r="ADY38" s="14"/>
      <c r="ADZ38" s="14"/>
      <c r="AEA38" s="14"/>
      <c r="AEB38" s="14"/>
      <c r="AEC38" s="14"/>
      <c r="AED38" s="14"/>
      <c r="AEE38" s="14"/>
      <c r="AEF38" s="14"/>
      <c r="AEG38" s="14"/>
      <c r="AEH38" s="14"/>
      <c r="AEI38" s="14"/>
      <c r="AEJ38" s="14"/>
      <c r="AEK38" s="14"/>
      <c r="AEL38" s="14"/>
      <c r="AEM38" s="14"/>
      <c r="AEN38" s="14"/>
      <c r="AEO38" s="14"/>
      <c r="AEP38" s="14"/>
      <c r="AEQ38" s="14"/>
      <c r="AER38" s="14"/>
      <c r="AES38" s="14"/>
      <c r="AET38" s="14"/>
      <c r="AEU38" s="14"/>
      <c r="AEV38" s="14"/>
      <c r="AEW38" s="14"/>
      <c r="AEX38" s="14"/>
      <c r="AEY38" s="14"/>
      <c r="AEZ38" s="14"/>
      <c r="AFA38" s="14"/>
      <c r="AFB38" s="14"/>
      <c r="AFC38" s="14"/>
      <c r="AFD38" s="14"/>
      <c r="AFE38" s="14"/>
      <c r="AFF38" s="14"/>
      <c r="AFG38" s="14"/>
      <c r="AFH38" s="14"/>
      <c r="AFI38" s="14"/>
      <c r="AFJ38" s="14"/>
      <c r="AFK38" s="14"/>
      <c r="AFL38" s="14"/>
      <c r="AFM38" s="14"/>
      <c r="AFN38" s="14"/>
      <c r="AFO38" s="14"/>
      <c r="AFP38" s="14"/>
      <c r="AFQ38" s="14"/>
      <c r="AFR38" s="14"/>
      <c r="AFS38" s="14"/>
      <c r="AFT38" s="14"/>
      <c r="AFU38" s="14"/>
      <c r="AFV38" s="14"/>
      <c r="AFW38" s="14"/>
      <c r="AFX38" s="14"/>
      <c r="AFY38" s="14"/>
      <c r="AFZ38" s="14"/>
      <c r="AGA38" s="14"/>
      <c r="AGB38" s="14"/>
      <c r="AGC38" s="14"/>
      <c r="AGD38" s="14"/>
      <c r="AGE38" s="14"/>
      <c r="AGF38" s="14"/>
      <c r="AGG38" s="14"/>
      <c r="AGH38" s="14"/>
      <c r="AGI38" s="14"/>
      <c r="AGJ38" s="14"/>
      <c r="AGK38" s="14"/>
      <c r="AGL38" s="14"/>
      <c r="AGM38" s="14"/>
      <c r="AGN38" s="14"/>
      <c r="AGO38" s="14"/>
      <c r="AGP38" s="14"/>
      <c r="AGQ38" s="14"/>
      <c r="AGR38" s="14"/>
      <c r="AGS38" s="14"/>
      <c r="AGT38" s="14"/>
      <c r="AGU38" s="14"/>
      <c r="AGV38" s="14"/>
      <c r="AGW38" s="14"/>
      <c r="AGX38" s="14"/>
      <c r="AGY38" s="14"/>
      <c r="AGZ38" s="14"/>
      <c r="AHA38" s="14"/>
      <c r="AHB38" s="14"/>
      <c r="AHC38" s="14"/>
      <c r="AHD38" s="14"/>
      <c r="AHE38" s="14"/>
      <c r="AHF38" s="14"/>
      <c r="AHG38" s="14"/>
      <c r="AHH38" s="14"/>
      <c r="AHI38" s="14"/>
      <c r="AHJ38" s="14"/>
      <c r="AHK38" s="14"/>
      <c r="AHL38" s="14"/>
      <c r="AHM38" s="14"/>
      <c r="AHN38" s="14"/>
      <c r="AHO38" s="14"/>
      <c r="AHP38" s="14"/>
      <c r="AHQ38" s="14"/>
      <c r="AHR38" s="14"/>
      <c r="AHS38" s="14"/>
      <c r="AHT38" s="14"/>
      <c r="AHU38" s="14"/>
      <c r="AHV38" s="14"/>
      <c r="AHW38" s="14"/>
      <c r="AHX38" s="14"/>
      <c r="AHY38" s="14"/>
      <c r="AHZ38" s="14"/>
      <c r="AIA38" s="14"/>
      <c r="AIB38" s="14"/>
      <c r="AIC38" s="14"/>
      <c r="AID38" s="14"/>
      <c r="AIE38" s="14"/>
      <c r="AIF38" s="14"/>
      <c r="AIG38" s="14"/>
      <c r="AIH38" s="14"/>
      <c r="AII38" s="14"/>
      <c r="AIJ38" s="14"/>
      <c r="AIK38" s="14"/>
      <c r="AIL38" s="14"/>
      <c r="AIM38" s="14"/>
      <c r="AIN38" s="14"/>
      <c r="AIO38" s="14"/>
      <c r="AIP38" s="14"/>
      <c r="AIQ38" s="14"/>
      <c r="AIR38" s="14"/>
      <c r="AIS38" s="14"/>
      <c r="AIT38" s="14"/>
      <c r="AIU38" s="14"/>
      <c r="AIV38" s="14"/>
      <c r="AIW38" s="14"/>
      <c r="AIX38" s="14"/>
      <c r="AIY38" s="14"/>
      <c r="AIZ38" s="14"/>
      <c r="AJA38" s="14"/>
      <c r="AJB38" s="14"/>
      <c r="AJC38" s="14"/>
      <c r="AJD38" s="14"/>
      <c r="AJE38" s="14"/>
      <c r="AJF38" s="14"/>
      <c r="AJG38" s="14"/>
      <c r="AJH38" s="14"/>
      <c r="AJI38" s="14"/>
      <c r="AJJ38" s="14"/>
      <c r="AJK38" s="14"/>
      <c r="AJL38" s="14"/>
      <c r="AJM38" s="14"/>
      <c r="AJN38" s="14"/>
      <c r="AJO38" s="14"/>
      <c r="AJP38" s="14"/>
      <c r="AJQ38" s="14"/>
      <c r="AJR38" s="14"/>
      <c r="AJS38" s="14"/>
      <c r="AJT38" s="14"/>
      <c r="AJU38" s="14"/>
      <c r="AJV38" s="14"/>
      <c r="AJW38" s="14"/>
      <c r="AJX38" s="14"/>
      <c r="AJY38" s="14"/>
      <c r="AJZ38" s="14"/>
      <c r="AKA38" s="14"/>
      <c r="AKB38" s="14"/>
      <c r="AKC38" s="14"/>
      <c r="AKD38" s="14"/>
      <c r="AKE38" s="14"/>
      <c r="AKF38" s="14"/>
      <c r="AKG38" s="14"/>
      <c r="AKH38" s="14"/>
      <c r="AKI38" s="14"/>
      <c r="AKJ38" s="14"/>
      <c r="AKK38" s="14"/>
      <c r="AKL38" s="14"/>
      <c r="AKM38" s="14"/>
      <c r="AKN38" s="14"/>
      <c r="AKO38" s="14"/>
      <c r="AKP38" s="14"/>
      <c r="AKQ38" s="14"/>
      <c r="AKR38" s="14"/>
      <c r="AKS38" s="14"/>
      <c r="AKT38" s="14"/>
      <c r="AKU38" s="14"/>
      <c r="AKV38" s="14"/>
      <c r="AKW38" s="14"/>
      <c r="AKX38" s="14"/>
      <c r="AKY38" s="14"/>
      <c r="AKZ38" s="14"/>
      <c r="ALA38" s="14"/>
      <c r="ALB38" s="14"/>
      <c r="ALC38" s="14"/>
      <c r="ALD38" s="14"/>
      <c r="ALE38" s="14"/>
      <c r="ALF38" s="14"/>
      <c r="ALG38" s="14"/>
      <c r="ALH38" s="14"/>
      <c r="ALI38" s="14"/>
      <c r="ALJ38" s="14"/>
      <c r="ALK38" s="14"/>
      <c r="ALL38" s="14"/>
      <c r="ALM38" s="14"/>
      <c r="ALN38" s="14"/>
      <c r="ALO38" s="14"/>
      <c r="ALP38" s="14"/>
      <c r="ALQ38" s="14"/>
      <c r="ALR38" s="14"/>
      <c r="ALS38" s="14"/>
      <c r="ALT38" s="14"/>
      <c r="ALU38" s="14"/>
      <c r="ALV38" s="14"/>
      <c r="ALW38" s="14"/>
      <c r="ALX38" s="14"/>
      <c r="ALY38" s="14"/>
      <c r="ALZ38" s="14"/>
      <c r="AMA38" s="14"/>
      <c r="AMB38" s="14"/>
      <c r="AMC38" s="14"/>
      <c r="AMD38" s="14"/>
      <c r="AME38" s="14"/>
      <c r="AMF38" s="14"/>
      <c r="AMG38" s="14"/>
      <c r="AMH38" s="14"/>
      <c r="AMI38" s="14"/>
      <c r="AMJ38" s="14"/>
      <c r="AMK38" s="14"/>
      <c r="AML38" s="14"/>
      <c r="AMM38" s="14"/>
      <c r="AMN38" s="14"/>
      <c r="AMO38" s="14"/>
      <c r="AMP38" s="14"/>
      <c r="AMQ38" s="14"/>
      <c r="AMR38" s="14"/>
      <c r="AMS38" s="14"/>
      <c r="AMT38" s="14"/>
      <c r="AMU38" s="14"/>
      <c r="AMV38" s="14"/>
      <c r="AMW38" s="14"/>
      <c r="AMX38" s="14"/>
      <c r="AMY38" s="14"/>
      <c r="AMZ38" s="14"/>
      <c r="ANA38" s="14"/>
      <c r="ANB38" s="14"/>
      <c r="ANC38" s="14"/>
      <c r="AND38" s="14"/>
      <c r="ANE38" s="14"/>
      <c r="ANF38" s="14"/>
      <c r="ANG38" s="14"/>
      <c r="ANH38" s="14"/>
      <c r="ANI38" s="14"/>
      <c r="ANJ38" s="14"/>
      <c r="ANK38" s="14"/>
      <c r="ANL38" s="14"/>
      <c r="ANM38" s="14"/>
      <c r="ANN38" s="14"/>
      <c r="ANO38" s="14"/>
      <c r="ANP38" s="14"/>
      <c r="ANQ38" s="14"/>
      <c r="ANR38" s="14"/>
      <c r="ANS38" s="14"/>
      <c r="ANT38" s="14"/>
      <c r="ANU38" s="14"/>
      <c r="ANV38" s="14"/>
      <c r="ANW38" s="14"/>
      <c r="ANX38" s="14"/>
      <c r="ANY38" s="14"/>
      <c r="ANZ38" s="14"/>
      <c r="AOA38" s="14"/>
      <c r="AOB38" s="14"/>
      <c r="AOC38" s="14"/>
      <c r="AOD38" s="14"/>
      <c r="AOE38" s="14"/>
      <c r="AOF38" s="14"/>
      <c r="AOG38" s="14"/>
      <c r="AOH38" s="14"/>
      <c r="AOI38" s="14"/>
      <c r="AOJ38" s="14"/>
      <c r="AOK38" s="14"/>
      <c r="AOL38" s="14"/>
      <c r="AOM38" s="14"/>
      <c r="AON38" s="14"/>
      <c r="AOO38" s="14"/>
      <c r="AOP38" s="14"/>
      <c r="AOQ38" s="14"/>
      <c r="AOR38" s="14"/>
      <c r="AOS38" s="14"/>
      <c r="AOT38" s="14"/>
      <c r="AOU38" s="14"/>
      <c r="AOV38" s="14"/>
      <c r="AOW38" s="14"/>
      <c r="AOX38" s="14"/>
      <c r="AOY38" s="14"/>
      <c r="AOZ38" s="14"/>
      <c r="APA38" s="14"/>
    </row>
    <row r="39" spans="1:1093" s="15" customFormat="1">
      <c r="A39" s="8" t="s">
        <v>31</v>
      </c>
      <c r="B39" s="8" t="s">
        <v>32</v>
      </c>
      <c r="C39" s="8" t="s">
        <v>33</v>
      </c>
      <c r="D39" s="9">
        <v>41000</v>
      </c>
      <c r="E39" s="9"/>
      <c r="F39" s="9" t="s">
        <v>46</v>
      </c>
      <c r="G39" s="10" t="s">
        <v>47</v>
      </c>
      <c r="H39" s="8" t="s">
        <v>62</v>
      </c>
      <c r="I39" s="8" t="s">
        <v>61</v>
      </c>
      <c r="J39" s="8">
        <v>9</v>
      </c>
      <c r="K39" s="8" t="s">
        <v>100</v>
      </c>
      <c r="L39" s="8">
        <v>-9.8291339999999998</v>
      </c>
      <c r="M39" s="8">
        <v>150.81984</v>
      </c>
      <c r="N39" s="8">
        <v>33</v>
      </c>
      <c r="O39" s="11">
        <f t="shared" ref="O39:O46" si="28">N39*0.3048</f>
        <v>10.058400000000001</v>
      </c>
      <c r="P39" s="8" t="s">
        <v>36</v>
      </c>
      <c r="Q39" s="8" t="s">
        <v>37</v>
      </c>
      <c r="R39" s="8" t="s">
        <v>52</v>
      </c>
      <c r="S39" s="8"/>
      <c r="T39" s="8" t="s">
        <v>40</v>
      </c>
      <c r="U39" s="8" t="s">
        <v>40</v>
      </c>
      <c r="V39" s="8">
        <v>8</v>
      </c>
      <c r="W39" s="8"/>
      <c r="X39" s="8"/>
      <c r="Y39" s="8"/>
      <c r="Z39" s="8"/>
      <c r="AA39" s="8"/>
      <c r="AB39" s="8" t="s">
        <v>43</v>
      </c>
      <c r="AC39" s="8" t="s">
        <v>44</v>
      </c>
      <c r="AD39" s="12" t="s">
        <v>45</v>
      </c>
      <c r="AE39" s="8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  <c r="IW39" s="14"/>
      <c r="IX39" s="14"/>
      <c r="IY39" s="14"/>
      <c r="IZ39" s="14"/>
      <c r="JA39" s="14"/>
      <c r="JB39" s="14"/>
      <c r="JC39" s="14"/>
      <c r="JD39" s="14"/>
      <c r="JE39" s="14"/>
      <c r="JF39" s="14"/>
      <c r="JG39" s="14"/>
      <c r="JH39" s="14"/>
      <c r="JI39" s="14"/>
      <c r="JJ39" s="14"/>
      <c r="JK39" s="14"/>
      <c r="JL39" s="14"/>
      <c r="JM39" s="14"/>
      <c r="JN39" s="14"/>
      <c r="JO39" s="14"/>
      <c r="JP39" s="14"/>
      <c r="JQ39" s="14"/>
      <c r="JR39" s="14"/>
      <c r="JS39" s="14"/>
      <c r="JT39" s="14"/>
      <c r="JU39" s="14"/>
      <c r="JV39" s="14"/>
      <c r="JW39" s="14"/>
      <c r="JX39" s="14"/>
      <c r="JY39" s="14"/>
      <c r="JZ39" s="14"/>
      <c r="KA39" s="14"/>
      <c r="KB39" s="14"/>
      <c r="KC39" s="14"/>
      <c r="KD39" s="14"/>
      <c r="KE39" s="14"/>
      <c r="KF39" s="14"/>
      <c r="KG39" s="14"/>
      <c r="KH39" s="14"/>
      <c r="KI39" s="14"/>
      <c r="KJ39" s="14"/>
      <c r="KK39" s="14"/>
      <c r="KL39" s="14"/>
      <c r="KM39" s="14"/>
      <c r="KN39" s="14"/>
      <c r="KO39" s="14"/>
      <c r="KP39" s="14"/>
      <c r="KQ39" s="14"/>
      <c r="KR39" s="14"/>
      <c r="KS39" s="14"/>
      <c r="KT39" s="14"/>
      <c r="KU39" s="14"/>
      <c r="KV39" s="14"/>
      <c r="KW39" s="14"/>
      <c r="KX39" s="14"/>
      <c r="KY39" s="14"/>
      <c r="KZ39" s="14"/>
      <c r="LA39" s="14"/>
      <c r="LB39" s="14"/>
      <c r="LC39" s="14"/>
      <c r="LD39" s="14"/>
      <c r="LE39" s="14"/>
      <c r="LF39" s="14"/>
      <c r="LG39" s="14"/>
      <c r="LH39" s="14"/>
      <c r="LI39" s="14"/>
      <c r="LJ39" s="14"/>
      <c r="LK39" s="14"/>
      <c r="LL39" s="14"/>
      <c r="LM39" s="14"/>
      <c r="LN39" s="14"/>
      <c r="LO39" s="14"/>
      <c r="LP39" s="14"/>
      <c r="LQ39" s="14"/>
      <c r="LR39" s="14"/>
      <c r="LS39" s="14"/>
      <c r="LT39" s="14"/>
      <c r="LU39" s="14"/>
      <c r="LV39" s="14"/>
      <c r="LW39" s="14"/>
      <c r="LX39" s="14"/>
      <c r="LY39" s="14"/>
      <c r="LZ39" s="14"/>
      <c r="MA39" s="14"/>
      <c r="MB39" s="14"/>
      <c r="MC39" s="14"/>
      <c r="MD39" s="14"/>
      <c r="ME39" s="14"/>
      <c r="MF39" s="14"/>
      <c r="MG39" s="14"/>
      <c r="MH39" s="14"/>
      <c r="MI39" s="14"/>
      <c r="MJ39" s="14"/>
      <c r="MK39" s="14"/>
      <c r="ML39" s="14"/>
      <c r="MM39" s="14"/>
      <c r="MN39" s="14"/>
      <c r="MO39" s="14"/>
      <c r="MP39" s="14"/>
      <c r="MQ39" s="14"/>
      <c r="MR39" s="14"/>
      <c r="MS39" s="14"/>
      <c r="MT39" s="14"/>
      <c r="MU39" s="14"/>
      <c r="MV39" s="14"/>
      <c r="MW39" s="14"/>
      <c r="MX39" s="14"/>
      <c r="MY39" s="14"/>
      <c r="MZ39" s="14"/>
      <c r="NA39" s="14"/>
      <c r="NB39" s="14"/>
      <c r="NC39" s="14"/>
      <c r="ND39" s="14"/>
      <c r="NE39" s="14"/>
      <c r="NF39" s="14"/>
      <c r="NG39" s="14"/>
      <c r="NH39" s="14"/>
      <c r="NI39" s="14"/>
      <c r="NJ39" s="14"/>
      <c r="NK39" s="14"/>
      <c r="NL39" s="14"/>
      <c r="NM39" s="14"/>
      <c r="NN39" s="14"/>
      <c r="NO39" s="14"/>
      <c r="NP39" s="14"/>
      <c r="NQ39" s="14"/>
      <c r="NR39" s="14"/>
      <c r="NS39" s="14"/>
      <c r="NT39" s="14"/>
      <c r="NU39" s="14"/>
      <c r="NV39" s="14"/>
      <c r="NW39" s="14"/>
      <c r="NX39" s="14"/>
      <c r="NY39" s="14"/>
      <c r="NZ39" s="14"/>
      <c r="OA39" s="14"/>
      <c r="OB39" s="14"/>
      <c r="OC39" s="14"/>
      <c r="OD39" s="14"/>
      <c r="OE39" s="14"/>
      <c r="OF39" s="14"/>
      <c r="OG39" s="14"/>
      <c r="OH39" s="14"/>
      <c r="OI39" s="14"/>
      <c r="OJ39" s="14"/>
      <c r="OK39" s="14"/>
      <c r="OL39" s="14"/>
      <c r="OM39" s="14"/>
      <c r="ON39" s="14"/>
      <c r="OO39" s="14"/>
      <c r="OP39" s="14"/>
      <c r="OQ39" s="14"/>
      <c r="OR39" s="14"/>
      <c r="OS39" s="14"/>
      <c r="OT39" s="14"/>
      <c r="OU39" s="14"/>
      <c r="OV39" s="14"/>
      <c r="OW39" s="14"/>
      <c r="OX39" s="14"/>
      <c r="OY39" s="14"/>
      <c r="OZ39" s="14"/>
      <c r="PA39" s="14"/>
      <c r="PB39" s="14"/>
      <c r="PC39" s="14"/>
      <c r="PD39" s="14"/>
      <c r="PE39" s="14"/>
      <c r="PF39" s="14"/>
      <c r="PG39" s="14"/>
      <c r="PH39" s="14"/>
      <c r="PI39" s="14"/>
      <c r="PJ39" s="14"/>
      <c r="PK39" s="14"/>
      <c r="PL39" s="14"/>
      <c r="PM39" s="14"/>
      <c r="PN39" s="14"/>
      <c r="PO39" s="14"/>
      <c r="PP39" s="14"/>
      <c r="PQ39" s="14"/>
      <c r="PR39" s="14"/>
      <c r="PS39" s="14"/>
      <c r="PT39" s="14"/>
      <c r="PU39" s="14"/>
      <c r="PV39" s="14"/>
      <c r="PW39" s="14"/>
      <c r="PX39" s="14"/>
      <c r="PY39" s="14"/>
      <c r="PZ39" s="14"/>
      <c r="QA39" s="14"/>
      <c r="QB39" s="14"/>
      <c r="QC39" s="14"/>
      <c r="QD39" s="14"/>
      <c r="QE39" s="14"/>
      <c r="QF39" s="14"/>
      <c r="QG39" s="14"/>
      <c r="QH39" s="14"/>
      <c r="QI39" s="14"/>
      <c r="QJ39" s="14"/>
      <c r="QK39" s="14"/>
      <c r="QL39" s="14"/>
      <c r="QM39" s="14"/>
      <c r="QN39" s="14"/>
      <c r="QO39" s="14"/>
      <c r="QP39" s="14"/>
      <c r="QQ39" s="14"/>
      <c r="QR39" s="14"/>
      <c r="QS39" s="14"/>
      <c r="QT39" s="14"/>
      <c r="QU39" s="14"/>
      <c r="QV39" s="14"/>
      <c r="QW39" s="14"/>
      <c r="QX39" s="14"/>
      <c r="QY39" s="14"/>
      <c r="QZ39" s="14"/>
      <c r="RA39" s="14"/>
      <c r="RB39" s="14"/>
      <c r="RC39" s="14"/>
      <c r="RD39" s="14"/>
      <c r="RE39" s="14"/>
      <c r="RF39" s="14"/>
      <c r="RG39" s="14"/>
      <c r="RH39" s="14"/>
      <c r="RI39" s="14"/>
      <c r="RJ39" s="14"/>
      <c r="RK39" s="14"/>
      <c r="RL39" s="14"/>
      <c r="RM39" s="14"/>
      <c r="RN39" s="14"/>
      <c r="RO39" s="14"/>
      <c r="RP39" s="14"/>
      <c r="RQ39" s="14"/>
      <c r="RR39" s="14"/>
      <c r="RS39" s="14"/>
      <c r="RT39" s="14"/>
      <c r="RU39" s="14"/>
      <c r="RV39" s="14"/>
      <c r="RW39" s="14"/>
      <c r="RX39" s="14"/>
      <c r="RY39" s="14"/>
      <c r="RZ39" s="14"/>
      <c r="SA39" s="14"/>
      <c r="SB39" s="14"/>
      <c r="SC39" s="14"/>
      <c r="SD39" s="14"/>
      <c r="SE39" s="14"/>
      <c r="SF39" s="14"/>
      <c r="SG39" s="14"/>
      <c r="SH39" s="14"/>
      <c r="SI39" s="14"/>
      <c r="SJ39" s="14"/>
      <c r="SK39" s="14"/>
      <c r="SL39" s="14"/>
      <c r="SM39" s="14"/>
      <c r="SN39" s="14"/>
      <c r="SO39" s="14"/>
      <c r="SP39" s="14"/>
      <c r="SQ39" s="14"/>
      <c r="SR39" s="14"/>
      <c r="SS39" s="14"/>
      <c r="ST39" s="14"/>
      <c r="SU39" s="14"/>
      <c r="SV39" s="14"/>
      <c r="SW39" s="14"/>
      <c r="SX39" s="14"/>
      <c r="SY39" s="14"/>
      <c r="SZ39" s="14"/>
      <c r="TA39" s="14"/>
      <c r="TB39" s="14"/>
      <c r="TC39" s="14"/>
      <c r="TD39" s="14"/>
      <c r="TE39" s="14"/>
      <c r="TF39" s="14"/>
      <c r="TG39" s="14"/>
      <c r="TH39" s="14"/>
      <c r="TI39" s="14"/>
      <c r="TJ39" s="14"/>
      <c r="TK39" s="14"/>
      <c r="TL39" s="14"/>
      <c r="TM39" s="14"/>
      <c r="TN39" s="14"/>
      <c r="TO39" s="14"/>
      <c r="TP39" s="14"/>
      <c r="TQ39" s="14"/>
      <c r="TR39" s="14"/>
      <c r="TS39" s="14"/>
      <c r="TT39" s="14"/>
      <c r="TU39" s="14"/>
      <c r="TV39" s="14"/>
      <c r="TW39" s="14"/>
      <c r="TX39" s="14"/>
      <c r="TY39" s="14"/>
      <c r="TZ39" s="14"/>
      <c r="UA39" s="14"/>
      <c r="UB39" s="14"/>
      <c r="UC39" s="14"/>
      <c r="UD39" s="14"/>
      <c r="UE39" s="14"/>
      <c r="UF39" s="14"/>
      <c r="UG39" s="14"/>
      <c r="UH39" s="14"/>
      <c r="UI39" s="14"/>
      <c r="UJ39" s="14"/>
      <c r="UK39" s="14"/>
      <c r="UL39" s="14"/>
      <c r="UM39" s="14"/>
      <c r="UN39" s="14"/>
      <c r="UO39" s="14"/>
      <c r="UP39" s="14"/>
      <c r="UQ39" s="14"/>
      <c r="UR39" s="14"/>
      <c r="US39" s="14"/>
      <c r="UT39" s="14"/>
      <c r="UU39" s="14"/>
      <c r="UV39" s="14"/>
      <c r="UW39" s="14"/>
      <c r="UX39" s="14"/>
      <c r="UY39" s="14"/>
      <c r="UZ39" s="14"/>
      <c r="VA39" s="14"/>
      <c r="VB39" s="14"/>
      <c r="VC39" s="14"/>
      <c r="VD39" s="14"/>
      <c r="VE39" s="14"/>
      <c r="VF39" s="14"/>
      <c r="VG39" s="14"/>
      <c r="VH39" s="14"/>
      <c r="VI39" s="14"/>
      <c r="VJ39" s="14"/>
      <c r="VK39" s="14"/>
      <c r="VL39" s="14"/>
      <c r="VM39" s="14"/>
      <c r="VN39" s="14"/>
      <c r="VO39" s="14"/>
      <c r="VP39" s="14"/>
      <c r="VQ39" s="14"/>
      <c r="VR39" s="14"/>
      <c r="VS39" s="14"/>
      <c r="VT39" s="14"/>
      <c r="VU39" s="14"/>
      <c r="VV39" s="14"/>
      <c r="VW39" s="14"/>
      <c r="VX39" s="14"/>
      <c r="VY39" s="14"/>
      <c r="VZ39" s="14"/>
      <c r="WA39" s="14"/>
      <c r="WB39" s="14"/>
      <c r="WC39" s="14"/>
      <c r="WD39" s="14"/>
      <c r="WE39" s="14"/>
      <c r="WF39" s="14"/>
      <c r="WG39" s="14"/>
      <c r="WH39" s="14"/>
      <c r="WI39" s="14"/>
      <c r="WJ39" s="14"/>
      <c r="WK39" s="14"/>
      <c r="WL39" s="14"/>
      <c r="WM39" s="14"/>
      <c r="WN39" s="14"/>
      <c r="WO39" s="14"/>
      <c r="WP39" s="14"/>
      <c r="WQ39" s="14"/>
      <c r="WR39" s="14"/>
      <c r="WS39" s="14"/>
      <c r="WT39" s="14"/>
      <c r="WU39" s="14"/>
      <c r="WV39" s="14"/>
      <c r="WW39" s="14"/>
      <c r="WX39" s="14"/>
      <c r="WY39" s="14"/>
      <c r="WZ39" s="14"/>
      <c r="XA39" s="14"/>
      <c r="XB39" s="14"/>
      <c r="XC39" s="14"/>
      <c r="XD39" s="14"/>
      <c r="XE39" s="14"/>
      <c r="XF39" s="14"/>
      <c r="XG39" s="14"/>
      <c r="XH39" s="14"/>
      <c r="XI39" s="14"/>
      <c r="XJ39" s="14"/>
      <c r="XK39" s="14"/>
      <c r="XL39" s="14"/>
      <c r="XM39" s="14"/>
      <c r="XN39" s="14"/>
      <c r="XO39" s="14"/>
      <c r="XP39" s="14"/>
      <c r="XQ39" s="14"/>
      <c r="XR39" s="14"/>
      <c r="XS39" s="14"/>
      <c r="XT39" s="14"/>
      <c r="XU39" s="14"/>
      <c r="XV39" s="14"/>
      <c r="XW39" s="14"/>
      <c r="XX39" s="14"/>
      <c r="XY39" s="14"/>
      <c r="XZ39" s="14"/>
      <c r="YA39" s="14"/>
      <c r="YB39" s="14"/>
      <c r="YC39" s="14"/>
      <c r="YD39" s="14"/>
      <c r="YE39" s="14"/>
      <c r="YF39" s="14"/>
      <c r="YG39" s="14"/>
      <c r="YH39" s="14"/>
      <c r="YI39" s="14"/>
      <c r="YJ39" s="14"/>
      <c r="YK39" s="14"/>
      <c r="YL39" s="14"/>
      <c r="YM39" s="14"/>
      <c r="YN39" s="14"/>
      <c r="YO39" s="14"/>
      <c r="YP39" s="14"/>
      <c r="YQ39" s="14"/>
      <c r="YR39" s="14"/>
      <c r="YS39" s="14"/>
      <c r="YT39" s="14"/>
      <c r="YU39" s="14"/>
      <c r="YV39" s="14"/>
      <c r="YW39" s="14"/>
      <c r="YX39" s="14"/>
      <c r="YY39" s="14"/>
      <c r="YZ39" s="14"/>
      <c r="ZA39" s="14"/>
      <c r="ZB39" s="14"/>
      <c r="ZC39" s="14"/>
      <c r="ZD39" s="14"/>
      <c r="ZE39" s="14"/>
      <c r="ZF39" s="14"/>
      <c r="ZG39" s="14"/>
      <c r="ZH39" s="14"/>
      <c r="ZI39" s="14"/>
      <c r="ZJ39" s="14"/>
      <c r="ZK39" s="14"/>
      <c r="ZL39" s="14"/>
      <c r="ZM39" s="14"/>
      <c r="ZN39" s="14"/>
      <c r="ZO39" s="14"/>
      <c r="ZP39" s="14"/>
      <c r="ZQ39" s="14"/>
      <c r="ZR39" s="14"/>
      <c r="ZS39" s="14"/>
      <c r="ZT39" s="14"/>
      <c r="ZU39" s="14"/>
      <c r="ZV39" s="14"/>
      <c r="ZW39" s="14"/>
      <c r="ZX39" s="14"/>
      <c r="ZY39" s="14"/>
      <c r="ZZ39" s="14"/>
      <c r="AAA39" s="14"/>
      <c r="AAB39" s="14"/>
      <c r="AAC39" s="14"/>
      <c r="AAD39" s="14"/>
      <c r="AAE39" s="14"/>
      <c r="AAF39" s="14"/>
      <c r="AAG39" s="14"/>
      <c r="AAH39" s="14"/>
      <c r="AAI39" s="14"/>
      <c r="AAJ39" s="14"/>
      <c r="AAK39" s="14"/>
      <c r="AAL39" s="14"/>
      <c r="AAM39" s="14"/>
      <c r="AAN39" s="14"/>
      <c r="AAO39" s="14"/>
      <c r="AAP39" s="14"/>
      <c r="AAQ39" s="14"/>
      <c r="AAR39" s="14"/>
      <c r="AAS39" s="14"/>
      <c r="AAT39" s="14"/>
      <c r="AAU39" s="14"/>
      <c r="AAV39" s="14"/>
      <c r="AAW39" s="14"/>
      <c r="AAX39" s="14"/>
      <c r="AAY39" s="14"/>
      <c r="AAZ39" s="14"/>
      <c r="ABA39" s="14"/>
      <c r="ABB39" s="14"/>
      <c r="ABC39" s="14"/>
      <c r="ABD39" s="14"/>
      <c r="ABE39" s="14"/>
      <c r="ABF39" s="14"/>
      <c r="ABG39" s="14"/>
      <c r="ABH39" s="14"/>
      <c r="ABI39" s="14"/>
      <c r="ABJ39" s="14"/>
      <c r="ABK39" s="14"/>
      <c r="ABL39" s="14"/>
      <c r="ABM39" s="14"/>
      <c r="ABN39" s="14"/>
      <c r="ABO39" s="14"/>
      <c r="ABP39" s="14"/>
      <c r="ABQ39" s="14"/>
      <c r="ABR39" s="14"/>
      <c r="ABS39" s="14"/>
      <c r="ABT39" s="14"/>
      <c r="ABU39" s="14"/>
      <c r="ABV39" s="14"/>
      <c r="ABW39" s="14"/>
      <c r="ABX39" s="14"/>
      <c r="ABY39" s="14"/>
      <c r="ABZ39" s="14"/>
      <c r="ACA39" s="14"/>
      <c r="ACB39" s="14"/>
      <c r="ACC39" s="14"/>
      <c r="ACD39" s="14"/>
      <c r="ACE39" s="14"/>
      <c r="ACF39" s="14"/>
      <c r="ACG39" s="14"/>
      <c r="ACH39" s="14"/>
      <c r="ACI39" s="14"/>
      <c r="ACJ39" s="14"/>
      <c r="ACK39" s="14"/>
      <c r="ACL39" s="14"/>
      <c r="ACM39" s="14"/>
      <c r="ACN39" s="14"/>
      <c r="ACO39" s="14"/>
      <c r="ACP39" s="14"/>
      <c r="ACQ39" s="14"/>
      <c r="ACR39" s="14"/>
      <c r="ACS39" s="14"/>
      <c r="ACT39" s="14"/>
      <c r="ACU39" s="14"/>
      <c r="ACV39" s="14"/>
      <c r="ACW39" s="14"/>
      <c r="ACX39" s="14"/>
      <c r="ACY39" s="14"/>
      <c r="ACZ39" s="14"/>
      <c r="ADA39" s="14"/>
      <c r="ADB39" s="14"/>
      <c r="ADC39" s="14"/>
      <c r="ADD39" s="14"/>
      <c r="ADE39" s="14"/>
      <c r="ADF39" s="14"/>
      <c r="ADG39" s="14"/>
      <c r="ADH39" s="14"/>
      <c r="ADI39" s="14"/>
      <c r="ADJ39" s="14"/>
      <c r="ADK39" s="14"/>
      <c r="ADL39" s="14"/>
      <c r="ADM39" s="14"/>
      <c r="ADN39" s="14"/>
      <c r="ADO39" s="14"/>
      <c r="ADP39" s="14"/>
      <c r="ADQ39" s="14"/>
      <c r="ADR39" s="14"/>
      <c r="ADS39" s="14"/>
      <c r="ADT39" s="14"/>
      <c r="ADU39" s="14"/>
      <c r="ADV39" s="14"/>
      <c r="ADW39" s="14"/>
      <c r="ADX39" s="14"/>
      <c r="ADY39" s="14"/>
      <c r="ADZ39" s="14"/>
      <c r="AEA39" s="14"/>
      <c r="AEB39" s="14"/>
      <c r="AEC39" s="14"/>
      <c r="AED39" s="14"/>
      <c r="AEE39" s="14"/>
      <c r="AEF39" s="14"/>
      <c r="AEG39" s="14"/>
      <c r="AEH39" s="14"/>
      <c r="AEI39" s="14"/>
      <c r="AEJ39" s="14"/>
      <c r="AEK39" s="14"/>
      <c r="AEL39" s="14"/>
      <c r="AEM39" s="14"/>
      <c r="AEN39" s="14"/>
      <c r="AEO39" s="14"/>
      <c r="AEP39" s="14"/>
      <c r="AEQ39" s="14"/>
      <c r="AER39" s="14"/>
      <c r="AES39" s="14"/>
      <c r="AET39" s="14"/>
      <c r="AEU39" s="14"/>
      <c r="AEV39" s="14"/>
      <c r="AEW39" s="14"/>
      <c r="AEX39" s="14"/>
      <c r="AEY39" s="14"/>
      <c r="AEZ39" s="14"/>
      <c r="AFA39" s="14"/>
      <c r="AFB39" s="14"/>
      <c r="AFC39" s="14"/>
      <c r="AFD39" s="14"/>
      <c r="AFE39" s="14"/>
      <c r="AFF39" s="14"/>
      <c r="AFG39" s="14"/>
      <c r="AFH39" s="14"/>
      <c r="AFI39" s="14"/>
      <c r="AFJ39" s="14"/>
      <c r="AFK39" s="14"/>
      <c r="AFL39" s="14"/>
      <c r="AFM39" s="14"/>
      <c r="AFN39" s="14"/>
      <c r="AFO39" s="14"/>
      <c r="AFP39" s="14"/>
      <c r="AFQ39" s="14"/>
      <c r="AFR39" s="14"/>
      <c r="AFS39" s="14"/>
      <c r="AFT39" s="14"/>
      <c r="AFU39" s="14"/>
      <c r="AFV39" s="14"/>
      <c r="AFW39" s="14"/>
      <c r="AFX39" s="14"/>
      <c r="AFY39" s="14"/>
      <c r="AFZ39" s="14"/>
      <c r="AGA39" s="14"/>
      <c r="AGB39" s="14"/>
      <c r="AGC39" s="14"/>
      <c r="AGD39" s="14"/>
      <c r="AGE39" s="14"/>
      <c r="AGF39" s="14"/>
      <c r="AGG39" s="14"/>
      <c r="AGH39" s="14"/>
      <c r="AGI39" s="14"/>
      <c r="AGJ39" s="14"/>
      <c r="AGK39" s="14"/>
      <c r="AGL39" s="14"/>
      <c r="AGM39" s="14"/>
      <c r="AGN39" s="14"/>
      <c r="AGO39" s="14"/>
      <c r="AGP39" s="14"/>
      <c r="AGQ39" s="14"/>
      <c r="AGR39" s="14"/>
      <c r="AGS39" s="14"/>
      <c r="AGT39" s="14"/>
      <c r="AGU39" s="14"/>
      <c r="AGV39" s="14"/>
      <c r="AGW39" s="14"/>
      <c r="AGX39" s="14"/>
      <c r="AGY39" s="14"/>
      <c r="AGZ39" s="14"/>
      <c r="AHA39" s="14"/>
      <c r="AHB39" s="14"/>
      <c r="AHC39" s="14"/>
      <c r="AHD39" s="14"/>
      <c r="AHE39" s="14"/>
      <c r="AHF39" s="14"/>
      <c r="AHG39" s="14"/>
      <c r="AHH39" s="14"/>
      <c r="AHI39" s="14"/>
      <c r="AHJ39" s="14"/>
      <c r="AHK39" s="14"/>
      <c r="AHL39" s="14"/>
      <c r="AHM39" s="14"/>
      <c r="AHN39" s="14"/>
      <c r="AHO39" s="14"/>
      <c r="AHP39" s="14"/>
      <c r="AHQ39" s="14"/>
      <c r="AHR39" s="14"/>
      <c r="AHS39" s="14"/>
      <c r="AHT39" s="14"/>
      <c r="AHU39" s="14"/>
      <c r="AHV39" s="14"/>
      <c r="AHW39" s="14"/>
      <c r="AHX39" s="14"/>
      <c r="AHY39" s="14"/>
      <c r="AHZ39" s="14"/>
      <c r="AIA39" s="14"/>
      <c r="AIB39" s="14"/>
      <c r="AIC39" s="14"/>
      <c r="AID39" s="14"/>
      <c r="AIE39" s="14"/>
      <c r="AIF39" s="14"/>
      <c r="AIG39" s="14"/>
      <c r="AIH39" s="14"/>
      <c r="AII39" s="14"/>
      <c r="AIJ39" s="14"/>
      <c r="AIK39" s="14"/>
      <c r="AIL39" s="14"/>
      <c r="AIM39" s="14"/>
      <c r="AIN39" s="14"/>
      <c r="AIO39" s="14"/>
      <c r="AIP39" s="14"/>
      <c r="AIQ39" s="14"/>
      <c r="AIR39" s="14"/>
      <c r="AIS39" s="14"/>
      <c r="AIT39" s="14"/>
      <c r="AIU39" s="14"/>
      <c r="AIV39" s="14"/>
      <c r="AIW39" s="14"/>
      <c r="AIX39" s="14"/>
      <c r="AIY39" s="14"/>
      <c r="AIZ39" s="14"/>
      <c r="AJA39" s="14"/>
      <c r="AJB39" s="14"/>
      <c r="AJC39" s="14"/>
      <c r="AJD39" s="14"/>
      <c r="AJE39" s="14"/>
      <c r="AJF39" s="14"/>
      <c r="AJG39" s="14"/>
      <c r="AJH39" s="14"/>
      <c r="AJI39" s="14"/>
      <c r="AJJ39" s="14"/>
      <c r="AJK39" s="14"/>
      <c r="AJL39" s="14"/>
      <c r="AJM39" s="14"/>
      <c r="AJN39" s="14"/>
      <c r="AJO39" s="14"/>
      <c r="AJP39" s="14"/>
      <c r="AJQ39" s="14"/>
      <c r="AJR39" s="14"/>
      <c r="AJS39" s="14"/>
      <c r="AJT39" s="14"/>
      <c r="AJU39" s="14"/>
      <c r="AJV39" s="14"/>
      <c r="AJW39" s="14"/>
      <c r="AJX39" s="14"/>
      <c r="AJY39" s="14"/>
      <c r="AJZ39" s="14"/>
      <c r="AKA39" s="14"/>
      <c r="AKB39" s="14"/>
      <c r="AKC39" s="14"/>
      <c r="AKD39" s="14"/>
      <c r="AKE39" s="14"/>
      <c r="AKF39" s="14"/>
      <c r="AKG39" s="14"/>
      <c r="AKH39" s="14"/>
      <c r="AKI39" s="14"/>
      <c r="AKJ39" s="14"/>
      <c r="AKK39" s="14"/>
      <c r="AKL39" s="14"/>
      <c r="AKM39" s="14"/>
      <c r="AKN39" s="14"/>
      <c r="AKO39" s="14"/>
      <c r="AKP39" s="14"/>
      <c r="AKQ39" s="14"/>
      <c r="AKR39" s="14"/>
      <c r="AKS39" s="14"/>
      <c r="AKT39" s="14"/>
      <c r="AKU39" s="14"/>
      <c r="AKV39" s="14"/>
      <c r="AKW39" s="14"/>
      <c r="AKX39" s="14"/>
      <c r="AKY39" s="14"/>
      <c r="AKZ39" s="14"/>
      <c r="ALA39" s="14"/>
      <c r="ALB39" s="14"/>
      <c r="ALC39" s="14"/>
      <c r="ALD39" s="14"/>
      <c r="ALE39" s="14"/>
      <c r="ALF39" s="14"/>
      <c r="ALG39" s="14"/>
      <c r="ALH39" s="14"/>
      <c r="ALI39" s="14"/>
      <c r="ALJ39" s="14"/>
      <c r="ALK39" s="14"/>
      <c r="ALL39" s="14"/>
      <c r="ALM39" s="14"/>
      <c r="ALN39" s="14"/>
      <c r="ALO39" s="14"/>
      <c r="ALP39" s="14"/>
      <c r="ALQ39" s="14"/>
      <c r="ALR39" s="14"/>
      <c r="ALS39" s="14"/>
      <c r="ALT39" s="14"/>
      <c r="ALU39" s="14"/>
      <c r="ALV39" s="14"/>
      <c r="ALW39" s="14"/>
      <c r="ALX39" s="14"/>
      <c r="ALY39" s="14"/>
      <c r="ALZ39" s="14"/>
      <c r="AMA39" s="14"/>
      <c r="AMB39" s="14"/>
      <c r="AMC39" s="14"/>
      <c r="AMD39" s="14"/>
      <c r="AME39" s="14"/>
      <c r="AMF39" s="14"/>
      <c r="AMG39" s="14"/>
      <c r="AMH39" s="14"/>
      <c r="AMI39" s="14"/>
      <c r="AMJ39" s="14"/>
      <c r="AMK39" s="14"/>
      <c r="AML39" s="14"/>
      <c r="AMM39" s="14"/>
      <c r="AMN39" s="14"/>
      <c r="AMO39" s="14"/>
      <c r="AMP39" s="14"/>
      <c r="AMQ39" s="14"/>
      <c r="AMR39" s="14"/>
      <c r="AMS39" s="14"/>
      <c r="AMT39" s="14"/>
      <c r="AMU39" s="14"/>
      <c r="AMV39" s="14"/>
      <c r="AMW39" s="14"/>
      <c r="AMX39" s="14"/>
      <c r="AMY39" s="14"/>
      <c r="AMZ39" s="14"/>
      <c r="ANA39" s="14"/>
      <c r="ANB39" s="14"/>
      <c r="ANC39" s="14"/>
      <c r="AND39" s="14"/>
      <c r="ANE39" s="14"/>
      <c r="ANF39" s="14"/>
      <c r="ANG39" s="14"/>
      <c r="ANH39" s="14"/>
      <c r="ANI39" s="14"/>
      <c r="ANJ39" s="14"/>
      <c r="ANK39" s="14"/>
      <c r="ANL39" s="14"/>
      <c r="ANM39" s="14"/>
      <c r="ANN39" s="14"/>
      <c r="ANO39" s="14"/>
      <c r="ANP39" s="14"/>
      <c r="ANQ39" s="14"/>
      <c r="ANR39" s="14"/>
      <c r="ANS39" s="14"/>
      <c r="ANT39" s="14"/>
      <c r="ANU39" s="14"/>
      <c r="ANV39" s="14"/>
      <c r="ANW39" s="14"/>
      <c r="ANX39" s="14"/>
      <c r="ANY39" s="14"/>
      <c r="ANZ39" s="14"/>
      <c r="AOA39" s="14"/>
      <c r="AOB39" s="14"/>
      <c r="AOC39" s="14"/>
      <c r="AOD39" s="14"/>
      <c r="AOE39" s="14"/>
      <c r="AOF39" s="14"/>
      <c r="AOG39" s="14"/>
      <c r="AOH39" s="14"/>
      <c r="AOI39" s="14"/>
      <c r="AOJ39" s="14"/>
      <c r="AOK39" s="14"/>
      <c r="AOL39" s="14"/>
      <c r="AOM39" s="14"/>
      <c r="AON39" s="14"/>
      <c r="AOO39" s="14"/>
      <c r="AOP39" s="14"/>
      <c r="AOQ39" s="14"/>
      <c r="AOR39" s="14"/>
      <c r="AOS39" s="14"/>
      <c r="AOT39" s="14"/>
      <c r="AOU39" s="14"/>
      <c r="AOV39" s="14"/>
      <c r="AOW39" s="14"/>
      <c r="AOX39" s="14"/>
      <c r="AOY39" s="14"/>
      <c r="AOZ39" s="14"/>
      <c r="APA39" s="14"/>
    </row>
    <row r="40" spans="1:1093" s="15" customFormat="1">
      <c r="A40" s="8" t="s">
        <v>31</v>
      </c>
      <c r="B40" s="8" t="s">
        <v>32</v>
      </c>
      <c r="C40" s="8" t="s">
        <v>33</v>
      </c>
      <c r="D40" s="9">
        <v>41000</v>
      </c>
      <c r="E40" s="9"/>
      <c r="F40" s="9" t="s">
        <v>46</v>
      </c>
      <c r="G40" s="10" t="s">
        <v>47</v>
      </c>
      <c r="H40" s="8" t="s">
        <v>62</v>
      </c>
      <c r="I40" s="8" t="s">
        <v>61</v>
      </c>
      <c r="J40" s="8">
        <v>9</v>
      </c>
      <c r="K40" s="8" t="s">
        <v>101</v>
      </c>
      <c r="L40" s="8">
        <v>-9.8291339999999998</v>
      </c>
      <c r="M40" s="8">
        <v>150.81984</v>
      </c>
      <c r="N40" s="8">
        <v>33</v>
      </c>
      <c r="O40" s="11">
        <f t="shared" si="28"/>
        <v>10.058400000000001</v>
      </c>
      <c r="P40" s="8" t="s">
        <v>36</v>
      </c>
      <c r="Q40" s="8" t="s">
        <v>37</v>
      </c>
      <c r="R40" s="8" t="s">
        <v>52</v>
      </c>
      <c r="S40" s="8"/>
      <c r="T40" s="8" t="s">
        <v>40</v>
      </c>
      <c r="U40" s="8" t="s">
        <v>40</v>
      </c>
      <c r="V40" s="8">
        <v>8</v>
      </c>
      <c r="W40" s="8"/>
      <c r="X40" s="8"/>
      <c r="Y40" s="8"/>
      <c r="Z40" s="8"/>
      <c r="AA40" s="8"/>
      <c r="AB40" s="8" t="s">
        <v>43</v>
      </c>
      <c r="AC40" s="8" t="s">
        <v>44</v>
      </c>
      <c r="AD40" s="12" t="s">
        <v>45</v>
      </c>
      <c r="AE40" s="8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  <c r="MK40" s="14"/>
      <c r="ML40" s="14"/>
      <c r="MM40" s="14"/>
      <c r="MN40" s="14"/>
      <c r="MO40" s="14"/>
      <c r="MP40" s="14"/>
      <c r="MQ40" s="14"/>
      <c r="MR40" s="14"/>
      <c r="MS40" s="14"/>
      <c r="MT40" s="14"/>
      <c r="MU40" s="14"/>
      <c r="MV40" s="14"/>
      <c r="MW40" s="14"/>
      <c r="MX40" s="14"/>
      <c r="MY40" s="14"/>
      <c r="MZ40" s="14"/>
      <c r="NA40" s="14"/>
      <c r="NB40" s="14"/>
      <c r="NC40" s="14"/>
      <c r="ND40" s="14"/>
      <c r="NE40" s="14"/>
      <c r="NF40" s="14"/>
      <c r="NG40" s="14"/>
      <c r="NH40" s="14"/>
      <c r="NI40" s="14"/>
      <c r="NJ40" s="14"/>
      <c r="NK40" s="14"/>
      <c r="NL40" s="14"/>
      <c r="NM40" s="14"/>
      <c r="NN40" s="14"/>
      <c r="NO40" s="14"/>
      <c r="NP40" s="14"/>
      <c r="NQ40" s="14"/>
      <c r="NR40" s="14"/>
      <c r="NS40" s="14"/>
      <c r="NT40" s="14"/>
      <c r="NU40" s="14"/>
      <c r="NV40" s="14"/>
      <c r="NW40" s="14"/>
      <c r="NX40" s="14"/>
      <c r="NY40" s="14"/>
      <c r="NZ40" s="14"/>
      <c r="OA40" s="14"/>
      <c r="OB40" s="14"/>
      <c r="OC40" s="14"/>
      <c r="OD40" s="14"/>
      <c r="OE40" s="14"/>
      <c r="OF40" s="14"/>
      <c r="OG40" s="14"/>
      <c r="OH40" s="14"/>
      <c r="OI40" s="14"/>
      <c r="OJ40" s="14"/>
      <c r="OK40" s="14"/>
      <c r="OL40" s="14"/>
      <c r="OM40" s="14"/>
      <c r="ON40" s="14"/>
      <c r="OO40" s="14"/>
      <c r="OP40" s="14"/>
      <c r="OQ40" s="14"/>
      <c r="OR40" s="14"/>
      <c r="OS40" s="14"/>
      <c r="OT40" s="14"/>
      <c r="OU40" s="14"/>
      <c r="OV40" s="14"/>
      <c r="OW40" s="14"/>
      <c r="OX40" s="14"/>
      <c r="OY40" s="14"/>
      <c r="OZ40" s="14"/>
      <c r="PA40" s="14"/>
      <c r="PB40" s="14"/>
      <c r="PC40" s="14"/>
      <c r="PD40" s="14"/>
      <c r="PE40" s="14"/>
      <c r="PF40" s="14"/>
      <c r="PG40" s="14"/>
      <c r="PH40" s="14"/>
      <c r="PI40" s="14"/>
      <c r="PJ40" s="14"/>
      <c r="PK40" s="14"/>
      <c r="PL40" s="14"/>
      <c r="PM40" s="14"/>
      <c r="PN40" s="14"/>
      <c r="PO40" s="14"/>
      <c r="PP40" s="14"/>
      <c r="PQ40" s="14"/>
      <c r="PR40" s="14"/>
      <c r="PS40" s="14"/>
      <c r="PT40" s="14"/>
      <c r="PU40" s="14"/>
      <c r="PV40" s="14"/>
      <c r="PW40" s="14"/>
      <c r="PX40" s="14"/>
      <c r="PY40" s="14"/>
      <c r="PZ40" s="14"/>
      <c r="QA40" s="14"/>
      <c r="QB40" s="14"/>
      <c r="QC40" s="14"/>
      <c r="QD40" s="14"/>
      <c r="QE40" s="14"/>
      <c r="QF40" s="14"/>
      <c r="QG40" s="14"/>
      <c r="QH40" s="14"/>
      <c r="QI40" s="14"/>
      <c r="QJ40" s="14"/>
      <c r="QK40" s="14"/>
      <c r="QL40" s="14"/>
      <c r="QM40" s="14"/>
      <c r="QN40" s="14"/>
      <c r="QO40" s="14"/>
      <c r="QP40" s="14"/>
      <c r="QQ40" s="14"/>
      <c r="QR40" s="14"/>
      <c r="QS40" s="14"/>
      <c r="QT40" s="14"/>
      <c r="QU40" s="14"/>
      <c r="QV40" s="14"/>
      <c r="QW40" s="14"/>
      <c r="QX40" s="14"/>
      <c r="QY40" s="14"/>
      <c r="QZ40" s="14"/>
      <c r="RA40" s="14"/>
      <c r="RB40" s="14"/>
      <c r="RC40" s="14"/>
      <c r="RD40" s="14"/>
      <c r="RE40" s="14"/>
      <c r="RF40" s="14"/>
      <c r="RG40" s="14"/>
      <c r="RH40" s="14"/>
      <c r="RI40" s="14"/>
      <c r="RJ40" s="14"/>
      <c r="RK40" s="14"/>
      <c r="RL40" s="14"/>
      <c r="RM40" s="14"/>
      <c r="RN40" s="14"/>
      <c r="RO40" s="14"/>
      <c r="RP40" s="14"/>
      <c r="RQ40" s="14"/>
      <c r="RR40" s="14"/>
      <c r="RS40" s="14"/>
      <c r="RT40" s="14"/>
      <c r="RU40" s="14"/>
      <c r="RV40" s="14"/>
      <c r="RW40" s="14"/>
      <c r="RX40" s="14"/>
      <c r="RY40" s="14"/>
      <c r="RZ40" s="14"/>
      <c r="SA40" s="14"/>
      <c r="SB40" s="14"/>
      <c r="SC40" s="14"/>
      <c r="SD40" s="14"/>
      <c r="SE40" s="14"/>
      <c r="SF40" s="14"/>
      <c r="SG40" s="14"/>
      <c r="SH40" s="14"/>
      <c r="SI40" s="14"/>
      <c r="SJ40" s="14"/>
      <c r="SK40" s="14"/>
      <c r="SL40" s="14"/>
      <c r="SM40" s="14"/>
      <c r="SN40" s="14"/>
      <c r="SO40" s="14"/>
      <c r="SP40" s="14"/>
      <c r="SQ40" s="14"/>
      <c r="SR40" s="14"/>
      <c r="SS40" s="14"/>
      <c r="ST40" s="14"/>
      <c r="SU40" s="14"/>
      <c r="SV40" s="14"/>
      <c r="SW40" s="14"/>
      <c r="SX40" s="14"/>
      <c r="SY40" s="14"/>
      <c r="SZ40" s="14"/>
      <c r="TA40" s="14"/>
      <c r="TB40" s="14"/>
      <c r="TC40" s="14"/>
      <c r="TD40" s="14"/>
      <c r="TE40" s="14"/>
      <c r="TF40" s="14"/>
      <c r="TG40" s="14"/>
      <c r="TH40" s="14"/>
      <c r="TI40" s="14"/>
      <c r="TJ40" s="14"/>
      <c r="TK40" s="14"/>
      <c r="TL40" s="14"/>
      <c r="TM40" s="14"/>
      <c r="TN40" s="14"/>
      <c r="TO40" s="14"/>
      <c r="TP40" s="14"/>
      <c r="TQ40" s="14"/>
      <c r="TR40" s="14"/>
      <c r="TS40" s="14"/>
      <c r="TT40" s="14"/>
      <c r="TU40" s="14"/>
      <c r="TV40" s="14"/>
      <c r="TW40" s="14"/>
      <c r="TX40" s="14"/>
      <c r="TY40" s="14"/>
      <c r="TZ40" s="14"/>
      <c r="UA40" s="14"/>
      <c r="UB40" s="14"/>
      <c r="UC40" s="14"/>
      <c r="UD40" s="14"/>
      <c r="UE40" s="14"/>
      <c r="UF40" s="14"/>
      <c r="UG40" s="14"/>
      <c r="UH40" s="14"/>
      <c r="UI40" s="14"/>
      <c r="UJ40" s="14"/>
      <c r="UK40" s="14"/>
      <c r="UL40" s="14"/>
      <c r="UM40" s="14"/>
      <c r="UN40" s="14"/>
      <c r="UO40" s="14"/>
      <c r="UP40" s="14"/>
      <c r="UQ40" s="14"/>
      <c r="UR40" s="14"/>
      <c r="US40" s="14"/>
      <c r="UT40" s="14"/>
      <c r="UU40" s="14"/>
      <c r="UV40" s="14"/>
      <c r="UW40" s="14"/>
      <c r="UX40" s="14"/>
      <c r="UY40" s="14"/>
      <c r="UZ40" s="14"/>
      <c r="VA40" s="14"/>
      <c r="VB40" s="14"/>
      <c r="VC40" s="14"/>
      <c r="VD40" s="14"/>
      <c r="VE40" s="14"/>
      <c r="VF40" s="14"/>
      <c r="VG40" s="14"/>
      <c r="VH40" s="14"/>
      <c r="VI40" s="14"/>
      <c r="VJ40" s="14"/>
      <c r="VK40" s="14"/>
      <c r="VL40" s="14"/>
      <c r="VM40" s="14"/>
      <c r="VN40" s="14"/>
      <c r="VO40" s="14"/>
      <c r="VP40" s="14"/>
      <c r="VQ40" s="14"/>
      <c r="VR40" s="14"/>
      <c r="VS40" s="14"/>
      <c r="VT40" s="14"/>
      <c r="VU40" s="14"/>
      <c r="VV40" s="14"/>
      <c r="VW40" s="14"/>
      <c r="VX40" s="14"/>
      <c r="VY40" s="14"/>
      <c r="VZ40" s="14"/>
      <c r="WA40" s="14"/>
      <c r="WB40" s="14"/>
      <c r="WC40" s="14"/>
      <c r="WD40" s="14"/>
      <c r="WE40" s="14"/>
      <c r="WF40" s="14"/>
      <c r="WG40" s="14"/>
      <c r="WH40" s="14"/>
      <c r="WI40" s="14"/>
      <c r="WJ40" s="14"/>
      <c r="WK40" s="14"/>
      <c r="WL40" s="14"/>
      <c r="WM40" s="14"/>
      <c r="WN40" s="14"/>
      <c r="WO40" s="14"/>
      <c r="WP40" s="14"/>
      <c r="WQ40" s="14"/>
      <c r="WR40" s="14"/>
      <c r="WS40" s="14"/>
      <c r="WT40" s="14"/>
      <c r="WU40" s="14"/>
      <c r="WV40" s="14"/>
      <c r="WW40" s="14"/>
      <c r="WX40" s="14"/>
      <c r="WY40" s="14"/>
      <c r="WZ40" s="14"/>
      <c r="XA40" s="14"/>
      <c r="XB40" s="14"/>
      <c r="XC40" s="14"/>
      <c r="XD40" s="14"/>
      <c r="XE40" s="14"/>
      <c r="XF40" s="14"/>
      <c r="XG40" s="14"/>
      <c r="XH40" s="14"/>
      <c r="XI40" s="14"/>
      <c r="XJ40" s="14"/>
      <c r="XK40" s="14"/>
      <c r="XL40" s="14"/>
      <c r="XM40" s="14"/>
      <c r="XN40" s="14"/>
      <c r="XO40" s="14"/>
      <c r="XP40" s="14"/>
      <c r="XQ40" s="14"/>
      <c r="XR40" s="14"/>
      <c r="XS40" s="14"/>
      <c r="XT40" s="14"/>
      <c r="XU40" s="14"/>
      <c r="XV40" s="14"/>
      <c r="XW40" s="14"/>
      <c r="XX40" s="14"/>
      <c r="XY40" s="14"/>
      <c r="XZ40" s="14"/>
      <c r="YA40" s="14"/>
      <c r="YB40" s="14"/>
      <c r="YC40" s="14"/>
      <c r="YD40" s="14"/>
      <c r="YE40" s="14"/>
      <c r="YF40" s="14"/>
      <c r="YG40" s="14"/>
      <c r="YH40" s="14"/>
      <c r="YI40" s="14"/>
      <c r="YJ40" s="14"/>
      <c r="YK40" s="14"/>
      <c r="YL40" s="14"/>
      <c r="YM40" s="14"/>
      <c r="YN40" s="14"/>
      <c r="YO40" s="14"/>
      <c r="YP40" s="14"/>
      <c r="YQ40" s="14"/>
      <c r="YR40" s="14"/>
      <c r="YS40" s="14"/>
      <c r="YT40" s="14"/>
      <c r="YU40" s="14"/>
      <c r="YV40" s="14"/>
      <c r="YW40" s="14"/>
      <c r="YX40" s="14"/>
      <c r="YY40" s="14"/>
      <c r="YZ40" s="14"/>
      <c r="ZA40" s="14"/>
      <c r="ZB40" s="14"/>
      <c r="ZC40" s="14"/>
      <c r="ZD40" s="14"/>
      <c r="ZE40" s="14"/>
      <c r="ZF40" s="14"/>
      <c r="ZG40" s="14"/>
      <c r="ZH40" s="14"/>
      <c r="ZI40" s="14"/>
      <c r="ZJ40" s="14"/>
      <c r="ZK40" s="14"/>
      <c r="ZL40" s="14"/>
      <c r="ZM40" s="14"/>
      <c r="ZN40" s="14"/>
      <c r="ZO40" s="14"/>
      <c r="ZP40" s="14"/>
      <c r="ZQ40" s="14"/>
      <c r="ZR40" s="14"/>
      <c r="ZS40" s="14"/>
      <c r="ZT40" s="14"/>
      <c r="ZU40" s="14"/>
      <c r="ZV40" s="14"/>
      <c r="ZW40" s="14"/>
      <c r="ZX40" s="14"/>
      <c r="ZY40" s="14"/>
      <c r="ZZ40" s="14"/>
      <c r="AAA40" s="14"/>
      <c r="AAB40" s="14"/>
      <c r="AAC40" s="14"/>
      <c r="AAD40" s="14"/>
      <c r="AAE40" s="14"/>
      <c r="AAF40" s="14"/>
      <c r="AAG40" s="14"/>
      <c r="AAH40" s="14"/>
      <c r="AAI40" s="14"/>
      <c r="AAJ40" s="14"/>
      <c r="AAK40" s="14"/>
      <c r="AAL40" s="14"/>
      <c r="AAM40" s="14"/>
      <c r="AAN40" s="14"/>
      <c r="AAO40" s="14"/>
      <c r="AAP40" s="14"/>
      <c r="AAQ40" s="14"/>
      <c r="AAR40" s="14"/>
      <c r="AAS40" s="14"/>
      <c r="AAT40" s="14"/>
      <c r="AAU40" s="14"/>
      <c r="AAV40" s="14"/>
      <c r="AAW40" s="14"/>
      <c r="AAX40" s="14"/>
      <c r="AAY40" s="14"/>
      <c r="AAZ40" s="14"/>
      <c r="ABA40" s="14"/>
      <c r="ABB40" s="14"/>
      <c r="ABC40" s="14"/>
      <c r="ABD40" s="14"/>
      <c r="ABE40" s="14"/>
      <c r="ABF40" s="14"/>
      <c r="ABG40" s="14"/>
      <c r="ABH40" s="14"/>
      <c r="ABI40" s="14"/>
      <c r="ABJ40" s="14"/>
      <c r="ABK40" s="14"/>
      <c r="ABL40" s="14"/>
      <c r="ABM40" s="14"/>
      <c r="ABN40" s="14"/>
      <c r="ABO40" s="14"/>
      <c r="ABP40" s="14"/>
      <c r="ABQ40" s="14"/>
      <c r="ABR40" s="14"/>
      <c r="ABS40" s="14"/>
      <c r="ABT40" s="14"/>
      <c r="ABU40" s="14"/>
      <c r="ABV40" s="14"/>
      <c r="ABW40" s="14"/>
      <c r="ABX40" s="14"/>
      <c r="ABY40" s="14"/>
      <c r="ABZ40" s="14"/>
      <c r="ACA40" s="14"/>
      <c r="ACB40" s="14"/>
      <c r="ACC40" s="14"/>
      <c r="ACD40" s="14"/>
      <c r="ACE40" s="14"/>
      <c r="ACF40" s="14"/>
      <c r="ACG40" s="14"/>
      <c r="ACH40" s="14"/>
      <c r="ACI40" s="14"/>
      <c r="ACJ40" s="14"/>
      <c r="ACK40" s="14"/>
      <c r="ACL40" s="14"/>
      <c r="ACM40" s="14"/>
      <c r="ACN40" s="14"/>
      <c r="ACO40" s="14"/>
      <c r="ACP40" s="14"/>
      <c r="ACQ40" s="14"/>
      <c r="ACR40" s="14"/>
      <c r="ACS40" s="14"/>
      <c r="ACT40" s="14"/>
      <c r="ACU40" s="14"/>
      <c r="ACV40" s="14"/>
      <c r="ACW40" s="14"/>
      <c r="ACX40" s="14"/>
      <c r="ACY40" s="14"/>
      <c r="ACZ40" s="14"/>
      <c r="ADA40" s="14"/>
      <c r="ADB40" s="14"/>
      <c r="ADC40" s="14"/>
      <c r="ADD40" s="14"/>
      <c r="ADE40" s="14"/>
      <c r="ADF40" s="14"/>
      <c r="ADG40" s="14"/>
      <c r="ADH40" s="14"/>
      <c r="ADI40" s="14"/>
      <c r="ADJ40" s="14"/>
      <c r="ADK40" s="14"/>
      <c r="ADL40" s="14"/>
      <c r="ADM40" s="14"/>
      <c r="ADN40" s="14"/>
      <c r="ADO40" s="14"/>
      <c r="ADP40" s="14"/>
      <c r="ADQ40" s="14"/>
      <c r="ADR40" s="14"/>
      <c r="ADS40" s="14"/>
      <c r="ADT40" s="14"/>
      <c r="ADU40" s="14"/>
      <c r="ADV40" s="14"/>
      <c r="ADW40" s="14"/>
      <c r="ADX40" s="14"/>
      <c r="ADY40" s="14"/>
      <c r="ADZ40" s="14"/>
      <c r="AEA40" s="14"/>
      <c r="AEB40" s="14"/>
      <c r="AEC40" s="14"/>
      <c r="AED40" s="14"/>
      <c r="AEE40" s="14"/>
      <c r="AEF40" s="14"/>
      <c r="AEG40" s="14"/>
      <c r="AEH40" s="14"/>
      <c r="AEI40" s="14"/>
      <c r="AEJ40" s="14"/>
      <c r="AEK40" s="14"/>
      <c r="AEL40" s="14"/>
      <c r="AEM40" s="14"/>
      <c r="AEN40" s="14"/>
      <c r="AEO40" s="14"/>
      <c r="AEP40" s="14"/>
      <c r="AEQ40" s="14"/>
      <c r="AER40" s="14"/>
      <c r="AES40" s="14"/>
      <c r="AET40" s="14"/>
      <c r="AEU40" s="14"/>
      <c r="AEV40" s="14"/>
      <c r="AEW40" s="14"/>
      <c r="AEX40" s="14"/>
      <c r="AEY40" s="14"/>
      <c r="AEZ40" s="14"/>
      <c r="AFA40" s="14"/>
      <c r="AFB40" s="14"/>
      <c r="AFC40" s="14"/>
      <c r="AFD40" s="14"/>
      <c r="AFE40" s="14"/>
      <c r="AFF40" s="14"/>
      <c r="AFG40" s="14"/>
      <c r="AFH40" s="14"/>
      <c r="AFI40" s="14"/>
      <c r="AFJ40" s="14"/>
      <c r="AFK40" s="14"/>
      <c r="AFL40" s="14"/>
      <c r="AFM40" s="14"/>
      <c r="AFN40" s="14"/>
      <c r="AFO40" s="14"/>
      <c r="AFP40" s="14"/>
      <c r="AFQ40" s="14"/>
      <c r="AFR40" s="14"/>
      <c r="AFS40" s="14"/>
      <c r="AFT40" s="14"/>
      <c r="AFU40" s="14"/>
      <c r="AFV40" s="14"/>
      <c r="AFW40" s="14"/>
      <c r="AFX40" s="14"/>
      <c r="AFY40" s="14"/>
      <c r="AFZ40" s="14"/>
      <c r="AGA40" s="14"/>
      <c r="AGB40" s="14"/>
      <c r="AGC40" s="14"/>
      <c r="AGD40" s="14"/>
      <c r="AGE40" s="14"/>
      <c r="AGF40" s="14"/>
      <c r="AGG40" s="14"/>
      <c r="AGH40" s="14"/>
      <c r="AGI40" s="14"/>
      <c r="AGJ40" s="14"/>
      <c r="AGK40" s="14"/>
      <c r="AGL40" s="14"/>
      <c r="AGM40" s="14"/>
      <c r="AGN40" s="14"/>
      <c r="AGO40" s="14"/>
      <c r="AGP40" s="14"/>
      <c r="AGQ40" s="14"/>
      <c r="AGR40" s="14"/>
      <c r="AGS40" s="14"/>
      <c r="AGT40" s="14"/>
      <c r="AGU40" s="14"/>
      <c r="AGV40" s="14"/>
      <c r="AGW40" s="14"/>
      <c r="AGX40" s="14"/>
      <c r="AGY40" s="14"/>
      <c r="AGZ40" s="14"/>
      <c r="AHA40" s="14"/>
      <c r="AHB40" s="14"/>
      <c r="AHC40" s="14"/>
      <c r="AHD40" s="14"/>
      <c r="AHE40" s="14"/>
      <c r="AHF40" s="14"/>
      <c r="AHG40" s="14"/>
      <c r="AHH40" s="14"/>
      <c r="AHI40" s="14"/>
      <c r="AHJ40" s="14"/>
      <c r="AHK40" s="14"/>
      <c r="AHL40" s="14"/>
      <c r="AHM40" s="14"/>
      <c r="AHN40" s="14"/>
      <c r="AHO40" s="14"/>
      <c r="AHP40" s="14"/>
      <c r="AHQ40" s="14"/>
      <c r="AHR40" s="14"/>
      <c r="AHS40" s="14"/>
      <c r="AHT40" s="14"/>
      <c r="AHU40" s="14"/>
      <c r="AHV40" s="14"/>
      <c r="AHW40" s="14"/>
      <c r="AHX40" s="14"/>
      <c r="AHY40" s="14"/>
      <c r="AHZ40" s="14"/>
      <c r="AIA40" s="14"/>
      <c r="AIB40" s="14"/>
      <c r="AIC40" s="14"/>
      <c r="AID40" s="14"/>
      <c r="AIE40" s="14"/>
      <c r="AIF40" s="14"/>
      <c r="AIG40" s="14"/>
      <c r="AIH40" s="14"/>
      <c r="AII40" s="14"/>
      <c r="AIJ40" s="14"/>
      <c r="AIK40" s="14"/>
      <c r="AIL40" s="14"/>
      <c r="AIM40" s="14"/>
      <c r="AIN40" s="14"/>
      <c r="AIO40" s="14"/>
      <c r="AIP40" s="14"/>
      <c r="AIQ40" s="14"/>
      <c r="AIR40" s="14"/>
      <c r="AIS40" s="14"/>
      <c r="AIT40" s="14"/>
      <c r="AIU40" s="14"/>
      <c r="AIV40" s="14"/>
      <c r="AIW40" s="14"/>
      <c r="AIX40" s="14"/>
      <c r="AIY40" s="14"/>
      <c r="AIZ40" s="14"/>
      <c r="AJA40" s="14"/>
      <c r="AJB40" s="14"/>
      <c r="AJC40" s="14"/>
      <c r="AJD40" s="14"/>
      <c r="AJE40" s="14"/>
      <c r="AJF40" s="14"/>
      <c r="AJG40" s="14"/>
      <c r="AJH40" s="14"/>
      <c r="AJI40" s="14"/>
      <c r="AJJ40" s="14"/>
      <c r="AJK40" s="14"/>
      <c r="AJL40" s="14"/>
      <c r="AJM40" s="14"/>
      <c r="AJN40" s="14"/>
      <c r="AJO40" s="14"/>
      <c r="AJP40" s="14"/>
      <c r="AJQ40" s="14"/>
      <c r="AJR40" s="14"/>
      <c r="AJS40" s="14"/>
      <c r="AJT40" s="14"/>
      <c r="AJU40" s="14"/>
      <c r="AJV40" s="14"/>
      <c r="AJW40" s="14"/>
      <c r="AJX40" s="14"/>
      <c r="AJY40" s="14"/>
      <c r="AJZ40" s="14"/>
      <c r="AKA40" s="14"/>
      <c r="AKB40" s="14"/>
      <c r="AKC40" s="14"/>
      <c r="AKD40" s="14"/>
      <c r="AKE40" s="14"/>
      <c r="AKF40" s="14"/>
      <c r="AKG40" s="14"/>
      <c r="AKH40" s="14"/>
      <c r="AKI40" s="14"/>
      <c r="AKJ40" s="14"/>
      <c r="AKK40" s="14"/>
      <c r="AKL40" s="14"/>
      <c r="AKM40" s="14"/>
      <c r="AKN40" s="14"/>
      <c r="AKO40" s="14"/>
      <c r="AKP40" s="14"/>
      <c r="AKQ40" s="14"/>
      <c r="AKR40" s="14"/>
      <c r="AKS40" s="14"/>
      <c r="AKT40" s="14"/>
      <c r="AKU40" s="14"/>
      <c r="AKV40" s="14"/>
      <c r="AKW40" s="14"/>
      <c r="AKX40" s="14"/>
      <c r="AKY40" s="14"/>
      <c r="AKZ40" s="14"/>
      <c r="ALA40" s="14"/>
      <c r="ALB40" s="14"/>
      <c r="ALC40" s="14"/>
      <c r="ALD40" s="14"/>
      <c r="ALE40" s="14"/>
      <c r="ALF40" s="14"/>
      <c r="ALG40" s="14"/>
      <c r="ALH40" s="14"/>
      <c r="ALI40" s="14"/>
      <c r="ALJ40" s="14"/>
      <c r="ALK40" s="14"/>
      <c r="ALL40" s="14"/>
      <c r="ALM40" s="14"/>
      <c r="ALN40" s="14"/>
      <c r="ALO40" s="14"/>
      <c r="ALP40" s="14"/>
      <c r="ALQ40" s="14"/>
      <c r="ALR40" s="14"/>
      <c r="ALS40" s="14"/>
      <c r="ALT40" s="14"/>
      <c r="ALU40" s="14"/>
      <c r="ALV40" s="14"/>
      <c r="ALW40" s="14"/>
      <c r="ALX40" s="14"/>
      <c r="ALY40" s="14"/>
      <c r="ALZ40" s="14"/>
      <c r="AMA40" s="14"/>
      <c r="AMB40" s="14"/>
      <c r="AMC40" s="14"/>
      <c r="AMD40" s="14"/>
      <c r="AME40" s="14"/>
      <c r="AMF40" s="14"/>
      <c r="AMG40" s="14"/>
      <c r="AMH40" s="14"/>
      <c r="AMI40" s="14"/>
      <c r="AMJ40" s="14"/>
      <c r="AMK40" s="14"/>
      <c r="AML40" s="14"/>
      <c r="AMM40" s="14"/>
      <c r="AMN40" s="14"/>
      <c r="AMO40" s="14"/>
      <c r="AMP40" s="14"/>
      <c r="AMQ40" s="14"/>
      <c r="AMR40" s="14"/>
      <c r="AMS40" s="14"/>
      <c r="AMT40" s="14"/>
      <c r="AMU40" s="14"/>
      <c r="AMV40" s="14"/>
      <c r="AMW40" s="14"/>
      <c r="AMX40" s="14"/>
      <c r="AMY40" s="14"/>
      <c r="AMZ40" s="14"/>
      <c r="ANA40" s="14"/>
      <c r="ANB40" s="14"/>
      <c r="ANC40" s="14"/>
      <c r="AND40" s="14"/>
      <c r="ANE40" s="14"/>
      <c r="ANF40" s="14"/>
      <c r="ANG40" s="14"/>
      <c r="ANH40" s="14"/>
      <c r="ANI40" s="14"/>
      <c r="ANJ40" s="14"/>
      <c r="ANK40" s="14"/>
      <c r="ANL40" s="14"/>
      <c r="ANM40" s="14"/>
      <c r="ANN40" s="14"/>
      <c r="ANO40" s="14"/>
      <c r="ANP40" s="14"/>
      <c r="ANQ40" s="14"/>
      <c r="ANR40" s="14"/>
      <c r="ANS40" s="14"/>
      <c r="ANT40" s="14"/>
      <c r="ANU40" s="14"/>
      <c r="ANV40" s="14"/>
      <c r="ANW40" s="14"/>
      <c r="ANX40" s="14"/>
      <c r="ANY40" s="14"/>
      <c r="ANZ40" s="14"/>
      <c r="AOA40" s="14"/>
      <c r="AOB40" s="14"/>
      <c r="AOC40" s="14"/>
      <c r="AOD40" s="14"/>
      <c r="AOE40" s="14"/>
      <c r="AOF40" s="14"/>
      <c r="AOG40" s="14"/>
      <c r="AOH40" s="14"/>
      <c r="AOI40" s="14"/>
      <c r="AOJ40" s="14"/>
      <c r="AOK40" s="14"/>
      <c r="AOL40" s="14"/>
      <c r="AOM40" s="14"/>
      <c r="AON40" s="14"/>
      <c r="AOO40" s="14"/>
      <c r="AOP40" s="14"/>
      <c r="AOQ40" s="14"/>
      <c r="AOR40" s="14"/>
      <c r="AOS40" s="14"/>
      <c r="AOT40" s="14"/>
      <c r="AOU40" s="14"/>
      <c r="AOV40" s="14"/>
      <c r="AOW40" s="14"/>
      <c r="AOX40" s="14"/>
      <c r="AOY40" s="14"/>
      <c r="AOZ40" s="14"/>
      <c r="APA40" s="14"/>
    </row>
    <row r="41" spans="1:1093" s="15" customFormat="1">
      <c r="A41" s="8" t="s">
        <v>31</v>
      </c>
      <c r="B41" s="8" t="s">
        <v>32</v>
      </c>
      <c r="C41" s="8" t="s">
        <v>33</v>
      </c>
      <c r="D41" s="9">
        <v>41000</v>
      </c>
      <c r="E41" s="9"/>
      <c r="F41" s="9" t="s">
        <v>46</v>
      </c>
      <c r="G41" s="10" t="s">
        <v>47</v>
      </c>
      <c r="H41" s="8" t="s">
        <v>62</v>
      </c>
      <c r="I41" s="8" t="s">
        <v>61</v>
      </c>
      <c r="J41" s="8">
        <v>9</v>
      </c>
      <c r="K41" s="8" t="s">
        <v>102</v>
      </c>
      <c r="L41" s="8">
        <v>-9.8291339999999998</v>
      </c>
      <c r="M41" s="8">
        <v>150.81984</v>
      </c>
      <c r="N41" s="8">
        <v>33</v>
      </c>
      <c r="O41" s="11">
        <f t="shared" si="28"/>
        <v>10.058400000000001</v>
      </c>
      <c r="P41" s="8" t="s">
        <v>36</v>
      </c>
      <c r="Q41" s="8" t="s">
        <v>37</v>
      </c>
      <c r="R41" s="8" t="s">
        <v>52</v>
      </c>
      <c r="S41" s="8"/>
      <c r="T41" s="8" t="s">
        <v>40</v>
      </c>
      <c r="U41" s="8" t="s">
        <v>40</v>
      </c>
      <c r="V41" s="8">
        <v>8</v>
      </c>
      <c r="W41" s="8"/>
      <c r="X41" s="8"/>
      <c r="Y41" s="8"/>
      <c r="Z41" s="8"/>
      <c r="AA41" s="8"/>
      <c r="AB41" s="8" t="s">
        <v>43</v>
      </c>
      <c r="AC41" s="8" t="s">
        <v>44</v>
      </c>
      <c r="AD41" s="12" t="s">
        <v>45</v>
      </c>
      <c r="AE41" s="8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14"/>
      <c r="NH41" s="14"/>
      <c r="NI41" s="14"/>
      <c r="NJ41" s="14"/>
      <c r="NK41" s="14"/>
      <c r="NL41" s="14"/>
      <c r="NM41" s="14"/>
      <c r="NN41" s="14"/>
      <c r="NO41" s="14"/>
      <c r="NP41" s="14"/>
      <c r="NQ41" s="14"/>
      <c r="NR41" s="14"/>
      <c r="NS41" s="14"/>
      <c r="NT41" s="14"/>
      <c r="NU41" s="14"/>
      <c r="NV41" s="14"/>
      <c r="NW41" s="14"/>
      <c r="NX41" s="14"/>
      <c r="NY41" s="14"/>
      <c r="NZ41" s="14"/>
      <c r="OA41" s="14"/>
      <c r="OB41" s="14"/>
      <c r="OC41" s="14"/>
      <c r="OD41" s="14"/>
      <c r="OE41" s="14"/>
      <c r="OF41" s="14"/>
      <c r="OG41" s="14"/>
      <c r="OH41" s="14"/>
      <c r="OI41" s="14"/>
      <c r="OJ41" s="14"/>
      <c r="OK41" s="14"/>
      <c r="OL41" s="14"/>
      <c r="OM41" s="14"/>
      <c r="ON41" s="14"/>
      <c r="OO41" s="14"/>
      <c r="OP41" s="14"/>
      <c r="OQ41" s="14"/>
      <c r="OR41" s="14"/>
      <c r="OS41" s="14"/>
      <c r="OT41" s="14"/>
      <c r="OU41" s="14"/>
      <c r="OV41" s="14"/>
      <c r="OW41" s="14"/>
      <c r="OX41" s="14"/>
      <c r="OY41" s="14"/>
      <c r="OZ41" s="14"/>
      <c r="PA41" s="14"/>
      <c r="PB41" s="14"/>
      <c r="PC41" s="14"/>
      <c r="PD41" s="14"/>
      <c r="PE41" s="14"/>
      <c r="PF41" s="14"/>
      <c r="PG41" s="14"/>
      <c r="PH41" s="14"/>
      <c r="PI41" s="14"/>
      <c r="PJ41" s="14"/>
      <c r="PK41" s="14"/>
      <c r="PL41" s="14"/>
      <c r="PM41" s="14"/>
      <c r="PN41" s="14"/>
      <c r="PO41" s="14"/>
      <c r="PP41" s="14"/>
      <c r="PQ41" s="14"/>
      <c r="PR41" s="14"/>
      <c r="PS41" s="14"/>
      <c r="PT41" s="14"/>
      <c r="PU41" s="14"/>
      <c r="PV41" s="14"/>
      <c r="PW41" s="14"/>
      <c r="PX41" s="14"/>
      <c r="PY41" s="14"/>
      <c r="PZ41" s="14"/>
      <c r="QA41" s="14"/>
      <c r="QB41" s="14"/>
      <c r="QC41" s="14"/>
      <c r="QD41" s="14"/>
      <c r="QE41" s="14"/>
      <c r="QF41" s="14"/>
      <c r="QG41" s="14"/>
      <c r="QH41" s="14"/>
      <c r="QI41" s="14"/>
      <c r="QJ41" s="14"/>
      <c r="QK41" s="14"/>
      <c r="QL41" s="14"/>
      <c r="QM41" s="14"/>
      <c r="QN41" s="14"/>
      <c r="QO41" s="14"/>
      <c r="QP41" s="14"/>
      <c r="QQ41" s="14"/>
      <c r="QR41" s="14"/>
      <c r="QS41" s="14"/>
      <c r="QT41" s="14"/>
      <c r="QU41" s="14"/>
      <c r="QV41" s="14"/>
      <c r="QW41" s="14"/>
      <c r="QX41" s="14"/>
      <c r="QY41" s="14"/>
      <c r="QZ41" s="14"/>
      <c r="RA41" s="14"/>
      <c r="RB41" s="14"/>
      <c r="RC41" s="14"/>
      <c r="RD41" s="14"/>
      <c r="RE41" s="14"/>
      <c r="RF41" s="14"/>
      <c r="RG41" s="14"/>
      <c r="RH41" s="14"/>
      <c r="RI41" s="14"/>
      <c r="RJ41" s="14"/>
      <c r="RK41" s="14"/>
      <c r="RL41" s="14"/>
      <c r="RM41" s="14"/>
      <c r="RN41" s="14"/>
      <c r="RO41" s="14"/>
      <c r="RP41" s="14"/>
      <c r="RQ41" s="14"/>
      <c r="RR41" s="14"/>
      <c r="RS41" s="14"/>
      <c r="RT41" s="14"/>
      <c r="RU41" s="14"/>
      <c r="RV41" s="14"/>
      <c r="RW41" s="14"/>
      <c r="RX41" s="14"/>
      <c r="RY41" s="14"/>
      <c r="RZ41" s="14"/>
      <c r="SA41" s="14"/>
      <c r="SB41" s="14"/>
      <c r="SC41" s="14"/>
      <c r="SD41" s="14"/>
      <c r="SE41" s="14"/>
      <c r="SF41" s="14"/>
      <c r="SG41" s="14"/>
      <c r="SH41" s="14"/>
      <c r="SI41" s="14"/>
      <c r="SJ41" s="14"/>
      <c r="SK41" s="14"/>
      <c r="SL41" s="14"/>
      <c r="SM41" s="14"/>
      <c r="SN41" s="14"/>
      <c r="SO41" s="14"/>
      <c r="SP41" s="14"/>
      <c r="SQ41" s="14"/>
      <c r="SR41" s="14"/>
      <c r="SS41" s="14"/>
      <c r="ST41" s="14"/>
      <c r="SU41" s="14"/>
      <c r="SV41" s="14"/>
      <c r="SW41" s="14"/>
      <c r="SX41" s="14"/>
      <c r="SY41" s="14"/>
      <c r="SZ41" s="14"/>
      <c r="TA41" s="14"/>
      <c r="TB41" s="14"/>
      <c r="TC41" s="14"/>
      <c r="TD41" s="14"/>
      <c r="TE41" s="14"/>
      <c r="TF41" s="14"/>
      <c r="TG41" s="14"/>
      <c r="TH41" s="14"/>
      <c r="TI41" s="14"/>
      <c r="TJ41" s="14"/>
      <c r="TK41" s="14"/>
      <c r="TL41" s="14"/>
      <c r="TM41" s="14"/>
      <c r="TN41" s="14"/>
      <c r="TO41" s="14"/>
      <c r="TP41" s="14"/>
      <c r="TQ41" s="14"/>
      <c r="TR41" s="14"/>
      <c r="TS41" s="14"/>
      <c r="TT41" s="14"/>
      <c r="TU41" s="14"/>
      <c r="TV41" s="14"/>
      <c r="TW41" s="14"/>
      <c r="TX41" s="14"/>
      <c r="TY41" s="14"/>
      <c r="TZ41" s="14"/>
      <c r="UA41" s="14"/>
      <c r="UB41" s="14"/>
      <c r="UC41" s="14"/>
      <c r="UD41" s="14"/>
      <c r="UE41" s="14"/>
      <c r="UF41" s="14"/>
      <c r="UG41" s="14"/>
      <c r="UH41" s="14"/>
      <c r="UI41" s="14"/>
      <c r="UJ41" s="14"/>
      <c r="UK41" s="14"/>
      <c r="UL41" s="14"/>
      <c r="UM41" s="14"/>
      <c r="UN41" s="14"/>
      <c r="UO41" s="14"/>
      <c r="UP41" s="14"/>
      <c r="UQ41" s="14"/>
      <c r="UR41" s="14"/>
      <c r="US41" s="14"/>
      <c r="UT41" s="14"/>
      <c r="UU41" s="14"/>
      <c r="UV41" s="14"/>
      <c r="UW41" s="14"/>
      <c r="UX41" s="14"/>
      <c r="UY41" s="14"/>
      <c r="UZ41" s="14"/>
      <c r="VA41" s="14"/>
      <c r="VB41" s="14"/>
      <c r="VC41" s="14"/>
      <c r="VD41" s="14"/>
      <c r="VE41" s="14"/>
      <c r="VF41" s="14"/>
      <c r="VG41" s="14"/>
      <c r="VH41" s="14"/>
      <c r="VI41" s="14"/>
      <c r="VJ41" s="14"/>
      <c r="VK41" s="14"/>
      <c r="VL41" s="14"/>
      <c r="VM41" s="14"/>
      <c r="VN41" s="14"/>
      <c r="VO41" s="14"/>
      <c r="VP41" s="14"/>
      <c r="VQ41" s="14"/>
      <c r="VR41" s="14"/>
      <c r="VS41" s="14"/>
      <c r="VT41" s="14"/>
      <c r="VU41" s="14"/>
      <c r="VV41" s="14"/>
      <c r="VW41" s="14"/>
      <c r="VX41" s="14"/>
      <c r="VY41" s="14"/>
      <c r="VZ41" s="14"/>
      <c r="WA41" s="14"/>
      <c r="WB41" s="14"/>
      <c r="WC41" s="14"/>
      <c r="WD41" s="14"/>
      <c r="WE41" s="14"/>
      <c r="WF41" s="14"/>
      <c r="WG41" s="14"/>
      <c r="WH41" s="14"/>
      <c r="WI41" s="14"/>
      <c r="WJ41" s="14"/>
      <c r="WK41" s="14"/>
      <c r="WL41" s="14"/>
      <c r="WM41" s="14"/>
      <c r="WN41" s="14"/>
      <c r="WO41" s="14"/>
      <c r="WP41" s="14"/>
      <c r="WQ41" s="14"/>
      <c r="WR41" s="14"/>
      <c r="WS41" s="14"/>
      <c r="WT41" s="14"/>
      <c r="WU41" s="14"/>
      <c r="WV41" s="14"/>
      <c r="WW41" s="14"/>
      <c r="WX41" s="14"/>
      <c r="WY41" s="14"/>
      <c r="WZ41" s="14"/>
      <c r="XA41" s="14"/>
      <c r="XB41" s="14"/>
      <c r="XC41" s="14"/>
      <c r="XD41" s="14"/>
      <c r="XE41" s="14"/>
      <c r="XF41" s="14"/>
      <c r="XG41" s="14"/>
      <c r="XH41" s="14"/>
      <c r="XI41" s="14"/>
      <c r="XJ41" s="14"/>
      <c r="XK41" s="14"/>
      <c r="XL41" s="14"/>
      <c r="XM41" s="14"/>
      <c r="XN41" s="14"/>
      <c r="XO41" s="14"/>
      <c r="XP41" s="14"/>
      <c r="XQ41" s="14"/>
      <c r="XR41" s="14"/>
      <c r="XS41" s="14"/>
      <c r="XT41" s="14"/>
      <c r="XU41" s="14"/>
      <c r="XV41" s="14"/>
      <c r="XW41" s="14"/>
      <c r="XX41" s="14"/>
      <c r="XY41" s="14"/>
      <c r="XZ41" s="14"/>
      <c r="YA41" s="14"/>
      <c r="YB41" s="14"/>
      <c r="YC41" s="14"/>
      <c r="YD41" s="14"/>
      <c r="YE41" s="14"/>
      <c r="YF41" s="14"/>
      <c r="YG41" s="14"/>
      <c r="YH41" s="14"/>
      <c r="YI41" s="14"/>
      <c r="YJ41" s="14"/>
      <c r="YK41" s="14"/>
      <c r="YL41" s="14"/>
      <c r="YM41" s="14"/>
      <c r="YN41" s="14"/>
      <c r="YO41" s="14"/>
      <c r="YP41" s="14"/>
      <c r="YQ41" s="14"/>
      <c r="YR41" s="14"/>
      <c r="YS41" s="14"/>
      <c r="YT41" s="14"/>
      <c r="YU41" s="14"/>
      <c r="YV41" s="14"/>
      <c r="YW41" s="14"/>
      <c r="YX41" s="14"/>
      <c r="YY41" s="14"/>
      <c r="YZ41" s="14"/>
      <c r="ZA41" s="14"/>
      <c r="ZB41" s="14"/>
      <c r="ZC41" s="14"/>
      <c r="ZD41" s="14"/>
      <c r="ZE41" s="14"/>
      <c r="ZF41" s="14"/>
      <c r="ZG41" s="14"/>
      <c r="ZH41" s="14"/>
      <c r="ZI41" s="14"/>
      <c r="ZJ41" s="14"/>
      <c r="ZK41" s="14"/>
      <c r="ZL41" s="14"/>
      <c r="ZM41" s="14"/>
      <c r="ZN41" s="14"/>
      <c r="ZO41" s="14"/>
      <c r="ZP41" s="14"/>
      <c r="ZQ41" s="14"/>
      <c r="ZR41" s="14"/>
      <c r="ZS41" s="14"/>
      <c r="ZT41" s="14"/>
      <c r="ZU41" s="14"/>
      <c r="ZV41" s="14"/>
      <c r="ZW41" s="14"/>
      <c r="ZX41" s="14"/>
      <c r="ZY41" s="14"/>
      <c r="ZZ41" s="14"/>
      <c r="AAA41" s="14"/>
      <c r="AAB41" s="14"/>
      <c r="AAC41" s="14"/>
      <c r="AAD41" s="14"/>
      <c r="AAE41" s="14"/>
      <c r="AAF41" s="14"/>
      <c r="AAG41" s="14"/>
      <c r="AAH41" s="14"/>
      <c r="AAI41" s="14"/>
      <c r="AAJ41" s="14"/>
      <c r="AAK41" s="14"/>
      <c r="AAL41" s="14"/>
      <c r="AAM41" s="14"/>
      <c r="AAN41" s="14"/>
      <c r="AAO41" s="14"/>
      <c r="AAP41" s="14"/>
      <c r="AAQ41" s="14"/>
      <c r="AAR41" s="14"/>
      <c r="AAS41" s="14"/>
      <c r="AAT41" s="14"/>
      <c r="AAU41" s="14"/>
      <c r="AAV41" s="14"/>
      <c r="AAW41" s="14"/>
      <c r="AAX41" s="14"/>
      <c r="AAY41" s="14"/>
      <c r="AAZ41" s="14"/>
      <c r="ABA41" s="14"/>
      <c r="ABB41" s="14"/>
      <c r="ABC41" s="14"/>
      <c r="ABD41" s="14"/>
      <c r="ABE41" s="14"/>
      <c r="ABF41" s="14"/>
      <c r="ABG41" s="14"/>
      <c r="ABH41" s="14"/>
      <c r="ABI41" s="14"/>
      <c r="ABJ41" s="14"/>
      <c r="ABK41" s="14"/>
      <c r="ABL41" s="14"/>
      <c r="ABM41" s="14"/>
      <c r="ABN41" s="14"/>
      <c r="ABO41" s="14"/>
      <c r="ABP41" s="14"/>
      <c r="ABQ41" s="14"/>
      <c r="ABR41" s="14"/>
      <c r="ABS41" s="14"/>
      <c r="ABT41" s="14"/>
      <c r="ABU41" s="14"/>
      <c r="ABV41" s="14"/>
      <c r="ABW41" s="14"/>
      <c r="ABX41" s="14"/>
      <c r="ABY41" s="14"/>
      <c r="ABZ41" s="14"/>
      <c r="ACA41" s="14"/>
      <c r="ACB41" s="14"/>
      <c r="ACC41" s="14"/>
      <c r="ACD41" s="14"/>
      <c r="ACE41" s="14"/>
      <c r="ACF41" s="14"/>
      <c r="ACG41" s="14"/>
      <c r="ACH41" s="14"/>
      <c r="ACI41" s="14"/>
      <c r="ACJ41" s="14"/>
      <c r="ACK41" s="14"/>
      <c r="ACL41" s="14"/>
      <c r="ACM41" s="14"/>
      <c r="ACN41" s="14"/>
      <c r="ACO41" s="14"/>
      <c r="ACP41" s="14"/>
      <c r="ACQ41" s="14"/>
      <c r="ACR41" s="14"/>
      <c r="ACS41" s="14"/>
      <c r="ACT41" s="14"/>
      <c r="ACU41" s="14"/>
      <c r="ACV41" s="14"/>
      <c r="ACW41" s="14"/>
      <c r="ACX41" s="14"/>
      <c r="ACY41" s="14"/>
      <c r="ACZ41" s="14"/>
      <c r="ADA41" s="14"/>
      <c r="ADB41" s="14"/>
      <c r="ADC41" s="14"/>
      <c r="ADD41" s="14"/>
      <c r="ADE41" s="14"/>
      <c r="ADF41" s="14"/>
      <c r="ADG41" s="14"/>
      <c r="ADH41" s="14"/>
      <c r="ADI41" s="14"/>
      <c r="ADJ41" s="14"/>
      <c r="ADK41" s="14"/>
      <c r="ADL41" s="14"/>
      <c r="ADM41" s="14"/>
      <c r="ADN41" s="14"/>
      <c r="ADO41" s="14"/>
      <c r="ADP41" s="14"/>
      <c r="ADQ41" s="14"/>
      <c r="ADR41" s="14"/>
      <c r="ADS41" s="14"/>
      <c r="ADT41" s="14"/>
      <c r="ADU41" s="14"/>
      <c r="ADV41" s="14"/>
      <c r="ADW41" s="14"/>
      <c r="ADX41" s="14"/>
      <c r="ADY41" s="14"/>
      <c r="ADZ41" s="14"/>
      <c r="AEA41" s="14"/>
      <c r="AEB41" s="14"/>
      <c r="AEC41" s="14"/>
      <c r="AED41" s="14"/>
      <c r="AEE41" s="14"/>
      <c r="AEF41" s="14"/>
      <c r="AEG41" s="14"/>
      <c r="AEH41" s="14"/>
      <c r="AEI41" s="14"/>
      <c r="AEJ41" s="14"/>
      <c r="AEK41" s="14"/>
      <c r="AEL41" s="14"/>
      <c r="AEM41" s="14"/>
      <c r="AEN41" s="14"/>
      <c r="AEO41" s="14"/>
      <c r="AEP41" s="14"/>
      <c r="AEQ41" s="14"/>
      <c r="AER41" s="14"/>
      <c r="AES41" s="14"/>
      <c r="AET41" s="14"/>
      <c r="AEU41" s="14"/>
      <c r="AEV41" s="14"/>
      <c r="AEW41" s="14"/>
      <c r="AEX41" s="14"/>
      <c r="AEY41" s="14"/>
      <c r="AEZ41" s="14"/>
      <c r="AFA41" s="14"/>
      <c r="AFB41" s="14"/>
      <c r="AFC41" s="14"/>
      <c r="AFD41" s="14"/>
      <c r="AFE41" s="14"/>
      <c r="AFF41" s="14"/>
      <c r="AFG41" s="14"/>
      <c r="AFH41" s="14"/>
      <c r="AFI41" s="14"/>
      <c r="AFJ41" s="14"/>
      <c r="AFK41" s="14"/>
      <c r="AFL41" s="14"/>
      <c r="AFM41" s="14"/>
      <c r="AFN41" s="14"/>
      <c r="AFO41" s="14"/>
      <c r="AFP41" s="14"/>
      <c r="AFQ41" s="14"/>
      <c r="AFR41" s="14"/>
      <c r="AFS41" s="14"/>
      <c r="AFT41" s="14"/>
      <c r="AFU41" s="14"/>
      <c r="AFV41" s="14"/>
      <c r="AFW41" s="14"/>
      <c r="AFX41" s="14"/>
      <c r="AFY41" s="14"/>
      <c r="AFZ41" s="14"/>
      <c r="AGA41" s="14"/>
      <c r="AGB41" s="14"/>
      <c r="AGC41" s="14"/>
      <c r="AGD41" s="14"/>
      <c r="AGE41" s="14"/>
      <c r="AGF41" s="14"/>
      <c r="AGG41" s="14"/>
      <c r="AGH41" s="14"/>
      <c r="AGI41" s="14"/>
      <c r="AGJ41" s="14"/>
      <c r="AGK41" s="14"/>
      <c r="AGL41" s="14"/>
      <c r="AGM41" s="14"/>
      <c r="AGN41" s="14"/>
      <c r="AGO41" s="14"/>
      <c r="AGP41" s="14"/>
      <c r="AGQ41" s="14"/>
      <c r="AGR41" s="14"/>
      <c r="AGS41" s="14"/>
      <c r="AGT41" s="14"/>
      <c r="AGU41" s="14"/>
      <c r="AGV41" s="14"/>
      <c r="AGW41" s="14"/>
      <c r="AGX41" s="14"/>
      <c r="AGY41" s="14"/>
      <c r="AGZ41" s="14"/>
      <c r="AHA41" s="14"/>
      <c r="AHB41" s="14"/>
      <c r="AHC41" s="14"/>
      <c r="AHD41" s="14"/>
      <c r="AHE41" s="14"/>
      <c r="AHF41" s="14"/>
      <c r="AHG41" s="14"/>
      <c r="AHH41" s="14"/>
      <c r="AHI41" s="14"/>
      <c r="AHJ41" s="14"/>
      <c r="AHK41" s="14"/>
      <c r="AHL41" s="14"/>
      <c r="AHM41" s="14"/>
      <c r="AHN41" s="14"/>
      <c r="AHO41" s="14"/>
      <c r="AHP41" s="14"/>
      <c r="AHQ41" s="14"/>
      <c r="AHR41" s="14"/>
      <c r="AHS41" s="14"/>
      <c r="AHT41" s="14"/>
      <c r="AHU41" s="14"/>
      <c r="AHV41" s="14"/>
      <c r="AHW41" s="14"/>
      <c r="AHX41" s="14"/>
      <c r="AHY41" s="14"/>
      <c r="AHZ41" s="14"/>
      <c r="AIA41" s="14"/>
      <c r="AIB41" s="14"/>
      <c r="AIC41" s="14"/>
      <c r="AID41" s="14"/>
      <c r="AIE41" s="14"/>
      <c r="AIF41" s="14"/>
      <c r="AIG41" s="14"/>
      <c r="AIH41" s="14"/>
      <c r="AII41" s="14"/>
      <c r="AIJ41" s="14"/>
      <c r="AIK41" s="14"/>
      <c r="AIL41" s="14"/>
      <c r="AIM41" s="14"/>
      <c r="AIN41" s="14"/>
      <c r="AIO41" s="14"/>
      <c r="AIP41" s="14"/>
      <c r="AIQ41" s="14"/>
      <c r="AIR41" s="14"/>
      <c r="AIS41" s="14"/>
      <c r="AIT41" s="14"/>
      <c r="AIU41" s="14"/>
      <c r="AIV41" s="14"/>
      <c r="AIW41" s="14"/>
      <c r="AIX41" s="14"/>
      <c r="AIY41" s="14"/>
      <c r="AIZ41" s="14"/>
      <c r="AJA41" s="14"/>
      <c r="AJB41" s="14"/>
      <c r="AJC41" s="14"/>
      <c r="AJD41" s="14"/>
      <c r="AJE41" s="14"/>
      <c r="AJF41" s="14"/>
      <c r="AJG41" s="14"/>
      <c r="AJH41" s="14"/>
      <c r="AJI41" s="14"/>
      <c r="AJJ41" s="14"/>
      <c r="AJK41" s="14"/>
      <c r="AJL41" s="14"/>
      <c r="AJM41" s="14"/>
      <c r="AJN41" s="14"/>
      <c r="AJO41" s="14"/>
      <c r="AJP41" s="14"/>
      <c r="AJQ41" s="14"/>
      <c r="AJR41" s="14"/>
      <c r="AJS41" s="14"/>
      <c r="AJT41" s="14"/>
      <c r="AJU41" s="14"/>
      <c r="AJV41" s="14"/>
      <c r="AJW41" s="14"/>
      <c r="AJX41" s="14"/>
      <c r="AJY41" s="14"/>
      <c r="AJZ41" s="14"/>
      <c r="AKA41" s="14"/>
      <c r="AKB41" s="14"/>
      <c r="AKC41" s="14"/>
      <c r="AKD41" s="14"/>
      <c r="AKE41" s="14"/>
      <c r="AKF41" s="14"/>
      <c r="AKG41" s="14"/>
      <c r="AKH41" s="14"/>
      <c r="AKI41" s="14"/>
      <c r="AKJ41" s="14"/>
      <c r="AKK41" s="14"/>
      <c r="AKL41" s="14"/>
      <c r="AKM41" s="14"/>
      <c r="AKN41" s="14"/>
      <c r="AKO41" s="14"/>
      <c r="AKP41" s="14"/>
      <c r="AKQ41" s="14"/>
      <c r="AKR41" s="14"/>
      <c r="AKS41" s="14"/>
      <c r="AKT41" s="14"/>
      <c r="AKU41" s="14"/>
      <c r="AKV41" s="14"/>
      <c r="AKW41" s="14"/>
      <c r="AKX41" s="14"/>
      <c r="AKY41" s="14"/>
      <c r="AKZ41" s="14"/>
      <c r="ALA41" s="14"/>
      <c r="ALB41" s="14"/>
      <c r="ALC41" s="14"/>
      <c r="ALD41" s="14"/>
      <c r="ALE41" s="14"/>
      <c r="ALF41" s="14"/>
      <c r="ALG41" s="14"/>
      <c r="ALH41" s="14"/>
      <c r="ALI41" s="14"/>
      <c r="ALJ41" s="14"/>
      <c r="ALK41" s="14"/>
      <c r="ALL41" s="14"/>
      <c r="ALM41" s="14"/>
      <c r="ALN41" s="14"/>
      <c r="ALO41" s="14"/>
      <c r="ALP41" s="14"/>
      <c r="ALQ41" s="14"/>
      <c r="ALR41" s="14"/>
      <c r="ALS41" s="14"/>
      <c r="ALT41" s="14"/>
      <c r="ALU41" s="14"/>
      <c r="ALV41" s="14"/>
      <c r="ALW41" s="14"/>
      <c r="ALX41" s="14"/>
      <c r="ALY41" s="14"/>
      <c r="ALZ41" s="14"/>
      <c r="AMA41" s="14"/>
      <c r="AMB41" s="14"/>
      <c r="AMC41" s="14"/>
      <c r="AMD41" s="14"/>
      <c r="AME41" s="14"/>
      <c r="AMF41" s="14"/>
      <c r="AMG41" s="14"/>
      <c r="AMH41" s="14"/>
      <c r="AMI41" s="14"/>
      <c r="AMJ41" s="14"/>
      <c r="AMK41" s="14"/>
      <c r="AML41" s="14"/>
      <c r="AMM41" s="14"/>
      <c r="AMN41" s="14"/>
      <c r="AMO41" s="14"/>
      <c r="AMP41" s="14"/>
      <c r="AMQ41" s="14"/>
      <c r="AMR41" s="14"/>
      <c r="AMS41" s="14"/>
      <c r="AMT41" s="14"/>
      <c r="AMU41" s="14"/>
      <c r="AMV41" s="14"/>
      <c r="AMW41" s="14"/>
      <c r="AMX41" s="14"/>
      <c r="AMY41" s="14"/>
      <c r="AMZ41" s="14"/>
      <c r="ANA41" s="14"/>
      <c r="ANB41" s="14"/>
      <c r="ANC41" s="14"/>
      <c r="AND41" s="14"/>
      <c r="ANE41" s="14"/>
      <c r="ANF41" s="14"/>
      <c r="ANG41" s="14"/>
      <c r="ANH41" s="14"/>
      <c r="ANI41" s="14"/>
      <c r="ANJ41" s="14"/>
      <c r="ANK41" s="14"/>
      <c r="ANL41" s="14"/>
      <c r="ANM41" s="14"/>
      <c r="ANN41" s="14"/>
      <c r="ANO41" s="14"/>
      <c r="ANP41" s="14"/>
      <c r="ANQ41" s="14"/>
      <c r="ANR41" s="14"/>
      <c r="ANS41" s="14"/>
      <c r="ANT41" s="14"/>
      <c r="ANU41" s="14"/>
      <c r="ANV41" s="14"/>
      <c r="ANW41" s="14"/>
      <c r="ANX41" s="14"/>
      <c r="ANY41" s="14"/>
      <c r="ANZ41" s="14"/>
      <c r="AOA41" s="14"/>
      <c r="AOB41" s="14"/>
      <c r="AOC41" s="14"/>
      <c r="AOD41" s="14"/>
      <c r="AOE41" s="14"/>
      <c r="AOF41" s="14"/>
      <c r="AOG41" s="14"/>
      <c r="AOH41" s="14"/>
      <c r="AOI41" s="14"/>
      <c r="AOJ41" s="14"/>
      <c r="AOK41" s="14"/>
      <c r="AOL41" s="14"/>
      <c r="AOM41" s="14"/>
      <c r="AON41" s="14"/>
      <c r="AOO41" s="14"/>
      <c r="AOP41" s="14"/>
      <c r="AOQ41" s="14"/>
      <c r="AOR41" s="14"/>
      <c r="AOS41" s="14"/>
      <c r="AOT41" s="14"/>
      <c r="AOU41" s="14"/>
      <c r="AOV41" s="14"/>
      <c r="AOW41" s="14"/>
      <c r="AOX41" s="14"/>
      <c r="AOY41" s="14"/>
      <c r="AOZ41" s="14"/>
      <c r="APA41" s="14"/>
    </row>
    <row r="42" spans="1:1093" s="15" customFormat="1">
      <c r="A42" s="8" t="s">
        <v>31</v>
      </c>
      <c r="B42" s="8" t="s">
        <v>32</v>
      </c>
      <c r="C42" s="8" t="s">
        <v>33</v>
      </c>
      <c r="D42" s="9">
        <v>41000</v>
      </c>
      <c r="E42" s="9"/>
      <c r="F42" s="9" t="s">
        <v>46</v>
      </c>
      <c r="G42" s="10" t="s">
        <v>47</v>
      </c>
      <c r="H42" s="8" t="s">
        <v>62</v>
      </c>
      <c r="I42" s="8" t="s">
        <v>61</v>
      </c>
      <c r="J42" s="8">
        <v>9</v>
      </c>
      <c r="K42" s="8" t="s">
        <v>103</v>
      </c>
      <c r="L42" s="8">
        <v>-9.8291339999999998</v>
      </c>
      <c r="M42" s="8">
        <v>150.81984</v>
      </c>
      <c r="N42" s="8">
        <v>33</v>
      </c>
      <c r="O42" s="11">
        <f t="shared" si="28"/>
        <v>10.058400000000001</v>
      </c>
      <c r="P42" s="8" t="s">
        <v>36</v>
      </c>
      <c r="Q42" s="8" t="s">
        <v>37</v>
      </c>
      <c r="R42" s="8" t="s">
        <v>52</v>
      </c>
      <c r="S42" s="8"/>
      <c r="T42" s="8" t="s">
        <v>40</v>
      </c>
      <c r="U42" s="8" t="s">
        <v>40</v>
      </c>
      <c r="V42" s="8">
        <v>8</v>
      </c>
      <c r="W42" s="8"/>
      <c r="X42" s="8"/>
      <c r="Y42" s="8"/>
      <c r="Z42" s="8"/>
      <c r="AA42" s="8"/>
      <c r="AB42" s="8" t="s">
        <v>43</v>
      </c>
      <c r="AC42" s="8" t="s">
        <v>44</v>
      </c>
      <c r="AD42" s="12" t="s">
        <v>45</v>
      </c>
      <c r="AE42" s="8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14"/>
      <c r="JK42" s="14"/>
      <c r="JL42" s="14"/>
      <c r="JM42" s="14"/>
      <c r="JN42" s="14"/>
      <c r="JO42" s="14"/>
      <c r="JP42" s="14"/>
      <c r="JQ42" s="14"/>
      <c r="JR42" s="14"/>
      <c r="JS42" s="14"/>
      <c r="JT42" s="14"/>
      <c r="JU42" s="14"/>
      <c r="JV42" s="14"/>
      <c r="JW42" s="14"/>
      <c r="JX42" s="14"/>
      <c r="JY42" s="14"/>
      <c r="JZ42" s="14"/>
      <c r="KA42" s="14"/>
      <c r="KB42" s="14"/>
      <c r="KC42" s="14"/>
      <c r="KD42" s="14"/>
      <c r="KE42" s="14"/>
      <c r="KF42" s="14"/>
      <c r="KG42" s="14"/>
      <c r="KH42" s="14"/>
      <c r="KI42" s="14"/>
      <c r="KJ42" s="14"/>
      <c r="KK42" s="14"/>
      <c r="KL42" s="14"/>
      <c r="KM42" s="14"/>
      <c r="KN42" s="14"/>
      <c r="KO42" s="14"/>
      <c r="KP42" s="14"/>
      <c r="KQ42" s="14"/>
      <c r="KR42" s="14"/>
      <c r="KS42" s="14"/>
      <c r="KT42" s="14"/>
      <c r="KU42" s="14"/>
      <c r="KV42" s="14"/>
      <c r="KW42" s="14"/>
      <c r="KX42" s="14"/>
      <c r="KY42" s="14"/>
      <c r="KZ42" s="14"/>
      <c r="LA42" s="14"/>
      <c r="LB42" s="14"/>
      <c r="LC42" s="14"/>
      <c r="LD42" s="14"/>
      <c r="LE42" s="14"/>
      <c r="LF42" s="14"/>
      <c r="LG42" s="14"/>
      <c r="LH42" s="14"/>
      <c r="LI42" s="14"/>
      <c r="LJ42" s="14"/>
      <c r="LK42" s="14"/>
      <c r="LL42" s="14"/>
      <c r="LM42" s="14"/>
      <c r="LN42" s="14"/>
      <c r="LO42" s="14"/>
      <c r="LP42" s="14"/>
      <c r="LQ42" s="14"/>
      <c r="LR42" s="14"/>
      <c r="LS42" s="14"/>
      <c r="LT42" s="14"/>
      <c r="LU42" s="14"/>
      <c r="LV42" s="14"/>
      <c r="LW42" s="14"/>
      <c r="LX42" s="14"/>
      <c r="LY42" s="14"/>
      <c r="LZ42" s="14"/>
      <c r="MA42" s="14"/>
      <c r="MB42" s="14"/>
      <c r="MC42" s="14"/>
      <c r="MD42" s="14"/>
      <c r="ME42" s="14"/>
      <c r="MF42" s="14"/>
      <c r="MG42" s="14"/>
      <c r="MH42" s="14"/>
      <c r="MI42" s="14"/>
      <c r="MJ42" s="14"/>
      <c r="MK42" s="14"/>
      <c r="ML42" s="14"/>
      <c r="MM42" s="14"/>
      <c r="MN42" s="14"/>
      <c r="MO42" s="14"/>
      <c r="MP42" s="14"/>
      <c r="MQ42" s="14"/>
      <c r="MR42" s="14"/>
      <c r="MS42" s="14"/>
      <c r="MT42" s="14"/>
      <c r="MU42" s="14"/>
      <c r="MV42" s="14"/>
      <c r="MW42" s="14"/>
      <c r="MX42" s="14"/>
      <c r="MY42" s="14"/>
      <c r="MZ42" s="14"/>
      <c r="NA42" s="14"/>
      <c r="NB42" s="14"/>
      <c r="NC42" s="14"/>
      <c r="ND42" s="14"/>
      <c r="NE42" s="14"/>
      <c r="NF42" s="14"/>
      <c r="NG42" s="14"/>
      <c r="NH42" s="14"/>
      <c r="NI42" s="14"/>
      <c r="NJ42" s="14"/>
      <c r="NK42" s="14"/>
      <c r="NL42" s="14"/>
      <c r="NM42" s="14"/>
      <c r="NN42" s="14"/>
      <c r="NO42" s="14"/>
      <c r="NP42" s="14"/>
      <c r="NQ42" s="14"/>
      <c r="NR42" s="14"/>
      <c r="NS42" s="14"/>
      <c r="NT42" s="14"/>
      <c r="NU42" s="14"/>
      <c r="NV42" s="14"/>
      <c r="NW42" s="14"/>
      <c r="NX42" s="14"/>
      <c r="NY42" s="14"/>
      <c r="NZ42" s="14"/>
      <c r="OA42" s="14"/>
      <c r="OB42" s="14"/>
      <c r="OC42" s="14"/>
      <c r="OD42" s="14"/>
      <c r="OE42" s="14"/>
      <c r="OF42" s="14"/>
      <c r="OG42" s="14"/>
      <c r="OH42" s="14"/>
      <c r="OI42" s="14"/>
      <c r="OJ42" s="14"/>
      <c r="OK42" s="14"/>
      <c r="OL42" s="14"/>
      <c r="OM42" s="14"/>
      <c r="ON42" s="14"/>
      <c r="OO42" s="14"/>
      <c r="OP42" s="14"/>
      <c r="OQ42" s="14"/>
      <c r="OR42" s="14"/>
      <c r="OS42" s="14"/>
      <c r="OT42" s="14"/>
      <c r="OU42" s="14"/>
      <c r="OV42" s="14"/>
      <c r="OW42" s="14"/>
      <c r="OX42" s="14"/>
      <c r="OY42" s="14"/>
      <c r="OZ42" s="14"/>
      <c r="PA42" s="14"/>
      <c r="PB42" s="14"/>
      <c r="PC42" s="14"/>
      <c r="PD42" s="14"/>
      <c r="PE42" s="14"/>
      <c r="PF42" s="14"/>
      <c r="PG42" s="14"/>
      <c r="PH42" s="14"/>
      <c r="PI42" s="14"/>
      <c r="PJ42" s="14"/>
      <c r="PK42" s="14"/>
      <c r="PL42" s="14"/>
      <c r="PM42" s="14"/>
      <c r="PN42" s="14"/>
      <c r="PO42" s="14"/>
      <c r="PP42" s="14"/>
      <c r="PQ42" s="14"/>
      <c r="PR42" s="14"/>
      <c r="PS42" s="14"/>
      <c r="PT42" s="14"/>
      <c r="PU42" s="14"/>
      <c r="PV42" s="14"/>
      <c r="PW42" s="14"/>
      <c r="PX42" s="14"/>
      <c r="PY42" s="14"/>
      <c r="PZ42" s="14"/>
      <c r="QA42" s="14"/>
      <c r="QB42" s="14"/>
      <c r="QC42" s="14"/>
      <c r="QD42" s="14"/>
      <c r="QE42" s="14"/>
      <c r="QF42" s="14"/>
      <c r="QG42" s="14"/>
      <c r="QH42" s="14"/>
      <c r="QI42" s="14"/>
      <c r="QJ42" s="14"/>
      <c r="QK42" s="14"/>
      <c r="QL42" s="14"/>
      <c r="QM42" s="14"/>
      <c r="QN42" s="14"/>
      <c r="QO42" s="14"/>
      <c r="QP42" s="14"/>
      <c r="QQ42" s="14"/>
      <c r="QR42" s="14"/>
      <c r="QS42" s="14"/>
      <c r="QT42" s="14"/>
      <c r="QU42" s="14"/>
      <c r="QV42" s="14"/>
      <c r="QW42" s="14"/>
      <c r="QX42" s="14"/>
      <c r="QY42" s="14"/>
      <c r="QZ42" s="14"/>
      <c r="RA42" s="14"/>
      <c r="RB42" s="14"/>
      <c r="RC42" s="14"/>
      <c r="RD42" s="14"/>
      <c r="RE42" s="14"/>
      <c r="RF42" s="14"/>
      <c r="RG42" s="14"/>
      <c r="RH42" s="14"/>
      <c r="RI42" s="14"/>
      <c r="RJ42" s="14"/>
      <c r="RK42" s="14"/>
      <c r="RL42" s="14"/>
      <c r="RM42" s="14"/>
      <c r="RN42" s="14"/>
      <c r="RO42" s="14"/>
      <c r="RP42" s="14"/>
      <c r="RQ42" s="14"/>
      <c r="RR42" s="14"/>
      <c r="RS42" s="14"/>
      <c r="RT42" s="14"/>
      <c r="RU42" s="14"/>
      <c r="RV42" s="14"/>
      <c r="RW42" s="14"/>
      <c r="RX42" s="14"/>
      <c r="RY42" s="14"/>
      <c r="RZ42" s="14"/>
      <c r="SA42" s="14"/>
      <c r="SB42" s="14"/>
      <c r="SC42" s="14"/>
      <c r="SD42" s="14"/>
      <c r="SE42" s="14"/>
      <c r="SF42" s="14"/>
      <c r="SG42" s="14"/>
      <c r="SH42" s="14"/>
      <c r="SI42" s="14"/>
      <c r="SJ42" s="14"/>
      <c r="SK42" s="14"/>
      <c r="SL42" s="14"/>
      <c r="SM42" s="14"/>
      <c r="SN42" s="14"/>
      <c r="SO42" s="14"/>
      <c r="SP42" s="14"/>
      <c r="SQ42" s="14"/>
      <c r="SR42" s="14"/>
      <c r="SS42" s="14"/>
      <c r="ST42" s="14"/>
      <c r="SU42" s="14"/>
      <c r="SV42" s="14"/>
      <c r="SW42" s="14"/>
      <c r="SX42" s="14"/>
      <c r="SY42" s="14"/>
      <c r="SZ42" s="14"/>
      <c r="TA42" s="14"/>
      <c r="TB42" s="14"/>
      <c r="TC42" s="14"/>
      <c r="TD42" s="14"/>
      <c r="TE42" s="14"/>
      <c r="TF42" s="14"/>
      <c r="TG42" s="14"/>
      <c r="TH42" s="14"/>
      <c r="TI42" s="14"/>
      <c r="TJ42" s="14"/>
      <c r="TK42" s="14"/>
      <c r="TL42" s="14"/>
      <c r="TM42" s="14"/>
      <c r="TN42" s="14"/>
      <c r="TO42" s="14"/>
      <c r="TP42" s="14"/>
      <c r="TQ42" s="14"/>
      <c r="TR42" s="14"/>
      <c r="TS42" s="14"/>
      <c r="TT42" s="14"/>
      <c r="TU42" s="14"/>
      <c r="TV42" s="14"/>
      <c r="TW42" s="14"/>
      <c r="TX42" s="14"/>
      <c r="TY42" s="14"/>
      <c r="TZ42" s="14"/>
      <c r="UA42" s="14"/>
      <c r="UB42" s="14"/>
      <c r="UC42" s="14"/>
      <c r="UD42" s="14"/>
      <c r="UE42" s="14"/>
      <c r="UF42" s="14"/>
      <c r="UG42" s="14"/>
      <c r="UH42" s="14"/>
      <c r="UI42" s="14"/>
      <c r="UJ42" s="14"/>
      <c r="UK42" s="14"/>
      <c r="UL42" s="14"/>
      <c r="UM42" s="14"/>
      <c r="UN42" s="14"/>
      <c r="UO42" s="14"/>
      <c r="UP42" s="14"/>
      <c r="UQ42" s="14"/>
      <c r="UR42" s="14"/>
      <c r="US42" s="14"/>
      <c r="UT42" s="14"/>
      <c r="UU42" s="14"/>
      <c r="UV42" s="14"/>
      <c r="UW42" s="14"/>
      <c r="UX42" s="14"/>
      <c r="UY42" s="14"/>
      <c r="UZ42" s="14"/>
      <c r="VA42" s="14"/>
      <c r="VB42" s="14"/>
      <c r="VC42" s="14"/>
      <c r="VD42" s="14"/>
      <c r="VE42" s="14"/>
      <c r="VF42" s="14"/>
      <c r="VG42" s="14"/>
      <c r="VH42" s="14"/>
      <c r="VI42" s="14"/>
      <c r="VJ42" s="14"/>
      <c r="VK42" s="14"/>
      <c r="VL42" s="14"/>
      <c r="VM42" s="14"/>
      <c r="VN42" s="14"/>
      <c r="VO42" s="14"/>
      <c r="VP42" s="14"/>
      <c r="VQ42" s="14"/>
      <c r="VR42" s="14"/>
      <c r="VS42" s="14"/>
      <c r="VT42" s="14"/>
      <c r="VU42" s="14"/>
      <c r="VV42" s="14"/>
      <c r="VW42" s="14"/>
      <c r="VX42" s="14"/>
      <c r="VY42" s="14"/>
      <c r="VZ42" s="14"/>
      <c r="WA42" s="14"/>
      <c r="WB42" s="14"/>
      <c r="WC42" s="14"/>
      <c r="WD42" s="14"/>
      <c r="WE42" s="14"/>
      <c r="WF42" s="14"/>
      <c r="WG42" s="14"/>
      <c r="WH42" s="14"/>
      <c r="WI42" s="14"/>
      <c r="WJ42" s="14"/>
      <c r="WK42" s="14"/>
      <c r="WL42" s="14"/>
      <c r="WM42" s="14"/>
      <c r="WN42" s="14"/>
      <c r="WO42" s="14"/>
      <c r="WP42" s="14"/>
      <c r="WQ42" s="14"/>
      <c r="WR42" s="14"/>
      <c r="WS42" s="14"/>
      <c r="WT42" s="14"/>
      <c r="WU42" s="14"/>
      <c r="WV42" s="14"/>
      <c r="WW42" s="14"/>
      <c r="WX42" s="14"/>
      <c r="WY42" s="14"/>
      <c r="WZ42" s="14"/>
      <c r="XA42" s="14"/>
      <c r="XB42" s="14"/>
      <c r="XC42" s="14"/>
      <c r="XD42" s="14"/>
      <c r="XE42" s="14"/>
      <c r="XF42" s="14"/>
      <c r="XG42" s="14"/>
      <c r="XH42" s="14"/>
      <c r="XI42" s="14"/>
      <c r="XJ42" s="14"/>
      <c r="XK42" s="14"/>
      <c r="XL42" s="14"/>
      <c r="XM42" s="14"/>
      <c r="XN42" s="14"/>
      <c r="XO42" s="14"/>
      <c r="XP42" s="14"/>
      <c r="XQ42" s="14"/>
      <c r="XR42" s="14"/>
      <c r="XS42" s="14"/>
      <c r="XT42" s="14"/>
      <c r="XU42" s="14"/>
      <c r="XV42" s="14"/>
      <c r="XW42" s="14"/>
      <c r="XX42" s="14"/>
      <c r="XY42" s="14"/>
      <c r="XZ42" s="14"/>
      <c r="YA42" s="14"/>
      <c r="YB42" s="14"/>
      <c r="YC42" s="14"/>
      <c r="YD42" s="14"/>
      <c r="YE42" s="14"/>
      <c r="YF42" s="14"/>
      <c r="YG42" s="14"/>
      <c r="YH42" s="14"/>
      <c r="YI42" s="14"/>
      <c r="YJ42" s="14"/>
      <c r="YK42" s="14"/>
      <c r="YL42" s="14"/>
      <c r="YM42" s="14"/>
      <c r="YN42" s="14"/>
      <c r="YO42" s="14"/>
      <c r="YP42" s="14"/>
      <c r="YQ42" s="14"/>
      <c r="YR42" s="14"/>
      <c r="YS42" s="14"/>
      <c r="YT42" s="14"/>
      <c r="YU42" s="14"/>
      <c r="YV42" s="14"/>
      <c r="YW42" s="14"/>
      <c r="YX42" s="14"/>
      <c r="YY42" s="14"/>
      <c r="YZ42" s="14"/>
      <c r="ZA42" s="14"/>
      <c r="ZB42" s="14"/>
      <c r="ZC42" s="14"/>
      <c r="ZD42" s="14"/>
      <c r="ZE42" s="14"/>
      <c r="ZF42" s="14"/>
      <c r="ZG42" s="14"/>
      <c r="ZH42" s="14"/>
      <c r="ZI42" s="14"/>
      <c r="ZJ42" s="14"/>
      <c r="ZK42" s="14"/>
      <c r="ZL42" s="14"/>
      <c r="ZM42" s="14"/>
      <c r="ZN42" s="14"/>
      <c r="ZO42" s="14"/>
      <c r="ZP42" s="14"/>
      <c r="ZQ42" s="14"/>
      <c r="ZR42" s="14"/>
      <c r="ZS42" s="14"/>
      <c r="ZT42" s="14"/>
      <c r="ZU42" s="14"/>
      <c r="ZV42" s="14"/>
      <c r="ZW42" s="14"/>
      <c r="ZX42" s="14"/>
      <c r="ZY42" s="14"/>
      <c r="ZZ42" s="14"/>
      <c r="AAA42" s="14"/>
      <c r="AAB42" s="14"/>
      <c r="AAC42" s="14"/>
      <c r="AAD42" s="14"/>
      <c r="AAE42" s="14"/>
      <c r="AAF42" s="14"/>
      <c r="AAG42" s="14"/>
      <c r="AAH42" s="14"/>
      <c r="AAI42" s="14"/>
      <c r="AAJ42" s="14"/>
      <c r="AAK42" s="14"/>
      <c r="AAL42" s="14"/>
      <c r="AAM42" s="14"/>
      <c r="AAN42" s="14"/>
      <c r="AAO42" s="14"/>
      <c r="AAP42" s="14"/>
      <c r="AAQ42" s="14"/>
      <c r="AAR42" s="14"/>
      <c r="AAS42" s="14"/>
      <c r="AAT42" s="14"/>
      <c r="AAU42" s="14"/>
      <c r="AAV42" s="14"/>
      <c r="AAW42" s="14"/>
      <c r="AAX42" s="14"/>
      <c r="AAY42" s="14"/>
      <c r="AAZ42" s="14"/>
      <c r="ABA42" s="14"/>
      <c r="ABB42" s="14"/>
      <c r="ABC42" s="14"/>
      <c r="ABD42" s="14"/>
      <c r="ABE42" s="14"/>
      <c r="ABF42" s="14"/>
      <c r="ABG42" s="14"/>
      <c r="ABH42" s="14"/>
      <c r="ABI42" s="14"/>
      <c r="ABJ42" s="14"/>
      <c r="ABK42" s="14"/>
      <c r="ABL42" s="14"/>
      <c r="ABM42" s="14"/>
      <c r="ABN42" s="14"/>
      <c r="ABO42" s="14"/>
      <c r="ABP42" s="14"/>
      <c r="ABQ42" s="14"/>
      <c r="ABR42" s="14"/>
      <c r="ABS42" s="14"/>
      <c r="ABT42" s="14"/>
      <c r="ABU42" s="14"/>
      <c r="ABV42" s="14"/>
      <c r="ABW42" s="14"/>
      <c r="ABX42" s="14"/>
      <c r="ABY42" s="14"/>
      <c r="ABZ42" s="14"/>
      <c r="ACA42" s="14"/>
      <c r="ACB42" s="14"/>
      <c r="ACC42" s="14"/>
      <c r="ACD42" s="14"/>
      <c r="ACE42" s="14"/>
      <c r="ACF42" s="14"/>
      <c r="ACG42" s="14"/>
      <c r="ACH42" s="14"/>
      <c r="ACI42" s="14"/>
      <c r="ACJ42" s="14"/>
      <c r="ACK42" s="14"/>
      <c r="ACL42" s="14"/>
      <c r="ACM42" s="14"/>
      <c r="ACN42" s="14"/>
      <c r="ACO42" s="14"/>
      <c r="ACP42" s="14"/>
      <c r="ACQ42" s="14"/>
      <c r="ACR42" s="14"/>
      <c r="ACS42" s="14"/>
      <c r="ACT42" s="14"/>
      <c r="ACU42" s="14"/>
      <c r="ACV42" s="14"/>
      <c r="ACW42" s="14"/>
      <c r="ACX42" s="14"/>
      <c r="ACY42" s="14"/>
      <c r="ACZ42" s="14"/>
      <c r="ADA42" s="14"/>
      <c r="ADB42" s="14"/>
      <c r="ADC42" s="14"/>
      <c r="ADD42" s="14"/>
      <c r="ADE42" s="14"/>
      <c r="ADF42" s="14"/>
      <c r="ADG42" s="14"/>
      <c r="ADH42" s="14"/>
      <c r="ADI42" s="14"/>
      <c r="ADJ42" s="14"/>
      <c r="ADK42" s="14"/>
      <c r="ADL42" s="14"/>
      <c r="ADM42" s="14"/>
      <c r="ADN42" s="14"/>
      <c r="ADO42" s="14"/>
      <c r="ADP42" s="14"/>
      <c r="ADQ42" s="14"/>
      <c r="ADR42" s="14"/>
      <c r="ADS42" s="14"/>
      <c r="ADT42" s="14"/>
      <c r="ADU42" s="14"/>
      <c r="ADV42" s="14"/>
      <c r="ADW42" s="14"/>
      <c r="ADX42" s="14"/>
      <c r="ADY42" s="14"/>
      <c r="ADZ42" s="14"/>
      <c r="AEA42" s="14"/>
      <c r="AEB42" s="14"/>
      <c r="AEC42" s="14"/>
      <c r="AED42" s="14"/>
      <c r="AEE42" s="14"/>
      <c r="AEF42" s="14"/>
      <c r="AEG42" s="14"/>
      <c r="AEH42" s="14"/>
      <c r="AEI42" s="14"/>
      <c r="AEJ42" s="14"/>
      <c r="AEK42" s="14"/>
      <c r="AEL42" s="14"/>
      <c r="AEM42" s="14"/>
      <c r="AEN42" s="14"/>
      <c r="AEO42" s="14"/>
      <c r="AEP42" s="14"/>
      <c r="AEQ42" s="14"/>
      <c r="AER42" s="14"/>
      <c r="AES42" s="14"/>
      <c r="AET42" s="14"/>
      <c r="AEU42" s="14"/>
      <c r="AEV42" s="14"/>
      <c r="AEW42" s="14"/>
      <c r="AEX42" s="14"/>
      <c r="AEY42" s="14"/>
      <c r="AEZ42" s="14"/>
      <c r="AFA42" s="14"/>
      <c r="AFB42" s="14"/>
      <c r="AFC42" s="14"/>
      <c r="AFD42" s="14"/>
      <c r="AFE42" s="14"/>
      <c r="AFF42" s="14"/>
      <c r="AFG42" s="14"/>
      <c r="AFH42" s="14"/>
      <c r="AFI42" s="14"/>
      <c r="AFJ42" s="14"/>
      <c r="AFK42" s="14"/>
      <c r="AFL42" s="14"/>
      <c r="AFM42" s="14"/>
      <c r="AFN42" s="14"/>
      <c r="AFO42" s="14"/>
      <c r="AFP42" s="14"/>
      <c r="AFQ42" s="14"/>
      <c r="AFR42" s="14"/>
      <c r="AFS42" s="14"/>
      <c r="AFT42" s="14"/>
      <c r="AFU42" s="14"/>
      <c r="AFV42" s="14"/>
      <c r="AFW42" s="14"/>
      <c r="AFX42" s="14"/>
      <c r="AFY42" s="14"/>
      <c r="AFZ42" s="14"/>
      <c r="AGA42" s="14"/>
      <c r="AGB42" s="14"/>
      <c r="AGC42" s="14"/>
      <c r="AGD42" s="14"/>
      <c r="AGE42" s="14"/>
      <c r="AGF42" s="14"/>
      <c r="AGG42" s="14"/>
      <c r="AGH42" s="14"/>
      <c r="AGI42" s="14"/>
      <c r="AGJ42" s="14"/>
      <c r="AGK42" s="14"/>
      <c r="AGL42" s="14"/>
      <c r="AGM42" s="14"/>
      <c r="AGN42" s="14"/>
      <c r="AGO42" s="14"/>
      <c r="AGP42" s="14"/>
      <c r="AGQ42" s="14"/>
      <c r="AGR42" s="14"/>
      <c r="AGS42" s="14"/>
      <c r="AGT42" s="14"/>
      <c r="AGU42" s="14"/>
      <c r="AGV42" s="14"/>
      <c r="AGW42" s="14"/>
      <c r="AGX42" s="14"/>
      <c r="AGY42" s="14"/>
      <c r="AGZ42" s="14"/>
      <c r="AHA42" s="14"/>
      <c r="AHB42" s="14"/>
      <c r="AHC42" s="14"/>
      <c r="AHD42" s="14"/>
      <c r="AHE42" s="14"/>
      <c r="AHF42" s="14"/>
      <c r="AHG42" s="14"/>
      <c r="AHH42" s="14"/>
      <c r="AHI42" s="14"/>
      <c r="AHJ42" s="14"/>
      <c r="AHK42" s="14"/>
      <c r="AHL42" s="14"/>
      <c r="AHM42" s="14"/>
      <c r="AHN42" s="14"/>
      <c r="AHO42" s="14"/>
      <c r="AHP42" s="14"/>
      <c r="AHQ42" s="14"/>
      <c r="AHR42" s="14"/>
      <c r="AHS42" s="14"/>
      <c r="AHT42" s="14"/>
      <c r="AHU42" s="14"/>
      <c r="AHV42" s="14"/>
      <c r="AHW42" s="14"/>
      <c r="AHX42" s="14"/>
      <c r="AHY42" s="14"/>
      <c r="AHZ42" s="14"/>
      <c r="AIA42" s="14"/>
      <c r="AIB42" s="14"/>
      <c r="AIC42" s="14"/>
      <c r="AID42" s="14"/>
      <c r="AIE42" s="14"/>
      <c r="AIF42" s="14"/>
      <c r="AIG42" s="14"/>
      <c r="AIH42" s="14"/>
      <c r="AII42" s="14"/>
      <c r="AIJ42" s="14"/>
      <c r="AIK42" s="14"/>
      <c r="AIL42" s="14"/>
      <c r="AIM42" s="14"/>
      <c r="AIN42" s="14"/>
      <c r="AIO42" s="14"/>
      <c r="AIP42" s="14"/>
      <c r="AIQ42" s="14"/>
      <c r="AIR42" s="14"/>
      <c r="AIS42" s="14"/>
      <c r="AIT42" s="14"/>
      <c r="AIU42" s="14"/>
      <c r="AIV42" s="14"/>
      <c r="AIW42" s="14"/>
      <c r="AIX42" s="14"/>
      <c r="AIY42" s="14"/>
      <c r="AIZ42" s="14"/>
      <c r="AJA42" s="14"/>
      <c r="AJB42" s="14"/>
      <c r="AJC42" s="14"/>
      <c r="AJD42" s="14"/>
      <c r="AJE42" s="14"/>
      <c r="AJF42" s="14"/>
      <c r="AJG42" s="14"/>
      <c r="AJH42" s="14"/>
      <c r="AJI42" s="14"/>
      <c r="AJJ42" s="14"/>
      <c r="AJK42" s="14"/>
      <c r="AJL42" s="14"/>
      <c r="AJM42" s="14"/>
      <c r="AJN42" s="14"/>
      <c r="AJO42" s="14"/>
      <c r="AJP42" s="14"/>
      <c r="AJQ42" s="14"/>
      <c r="AJR42" s="14"/>
      <c r="AJS42" s="14"/>
      <c r="AJT42" s="14"/>
      <c r="AJU42" s="14"/>
      <c r="AJV42" s="14"/>
      <c r="AJW42" s="14"/>
      <c r="AJX42" s="14"/>
      <c r="AJY42" s="14"/>
      <c r="AJZ42" s="14"/>
      <c r="AKA42" s="14"/>
      <c r="AKB42" s="14"/>
      <c r="AKC42" s="14"/>
      <c r="AKD42" s="14"/>
      <c r="AKE42" s="14"/>
      <c r="AKF42" s="14"/>
      <c r="AKG42" s="14"/>
      <c r="AKH42" s="14"/>
      <c r="AKI42" s="14"/>
      <c r="AKJ42" s="14"/>
      <c r="AKK42" s="14"/>
      <c r="AKL42" s="14"/>
      <c r="AKM42" s="14"/>
      <c r="AKN42" s="14"/>
      <c r="AKO42" s="14"/>
      <c r="AKP42" s="14"/>
      <c r="AKQ42" s="14"/>
      <c r="AKR42" s="14"/>
      <c r="AKS42" s="14"/>
      <c r="AKT42" s="14"/>
      <c r="AKU42" s="14"/>
      <c r="AKV42" s="14"/>
      <c r="AKW42" s="14"/>
      <c r="AKX42" s="14"/>
      <c r="AKY42" s="14"/>
      <c r="AKZ42" s="14"/>
      <c r="ALA42" s="14"/>
      <c r="ALB42" s="14"/>
      <c r="ALC42" s="14"/>
      <c r="ALD42" s="14"/>
      <c r="ALE42" s="14"/>
      <c r="ALF42" s="14"/>
      <c r="ALG42" s="14"/>
      <c r="ALH42" s="14"/>
      <c r="ALI42" s="14"/>
      <c r="ALJ42" s="14"/>
      <c r="ALK42" s="14"/>
      <c r="ALL42" s="14"/>
      <c r="ALM42" s="14"/>
      <c r="ALN42" s="14"/>
      <c r="ALO42" s="14"/>
      <c r="ALP42" s="14"/>
      <c r="ALQ42" s="14"/>
      <c r="ALR42" s="14"/>
      <c r="ALS42" s="14"/>
      <c r="ALT42" s="14"/>
      <c r="ALU42" s="14"/>
      <c r="ALV42" s="14"/>
      <c r="ALW42" s="14"/>
      <c r="ALX42" s="14"/>
      <c r="ALY42" s="14"/>
      <c r="ALZ42" s="14"/>
      <c r="AMA42" s="14"/>
      <c r="AMB42" s="14"/>
      <c r="AMC42" s="14"/>
      <c r="AMD42" s="14"/>
      <c r="AME42" s="14"/>
      <c r="AMF42" s="14"/>
      <c r="AMG42" s="14"/>
      <c r="AMH42" s="14"/>
      <c r="AMI42" s="14"/>
      <c r="AMJ42" s="14"/>
      <c r="AMK42" s="14"/>
      <c r="AML42" s="14"/>
      <c r="AMM42" s="14"/>
      <c r="AMN42" s="14"/>
      <c r="AMO42" s="14"/>
      <c r="AMP42" s="14"/>
      <c r="AMQ42" s="14"/>
      <c r="AMR42" s="14"/>
      <c r="AMS42" s="14"/>
      <c r="AMT42" s="14"/>
      <c r="AMU42" s="14"/>
      <c r="AMV42" s="14"/>
      <c r="AMW42" s="14"/>
      <c r="AMX42" s="14"/>
      <c r="AMY42" s="14"/>
      <c r="AMZ42" s="14"/>
      <c r="ANA42" s="14"/>
      <c r="ANB42" s="14"/>
      <c r="ANC42" s="14"/>
      <c r="AND42" s="14"/>
      <c r="ANE42" s="14"/>
      <c r="ANF42" s="14"/>
      <c r="ANG42" s="14"/>
      <c r="ANH42" s="14"/>
      <c r="ANI42" s="14"/>
      <c r="ANJ42" s="14"/>
      <c r="ANK42" s="14"/>
      <c r="ANL42" s="14"/>
      <c r="ANM42" s="14"/>
      <c r="ANN42" s="14"/>
      <c r="ANO42" s="14"/>
      <c r="ANP42" s="14"/>
      <c r="ANQ42" s="14"/>
      <c r="ANR42" s="14"/>
      <c r="ANS42" s="14"/>
      <c r="ANT42" s="14"/>
      <c r="ANU42" s="14"/>
      <c r="ANV42" s="14"/>
      <c r="ANW42" s="14"/>
      <c r="ANX42" s="14"/>
      <c r="ANY42" s="14"/>
      <c r="ANZ42" s="14"/>
      <c r="AOA42" s="14"/>
      <c r="AOB42" s="14"/>
      <c r="AOC42" s="14"/>
      <c r="AOD42" s="14"/>
      <c r="AOE42" s="14"/>
      <c r="AOF42" s="14"/>
      <c r="AOG42" s="14"/>
      <c r="AOH42" s="14"/>
      <c r="AOI42" s="14"/>
      <c r="AOJ42" s="14"/>
      <c r="AOK42" s="14"/>
      <c r="AOL42" s="14"/>
      <c r="AOM42" s="14"/>
      <c r="AON42" s="14"/>
      <c r="AOO42" s="14"/>
      <c r="AOP42" s="14"/>
      <c r="AOQ42" s="14"/>
      <c r="AOR42" s="14"/>
      <c r="AOS42" s="14"/>
      <c r="AOT42" s="14"/>
      <c r="AOU42" s="14"/>
      <c r="AOV42" s="14"/>
      <c r="AOW42" s="14"/>
      <c r="AOX42" s="14"/>
      <c r="AOY42" s="14"/>
      <c r="AOZ42" s="14"/>
      <c r="APA42" s="14"/>
    </row>
    <row r="43" spans="1:1093" s="15" customFormat="1">
      <c r="A43" s="8" t="s">
        <v>31</v>
      </c>
      <c r="B43" s="8" t="s">
        <v>32</v>
      </c>
      <c r="C43" s="8" t="s">
        <v>33</v>
      </c>
      <c r="D43" s="9">
        <v>41000</v>
      </c>
      <c r="E43" s="9"/>
      <c r="F43" s="9" t="s">
        <v>46</v>
      </c>
      <c r="G43" s="10" t="s">
        <v>47</v>
      </c>
      <c r="H43" s="8" t="s">
        <v>62</v>
      </c>
      <c r="I43" s="8" t="s">
        <v>61</v>
      </c>
      <c r="J43" s="8">
        <v>9</v>
      </c>
      <c r="K43" s="8" t="s">
        <v>104</v>
      </c>
      <c r="L43" s="8">
        <v>-9.8291339999999998</v>
      </c>
      <c r="M43" s="8">
        <v>150.81984</v>
      </c>
      <c r="N43" s="8">
        <v>33</v>
      </c>
      <c r="O43" s="11">
        <f t="shared" si="28"/>
        <v>10.058400000000001</v>
      </c>
      <c r="P43" s="8" t="s">
        <v>36</v>
      </c>
      <c r="Q43" s="8" t="s">
        <v>37</v>
      </c>
      <c r="R43" s="8" t="s">
        <v>52</v>
      </c>
      <c r="S43" s="8"/>
      <c r="T43" s="8" t="s">
        <v>40</v>
      </c>
      <c r="U43" s="8" t="s">
        <v>40</v>
      </c>
      <c r="V43" s="8">
        <v>8</v>
      </c>
      <c r="W43" s="8"/>
      <c r="X43" s="8"/>
      <c r="Y43" s="8"/>
      <c r="Z43" s="8"/>
      <c r="AA43" s="8"/>
      <c r="AB43" s="8" t="s">
        <v>43</v>
      </c>
      <c r="AC43" s="8" t="s">
        <v>44</v>
      </c>
      <c r="AD43" s="12" t="s">
        <v>45</v>
      </c>
      <c r="AE43" s="8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  <c r="IW43" s="14"/>
      <c r="IX43" s="14"/>
      <c r="IY43" s="14"/>
      <c r="IZ43" s="14"/>
      <c r="JA43" s="14"/>
      <c r="JB43" s="14"/>
      <c r="JC43" s="14"/>
      <c r="JD43" s="14"/>
      <c r="JE43" s="14"/>
      <c r="JF43" s="14"/>
      <c r="JG43" s="14"/>
      <c r="JH43" s="14"/>
      <c r="JI43" s="14"/>
      <c r="JJ43" s="14"/>
      <c r="JK43" s="14"/>
      <c r="JL43" s="14"/>
      <c r="JM43" s="14"/>
      <c r="JN43" s="14"/>
      <c r="JO43" s="14"/>
      <c r="JP43" s="14"/>
      <c r="JQ43" s="14"/>
      <c r="JR43" s="14"/>
      <c r="JS43" s="14"/>
      <c r="JT43" s="14"/>
      <c r="JU43" s="14"/>
      <c r="JV43" s="14"/>
      <c r="JW43" s="14"/>
      <c r="JX43" s="14"/>
      <c r="JY43" s="14"/>
      <c r="JZ43" s="14"/>
      <c r="KA43" s="14"/>
      <c r="KB43" s="14"/>
      <c r="KC43" s="14"/>
      <c r="KD43" s="14"/>
      <c r="KE43" s="14"/>
      <c r="KF43" s="14"/>
      <c r="KG43" s="14"/>
      <c r="KH43" s="14"/>
      <c r="KI43" s="14"/>
      <c r="KJ43" s="14"/>
      <c r="KK43" s="14"/>
      <c r="KL43" s="14"/>
      <c r="KM43" s="14"/>
      <c r="KN43" s="14"/>
      <c r="KO43" s="14"/>
      <c r="KP43" s="14"/>
      <c r="KQ43" s="14"/>
      <c r="KR43" s="14"/>
      <c r="KS43" s="14"/>
      <c r="KT43" s="14"/>
      <c r="KU43" s="14"/>
      <c r="KV43" s="14"/>
      <c r="KW43" s="14"/>
      <c r="KX43" s="14"/>
      <c r="KY43" s="14"/>
      <c r="KZ43" s="14"/>
      <c r="LA43" s="14"/>
      <c r="LB43" s="14"/>
      <c r="LC43" s="14"/>
      <c r="LD43" s="14"/>
      <c r="LE43" s="14"/>
      <c r="LF43" s="14"/>
      <c r="LG43" s="14"/>
      <c r="LH43" s="14"/>
      <c r="LI43" s="14"/>
      <c r="LJ43" s="14"/>
      <c r="LK43" s="14"/>
      <c r="LL43" s="14"/>
      <c r="LM43" s="14"/>
      <c r="LN43" s="14"/>
      <c r="LO43" s="14"/>
      <c r="LP43" s="14"/>
      <c r="LQ43" s="14"/>
      <c r="LR43" s="14"/>
      <c r="LS43" s="14"/>
      <c r="LT43" s="14"/>
      <c r="LU43" s="14"/>
      <c r="LV43" s="14"/>
      <c r="LW43" s="14"/>
      <c r="LX43" s="14"/>
      <c r="LY43" s="14"/>
      <c r="LZ43" s="14"/>
      <c r="MA43" s="14"/>
      <c r="MB43" s="14"/>
      <c r="MC43" s="14"/>
      <c r="MD43" s="14"/>
      <c r="ME43" s="14"/>
      <c r="MF43" s="14"/>
      <c r="MG43" s="14"/>
      <c r="MH43" s="14"/>
      <c r="MI43" s="14"/>
      <c r="MJ43" s="14"/>
      <c r="MK43" s="14"/>
      <c r="ML43" s="14"/>
      <c r="MM43" s="14"/>
      <c r="MN43" s="14"/>
      <c r="MO43" s="14"/>
      <c r="MP43" s="14"/>
      <c r="MQ43" s="14"/>
      <c r="MR43" s="14"/>
      <c r="MS43" s="14"/>
      <c r="MT43" s="14"/>
      <c r="MU43" s="14"/>
      <c r="MV43" s="14"/>
      <c r="MW43" s="14"/>
      <c r="MX43" s="14"/>
      <c r="MY43" s="14"/>
      <c r="MZ43" s="14"/>
      <c r="NA43" s="14"/>
      <c r="NB43" s="14"/>
      <c r="NC43" s="14"/>
      <c r="ND43" s="14"/>
      <c r="NE43" s="14"/>
      <c r="NF43" s="14"/>
      <c r="NG43" s="14"/>
      <c r="NH43" s="14"/>
      <c r="NI43" s="14"/>
      <c r="NJ43" s="14"/>
      <c r="NK43" s="14"/>
      <c r="NL43" s="14"/>
      <c r="NM43" s="14"/>
      <c r="NN43" s="14"/>
      <c r="NO43" s="14"/>
      <c r="NP43" s="14"/>
      <c r="NQ43" s="14"/>
      <c r="NR43" s="14"/>
      <c r="NS43" s="14"/>
      <c r="NT43" s="14"/>
      <c r="NU43" s="14"/>
      <c r="NV43" s="14"/>
      <c r="NW43" s="14"/>
      <c r="NX43" s="14"/>
      <c r="NY43" s="14"/>
      <c r="NZ43" s="14"/>
      <c r="OA43" s="14"/>
      <c r="OB43" s="14"/>
      <c r="OC43" s="14"/>
      <c r="OD43" s="14"/>
      <c r="OE43" s="14"/>
      <c r="OF43" s="14"/>
      <c r="OG43" s="14"/>
      <c r="OH43" s="14"/>
      <c r="OI43" s="14"/>
      <c r="OJ43" s="14"/>
      <c r="OK43" s="14"/>
      <c r="OL43" s="14"/>
      <c r="OM43" s="14"/>
      <c r="ON43" s="14"/>
      <c r="OO43" s="14"/>
      <c r="OP43" s="14"/>
      <c r="OQ43" s="14"/>
      <c r="OR43" s="14"/>
      <c r="OS43" s="14"/>
      <c r="OT43" s="14"/>
      <c r="OU43" s="14"/>
      <c r="OV43" s="14"/>
      <c r="OW43" s="14"/>
      <c r="OX43" s="14"/>
      <c r="OY43" s="14"/>
      <c r="OZ43" s="14"/>
      <c r="PA43" s="14"/>
      <c r="PB43" s="14"/>
      <c r="PC43" s="14"/>
      <c r="PD43" s="14"/>
      <c r="PE43" s="14"/>
      <c r="PF43" s="14"/>
      <c r="PG43" s="14"/>
      <c r="PH43" s="14"/>
      <c r="PI43" s="14"/>
      <c r="PJ43" s="14"/>
      <c r="PK43" s="14"/>
      <c r="PL43" s="14"/>
      <c r="PM43" s="14"/>
      <c r="PN43" s="14"/>
      <c r="PO43" s="14"/>
      <c r="PP43" s="14"/>
      <c r="PQ43" s="14"/>
      <c r="PR43" s="14"/>
      <c r="PS43" s="14"/>
      <c r="PT43" s="14"/>
      <c r="PU43" s="14"/>
      <c r="PV43" s="14"/>
      <c r="PW43" s="14"/>
      <c r="PX43" s="14"/>
      <c r="PY43" s="14"/>
      <c r="PZ43" s="14"/>
      <c r="QA43" s="14"/>
      <c r="QB43" s="14"/>
      <c r="QC43" s="14"/>
      <c r="QD43" s="14"/>
      <c r="QE43" s="14"/>
      <c r="QF43" s="14"/>
      <c r="QG43" s="14"/>
      <c r="QH43" s="14"/>
      <c r="QI43" s="14"/>
      <c r="QJ43" s="14"/>
      <c r="QK43" s="14"/>
      <c r="QL43" s="14"/>
      <c r="QM43" s="14"/>
      <c r="QN43" s="14"/>
      <c r="QO43" s="14"/>
      <c r="QP43" s="14"/>
      <c r="QQ43" s="14"/>
      <c r="QR43" s="14"/>
      <c r="QS43" s="14"/>
      <c r="QT43" s="14"/>
      <c r="QU43" s="14"/>
      <c r="QV43" s="14"/>
      <c r="QW43" s="14"/>
      <c r="QX43" s="14"/>
      <c r="QY43" s="14"/>
      <c r="QZ43" s="14"/>
      <c r="RA43" s="14"/>
      <c r="RB43" s="14"/>
      <c r="RC43" s="14"/>
      <c r="RD43" s="14"/>
      <c r="RE43" s="14"/>
      <c r="RF43" s="14"/>
      <c r="RG43" s="14"/>
      <c r="RH43" s="14"/>
      <c r="RI43" s="14"/>
      <c r="RJ43" s="14"/>
      <c r="RK43" s="14"/>
      <c r="RL43" s="14"/>
      <c r="RM43" s="14"/>
      <c r="RN43" s="14"/>
      <c r="RO43" s="14"/>
      <c r="RP43" s="14"/>
      <c r="RQ43" s="14"/>
      <c r="RR43" s="14"/>
      <c r="RS43" s="14"/>
      <c r="RT43" s="14"/>
      <c r="RU43" s="14"/>
      <c r="RV43" s="14"/>
      <c r="RW43" s="14"/>
      <c r="RX43" s="14"/>
      <c r="RY43" s="14"/>
      <c r="RZ43" s="14"/>
      <c r="SA43" s="14"/>
      <c r="SB43" s="14"/>
      <c r="SC43" s="14"/>
      <c r="SD43" s="14"/>
      <c r="SE43" s="14"/>
      <c r="SF43" s="14"/>
      <c r="SG43" s="14"/>
      <c r="SH43" s="14"/>
      <c r="SI43" s="14"/>
      <c r="SJ43" s="14"/>
      <c r="SK43" s="14"/>
      <c r="SL43" s="14"/>
      <c r="SM43" s="14"/>
      <c r="SN43" s="14"/>
      <c r="SO43" s="14"/>
      <c r="SP43" s="14"/>
      <c r="SQ43" s="14"/>
      <c r="SR43" s="14"/>
      <c r="SS43" s="14"/>
      <c r="ST43" s="14"/>
      <c r="SU43" s="14"/>
      <c r="SV43" s="14"/>
      <c r="SW43" s="14"/>
      <c r="SX43" s="14"/>
      <c r="SY43" s="14"/>
      <c r="SZ43" s="14"/>
      <c r="TA43" s="14"/>
      <c r="TB43" s="14"/>
      <c r="TC43" s="14"/>
      <c r="TD43" s="14"/>
      <c r="TE43" s="14"/>
      <c r="TF43" s="14"/>
      <c r="TG43" s="14"/>
      <c r="TH43" s="14"/>
      <c r="TI43" s="14"/>
      <c r="TJ43" s="14"/>
      <c r="TK43" s="14"/>
      <c r="TL43" s="14"/>
      <c r="TM43" s="14"/>
      <c r="TN43" s="14"/>
      <c r="TO43" s="14"/>
      <c r="TP43" s="14"/>
      <c r="TQ43" s="14"/>
      <c r="TR43" s="14"/>
      <c r="TS43" s="14"/>
      <c r="TT43" s="14"/>
      <c r="TU43" s="14"/>
      <c r="TV43" s="14"/>
      <c r="TW43" s="14"/>
      <c r="TX43" s="14"/>
      <c r="TY43" s="14"/>
      <c r="TZ43" s="14"/>
      <c r="UA43" s="14"/>
      <c r="UB43" s="14"/>
      <c r="UC43" s="14"/>
      <c r="UD43" s="14"/>
      <c r="UE43" s="14"/>
      <c r="UF43" s="14"/>
      <c r="UG43" s="14"/>
      <c r="UH43" s="14"/>
      <c r="UI43" s="14"/>
      <c r="UJ43" s="14"/>
      <c r="UK43" s="14"/>
      <c r="UL43" s="14"/>
      <c r="UM43" s="14"/>
      <c r="UN43" s="14"/>
      <c r="UO43" s="14"/>
      <c r="UP43" s="14"/>
      <c r="UQ43" s="14"/>
      <c r="UR43" s="14"/>
      <c r="US43" s="14"/>
      <c r="UT43" s="14"/>
      <c r="UU43" s="14"/>
      <c r="UV43" s="14"/>
      <c r="UW43" s="14"/>
      <c r="UX43" s="14"/>
      <c r="UY43" s="14"/>
      <c r="UZ43" s="14"/>
      <c r="VA43" s="14"/>
      <c r="VB43" s="14"/>
      <c r="VC43" s="14"/>
      <c r="VD43" s="14"/>
      <c r="VE43" s="14"/>
      <c r="VF43" s="14"/>
      <c r="VG43" s="14"/>
      <c r="VH43" s="14"/>
      <c r="VI43" s="14"/>
      <c r="VJ43" s="14"/>
      <c r="VK43" s="14"/>
      <c r="VL43" s="14"/>
      <c r="VM43" s="14"/>
      <c r="VN43" s="14"/>
      <c r="VO43" s="14"/>
      <c r="VP43" s="14"/>
      <c r="VQ43" s="14"/>
      <c r="VR43" s="14"/>
      <c r="VS43" s="14"/>
      <c r="VT43" s="14"/>
      <c r="VU43" s="14"/>
      <c r="VV43" s="14"/>
      <c r="VW43" s="14"/>
      <c r="VX43" s="14"/>
      <c r="VY43" s="14"/>
      <c r="VZ43" s="14"/>
      <c r="WA43" s="14"/>
      <c r="WB43" s="14"/>
      <c r="WC43" s="14"/>
      <c r="WD43" s="14"/>
      <c r="WE43" s="14"/>
      <c r="WF43" s="14"/>
      <c r="WG43" s="14"/>
      <c r="WH43" s="14"/>
      <c r="WI43" s="14"/>
      <c r="WJ43" s="14"/>
      <c r="WK43" s="14"/>
      <c r="WL43" s="14"/>
      <c r="WM43" s="14"/>
      <c r="WN43" s="14"/>
      <c r="WO43" s="14"/>
      <c r="WP43" s="14"/>
      <c r="WQ43" s="14"/>
      <c r="WR43" s="14"/>
      <c r="WS43" s="14"/>
      <c r="WT43" s="14"/>
      <c r="WU43" s="14"/>
      <c r="WV43" s="14"/>
      <c r="WW43" s="14"/>
      <c r="WX43" s="14"/>
      <c r="WY43" s="14"/>
      <c r="WZ43" s="14"/>
      <c r="XA43" s="14"/>
      <c r="XB43" s="14"/>
      <c r="XC43" s="14"/>
      <c r="XD43" s="14"/>
      <c r="XE43" s="14"/>
      <c r="XF43" s="14"/>
      <c r="XG43" s="14"/>
      <c r="XH43" s="14"/>
      <c r="XI43" s="14"/>
      <c r="XJ43" s="14"/>
      <c r="XK43" s="14"/>
      <c r="XL43" s="14"/>
      <c r="XM43" s="14"/>
      <c r="XN43" s="14"/>
      <c r="XO43" s="14"/>
      <c r="XP43" s="14"/>
      <c r="XQ43" s="14"/>
      <c r="XR43" s="14"/>
      <c r="XS43" s="14"/>
      <c r="XT43" s="14"/>
      <c r="XU43" s="14"/>
      <c r="XV43" s="14"/>
      <c r="XW43" s="14"/>
      <c r="XX43" s="14"/>
      <c r="XY43" s="14"/>
      <c r="XZ43" s="14"/>
      <c r="YA43" s="14"/>
      <c r="YB43" s="14"/>
      <c r="YC43" s="14"/>
      <c r="YD43" s="14"/>
      <c r="YE43" s="14"/>
      <c r="YF43" s="14"/>
      <c r="YG43" s="14"/>
      <c r="YH43" s="14"/>
      <c r="YI43" s="14"/>
      <c r="YJ43" s="14"/>
      <c r="YK43" s="14"/>
      <c r="YL43" s="14"/>
      <c r="YM43" s="14"/>
      <c r="YN43" s="14"/>
      <c r="YO43" s="14"/>
      <c r="YP43" s="14"/>
      <c r="YQ43" s="14"/>
      <c r="YR43" s="14"/>
      <c r="YS43" s="14"/>
      <c r="YT43" s="14"/>
      <c r="YU43" s="14"/>
      <c r="YV43" s="14"/>
      <c r="YW43" s="14"/>
      <c r="YX43" s="14"/>
      <c r="YY43" s="14"/>
      <c r="YZ43" s="14"/>
      <c r="ZA43" s="14"/>
      <c r="ZB43" s="14"/>
      <c r="ZC43" s="14"/>
      <c r="ZD43" s="14"/>
      <c r="ZE43" s="14"/>
      <c r="ZF43" s="14"/>
      <c r="ZG43" s="14"/>
      <c r="ZH43" s="14"/>
      <c r="ZI43" s="14"/>
      <c r="ZJ43" s="14"/>
      <c r="ZK43" s="14"/>
      <c r="ZL43" s="14"/>
      <c r="ZM43" s="14"/>
      <c r="ZN43" s="14"/>
      <c r="ZO43" s="14"/>
      <c r="ZP43" s="14"/>
      <c r="ZQ43" s="14"/>
      <c r="ZR43" s="14"/>
      <c r="ZS43" s="14"/>
      <c r="ZT43" s="14"/>
      <c r="ZU43" s="14"/>
      <c r="ZV43" s="14"/>
      <c r="ZW43" s="14"/>
      <c r="ZX43" s="14"/>
      <c r="ZY43" s="14"/>
      <c r="ZZ43" s="14"/>
      <c r="AAA43" s="14"/>
      <c r="AAB43" s="14"/>
      <c r="AAC43" s="14"/>
      <c r="AAD43" s="14"/>
      <c r="AAE43" s="14"/>
      <c r="AAF43" s="14"/>
      <c r="AAG43" s="14"/>
      <c r="AAH43" s="14"/>
      <c r="AAI43" s="14"/>
      <c r="AAJ43" s="14"/>
      <c r="AAK43" s="14"/>
      <c r="AAL43" s="14"/>
      <c r="AAM43" s="14"/>
      <c r="AAN43" s="14"/>
      <c r="AAO43" s="14"/>
      <c r="AAP43" s="14"/>
      <c r="AAQ43" s="14"/>
      <c r="AAR43" s="14"/>
      <c r="AAS43" s="14"/>
      <c r="AAT43" s="14"/>
      <c r="AAU43" s="14"/>
      <c r="AAV43" s="14"/>
      <c r="AAW43" s="14"/>
      <c r="AAX43" s="14"/>
      <c r="AAY43" s="14"/>
      <c r="AAZ43" s="14"/>
      <c r="ABA43" s="14"/>
      <c r="ABB43" s="14"/>
      <c r="ABC43" s="14"/>
      <c r="ABD43" s="14"/>
      <c r="ABE43" s="14"/>
      <c r="ABF43" s="14"/>
      <c r="ABG43" s="14"/>
      <c r="ABH43" s="14"/>
      <c r="ABI43" s="14"/>
      <c r="ABJ43" s="14"/>
      <c r="ABK43" s="14"/>
      <c r="ABL43" s="14"/>
      <c r="ABM43" s="14"/>
      <c r="ABN43" s="14"/>
      <c r="ABO43" s="14"/>
      <c r="ABP43" s="14"/>
      <c r="ABQ43" s="14"/>
      <c r="ABR43" s="14"/>
      <c r="ABS43" s="14"/>
      <c r="ABT43" s="14"/>
      <c r="ABU43" s="14"/>
      <c r="ABV43" s="14"/>
      <c r="ABW43" s="14"/>
      <c r="ABX43" s="14"/>
      <c r="ABY43" s="14"/>
      <c r="ABZ43" s="14"/>
      <c r="ACA43" s="14"/>
      <c r="ACB43" s="14"/>
      <c r="ACC43" s="14"/>
      <c r="ACD43" s="14"/>
      <c r="ACE43" s="14"/>
      <c r="ACF43" s="14"/>
      <c r="ACG43" s="14"/>
      <c r="ACH43" s="14"/>
      <c r="ACI43" s="14"/>
      <c r="ACJ43" s="14"/>
      <c r="ACK43" s="14"/>
      <c r="ACL43" s="14"/>
      <c r="ACM43" s="14"/>
      <c r="ACN43" s="14"/>
      <c r="ACO43" s="14"/>
      <c r="ACP43" s="14"/>
      <c r="ACQ43" s="14"/>
      <c r="ACR43" s="14"/>
      <c r="ACS43" s="14"/>
      <c r="ACT43" s="14"/>
      <c r="ACU43" s="14"/>
      <c r="ACV43" s="14"/>
      <c r="ACW43" s="14"/>
      <c r="ACX43" s="14"/>
      <c r="ACY43" s="14"/>
      <c r="ACZ43" s="14"/>
      <c r="ADA43" s="14"/>
      <c r="ADB43" s="14"/>
      <c r="ADC43" s="14"/>
      <c r="ADD43" s="14"/>
      <c r="ADE43" s="14"/>
      <c r="ADF43" s="14"/>
      <c r="ADG43" s="14"/>
      <c r="ADH43" s="14"/>
      <c r="ADI43" s="14"/>
      <c r="ADJ43" s="14"/>
      <c r="ADK43" s="14"/>
      <c r="ADL43" s="14"/>
      <c r="ADM43" s="14"/>
      <c r="ADN43" s="14"/>
      <c r="ADO43" s="14"/>
      <c r="ADP43" s="14"/>
      <c r="ADQ43" s="14"/>
      <c r="ADR43" s="14"/>
      <c r="ADS43" s="14"/>
      <c r="ADT43" s="14"/>
      <c r="ADU43" s="14"/>
      <c r="ADV43" s="14"/>
      <c r="ADW43" s="14"/>
      <c r="ADX43" s="14"/>
      <c r="ADY43" s="14"/>
      <c r="ADZ43" s="14"/>
      <c r="AEA43" s="14"/>
      <c r="AEB43" s="14"/>
      <c r="AEC43" s="14"/>
      <c r="AED43" s="14"/>
      <c r="AEE43" s="14"/>
      <c r="AEF43" s="14"/>
      <c r="AEG43" s="14"/>
      <c r="AEH43" s="14"/>
      <c r="AEI43" s="14"/>
      <c r="AEJ43" s="14"/>
      <c r="AEK43" s="14"/>
      <c r="AEL43" s="14"/>
      <c r="AEM43" s="14"/>
      <c r="AEN43" s="14"/>
      <c r="AEO43" s="14"/>
      <c r="AEP43" s="14"/>
      <c r="AEQ43" s="14"/>
      <c r="AER43" s="14"/>
      <c r="AES43" s="14"/>
      <c r="AET43" s="14"/>
      <c r="AEU43" s="14"/>
      <c r="AEV43" s="14"/>
      <c r="AEW43" s="14"/>
      <c r="AEX43" s="14"/>
      <c r="AEY43" s="14"/>
      <c r="AEZ43" s="14"/>
      <c r="AFA43" s="14"/>
      <c r="AFB43" s="14"/>
      <c r="AFC43" s="14"/>
      <c r="AFD43" s="14"/>
      <c r="AFE43" s="14"/>
      <c r="AFF43" s="14"/>
      <c r="AFG43" s="14"/>
      <c r="AFH43" s="14"/>
      <c r="AFI43" s="14"/>
      <c r="AFJ43" s="14"/>
      <c r="AFK43" s="14"/>
      <c r="AFL43" s="14"/>
      <c r="AFM43" s="14"/>
      <c r="AFN43" s="14"/>
      <c r="AFO43" s="14"/>
      <c r="AFP43" s="14"/>
      <c r="AFQ43" s="14"/>
      <c r="AFR43" s="14"/>
      <c r="AFS43" s="14"/>
      <c r="AFT43" s="14"/>
      <c r="AFU43" s="14"/>
      <c r="AFV43" s="14"/>
      <c r="AFW43" s="14"/>
      <c r="AFX43" s="14"/>
      <c r="AFY43" s="14"/>
      <c r="AFZ43" s="14"/>
      <c r="AGA43" s="14"/>
      <c r="AGB43" s="14"/>
      <c r="AGC43" s="14"/>
      <c r="AGD43" s="14"/>
      <c r="AGE43" s="14"/>
      <c r="AGF43" s="14"/>
      <c r="AGG43" s="14"/>
      <c r="AGH43" s="14"/>
      <c r="AGI43" s="14"/>
      <c r="AGJ43" s="14"/>
      <c r="AGK43" s="14"/>
      <c r="AGL43" s="14"/>
      <c r="AGM43" s="14"/>
      <c r="AGN43" s="14"/>
      <c r="AGO43" s="14"/>
      <c r="AGP43" s="14"/>
      <c r="AGQ43" s="14"/>
      <c r="AGR43" s="14"/>
      <c r="AGS43" s="14"/>
      <c r="AGT43" s="14"/>
      <c r="AGU43" s="14"/>
      <c r="AGV43" s="14"/>
      <c r="AGW43" s="14"/>
      <c r="AGX43" s="14"/>
      <c r="AGY43" s="14"/>
      <c r="AGZ43" s="14"/>
      <c r="AHA43" s="14"/>
      <c r="AHB43" s="14"/>
      <c r="AHC43" s="14"/>
      <c r="AHD43" s="14"/>
      <c r="AHE43" s="14"/>
      <c r="AHF43" s="14"/>
      <c r="AHG43" s="14"/>
      <c r="AHH43" s="14"/>
      <c r="AHI43" s="14"/>
      <c r="AHJ43" s="14"/>
      <c r="AHK43" s="14"/>
      <c r="AHL43" s="14"/>
      <c r="AHM43" s="14"/>
      <c r="AHN43" s="14"/>
      <c r="AHO43" s="14"/>
      <c r="AHP43" s="14"/>
      <c r="AHQ43" s="14"/>
      <c r="AHR43" s="14"/>
      <c r="AHS43" s="14"/>
      <c r="AHT43" s="14"/>
      <c r="AHU43" s="14"/>
      <c r="AHV43" s="14"/>
      <c r="AHW43" s="14"/>
      <c r="AHX43" s="14"/>
      <c r="AHY43" s="14"/>
      <c r="AHZ43" s="14"/>
      <c r="AIA43" s="14"/>
      <c r="AIB43" s="14"/>
      <c r="AIC43" s="14"/>
      <c r="AID43" s="14"/>
      <c r="AIE43" s="14"/>
      <c r="AIF43" s="14"/>
      <c r="AIG43" s="14"/>
      <c r="AIH43" s="14"/>
      <c r="AII43" s="14"/>
      <c r="AIJ43" s="14"/>
      <c r="AIK43" s="14"/>
      <c r="AIL43" s="14"/>
      <c r="AIM43" s="14"/>
      <c r="AIN43" s="14"/>
      <c r="AIO43" s="14"/>
      <c r="AIP43" s="14"/>
      <c r="AIQ43" s="14"/>
      <c r="AIR43" s="14"/>
      <c r="AIS43" s="14"/>
      <c r="AIT43" s="14"/>
      <c r="AIU43" s="14"/>
      <c r="AIV43" s="14"/>
      <c r="AIW43" s="14"/>
      <c r="AIX43" s="14"/>
      <c r="AIY43" s="14"/>
      <c r="AIZ43" s="14"/>
      <c r="AJA43" s="14"/>
      <c r="AJB43" s="14"/>
      <c r="AJC43" s="14"/>
      <c r="AJD43" s="14"/>
      <c r="AJE43" s="14"/>
      <c r="AJF43" s="14"/>
      <c r="AJG43" s="14"/>
      <c r="AJH43" s="14"/>
      <c r="AJI43" s="14"/>
      <c r="AJJ43" s="14"/>
      <c r="AJK43" s="14"/>
      <c r="AJL43" s="14"/>
      <c r="AJM43" s="14"/>
      <c r="AJN43" s="14"/>
      <c r="AJO43" s="14"/>
      <c r="AJP43" s="14"/>
      <c r="AJQ43" s="14"/>
      <c r="AJR43" s="14"/>
      <c r="AJS43" s="14"/>
      <c r="AJT43" s="14"/>
      <c r="AJU43" s="14"/>
      <c r="AJV43" s="14"/>
      <c r="AJW43" s="14"/>
      <c r="AJX43" s="14"/>
      <c r="AJY43" s="14"/>
      <c r="AJZ43" s="14"/>
      <c r="AKA43" s="14"/>
      <c r="AKB43" s="14"/>
      <c r="AKC43" s="14"/>
      <c r="AKD43" s="14"/>
      <c r="AKE43" s="14"/>
      <c r="AKF43" s="14"/>
      <c r="AKG43" s="14"/>
      <c r="AKH43" s="14"/>
      <c r="AKI43" s="14"/>
      <c r="AKJ43" s="14"/>
      <c r="AKK43" s="14"/>
      <c r="AKL43" s="14"/>
      <c r="AKM43" s="14"/>
      <c r="AKN43" s="14"/>
      <c r="AKO43" s="14"/>
      <c r="AKP43" s="14"/>
      <c r="AKQ43" s="14"/>
      <c r="AKR43" s="14"/>
      <c r="AKS43" s="14"/>
      <c r="AKT43" s="14"/>
      <c r="AKU43" s="14"/>
      <c r="AKV43" s="14"/>
      <c r="AKW43" s="14"/>
      <c r="AKX43" s="14"/>
      <c r="AKY43" s="14"/>
      <c r="AKZ43" s="14"/>
      <c r="ALA43" s="14"/>
      <c r="ALB43" s="14"/>
      <c r="ALC43" s="14"/>
      <c r="ALD43" s="14"/>
      <c r="ALE43" s="14"/>
      <c r="ALF43" s="14"/>
      <c r="ALG43" s="14"/>
      <c r="ALH43" s="14"/>
      <c r="ALI43" s="14"/>
      <c r="ALJ43" s="14"/>
      <c r="ALK43" s="14"/>
      <c r="ALL43" s="14"/>
      <c r="ALM43" s="14"/>
      <c r="ALN43" s="14"/>
      <c r="ALO43" s="14"/>
      <c r="ALP43" s="14"/>
      <c r="ALQ43" s="14"/>
      <c r="ALR43" s="14"/>
      <c r="ALS43" s="14"/>
      <c r="ALT43" s="14"/>
      <c r="ALU43" s="14"/>
      <c r="ALV43" s="14"/>
      <c r="ALW43" s="14"/>
      <c r="ALX43" s="14"/>
      <c r="ALY43" s="14"/>
      <c r="ALZ43" s="14"/>
      <c r="AMA43" s="14"/>
      <c r="AMB43" s="14"/>
      <c r="AMC43" s="14"/>
      <c r="AMD43" s="14"/>
      <c r="AME43" s="14"/>
      <c r="AMF43" s="14"/>
      <c r="AMG43" s="14"/>
      <c r="AMH43" s="14"/>
      <c r="AMI43" s="14"/>
      <c r="AMJ43" s="14"/>
      <c r="AMK43" s="14"/>
      <c r="AML43" s="14"/>
      <c r="AMM43" s="14"/>
      <c r="AMN43" s="14"/>
      <c r="AMO43" s="14"/>
      <c r="AMP43" s="14"/>
      <c r="AMQ43" s="14"/>
      <c r="AMR43" s="14"/>
      <c r="AMS43" s="14"/>
      <c r="AMT43" s="14"/>
      <c r="AMU43" s="14"/>
      <c r="AMV43" s="14"/>
      <c r="AMW43" s="14"/>
      <c r="AMX43" s="14"/>
      <c r="AMY43" s="14"/>
      <c r="AMZ43" s="14"/>
      <c r="ANA43" s="14"/>
      <c r="ANB43" s="14"/>
      <c r="ANC43" s="14"/>
      <c r="AND43" s="14"/>
      <c r="ANE43" s="14"/>
      <c r="ANF43" s="14"/>
      <c r="ANG43" s="14"/>
      <c r="ANH43" s="14"/>
      <c r="ANI43" s="14"/>
      <c r="ANJ43" s="14"/>
      <c r="ANK43" s="14"/>
      <c r="ANL43" s="14"/>
      <c r="ANM43" s="14"/>
      <c r="ANN43" s="14"/>
      <c r="ANO43" s="14"/>
      <c r="ANP43" s="14"/>
      <c r="ANQ43" s="14"/>
      <c r="ANR43" s="14"/>
      <c r="ANS43" s="14"/>
      <c r="ANT43" s="14"/>
      <c r="ANU43" s="14"/>
      <c r="ANV43" s="14"/>
      <c r="ANW43" s="14"/>
      <c r="ANX43" s="14"/>
      <c r="ANY43" s="14"/>
      <c r="ANZ43" s="14"/>
      <c r="AOA43" s="14"/>
      <c r="AOB43" s="14"/>
      <c r="AOC43" s="14"/>
      <c r="AOD43" s="14"/>
      <c r="AOE43" s="14"/>
      <c r="AOF43" s="14"/>
      <c r="AOG43" s="14"/>
      <c r="AOH43" s="14"/>
      <c r="AOI43" s="14"/>
      <c r="AOJ43" s="14"/>
      <c r="AOK43" s="14"/>
      <c r="AOL43" s="14"/>
      <c r="AOM43" s="14"/>
      <c r="AON43" s="14"/>
      <c r="AOO43" s="14"/>
      <c r="AOP43" s="14"/>
      <c r="AOQ43" s="14"/>
      <c r="AOR43" s="14"/>
      <c r="AOS43" s="14"/>
      <c r="AOT43" s="14"/>
      <c r="AOU43" s="14"/>
      <c r="AOV43" s="14"/>
      <c r="AOW43" s="14"/>
      <c r="AOX43" s="14"/>
      <c r="AOY43" s="14"/>
      <c r="AOZ43" s="14"/>
      <c r="APA43" s="14"/>
    </row>
    <row r="44" spans="1:1093" s="15" customFormat="1">
      <c r="A44" s="8" t="s">
        <v>31</v>
      </c>
      <c r="B44" s="8" t="s">
        <v>32</v>
      </c>
      <c r="C44" s="8" t="s">
        <v>33</v>
      </c>
      <c r="D44" s="9">
        <v>41000</v>
      </c>
      <c r="E44" s="9"/>
      <c r="F44" s="9" t="s">
        <v>46</v>
      </c>
      <c r="G44" s="10" t="s">
        <v>47</v>
      </c>
      <c r="H44" s="8" t="s">
        <v>62</v>
      </c>
      <c r="I44" s="8" t="s">
        <v>61</v>
      </c>
      <c r="J44" s="8">
        <v>9</v>
      </c>
      <c r="K44" s="8" t="s">
        <v>105</v>
      </c>
      <c r="L44" s="8">
        <v>-9.8291339999999998</v>
      </c>
      <c r="M44" s="8">
        <v>150.81984</v>
      </c>
      <c r="N44" s="8">
        <v>33</v>
      </c>
      <c r="O44" s="11">
        <f t="shared" si="28"/>
        <v>10.058400000000001</v>
      </c>
      <c r="P44" s="8" t="s">
        <v>36</v>
      </c>
      <c r="Q44" s="8" t="s">
        <v>37</v>
      </c>
      <c r="R44" s="8" t="s">
        <v>52</v>
      </c>
      <c r="S44" s="8"/>
      <c r="T44" s="8" t="s">
        <v>40</v>
      </c>
      <c r="U44" s="8" t="s">
        <v>40</v>
      </c>
      <c r="V44" s="8">
        <v>8</v>
      </c>
      <c r="W44" s="8"/>
      <c r="X44" s="8"/>
      <c r="Y44" s="8"/>
      <c r="Z44" s="8"/>
      <c r="AA44" s="8"/>
      <c r="AB44" s="8" t="s">
        <v>43</v>
      </c>
      <c r="AC44" s="8" t="s">
        <v>44</v>
      </c>
      <c r="AD44" s="12" t="s">
        <v>45</v>
      </c>
      <c r="AE44" s="8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  <c r="JW44" s="14"/>
      <c r="JX44" s="14"/>
      <c r="JY44" s="14"/>
      <c r="JZ44" s="14"/>
      <c r="KA44" s="14"/>
      <c r="KB44" s="14"/>
      <c r="KC44" s="14"/>
      <c r="KD44" s="14"/>
      <c r="KE44" s="14"/>
      <c r="KF44" s="14"/>
      <c r="KG44" s="14"/>
      <c r="KH44" s="14"/>
      <c r="KI44" s="14"/>
      <c r="KJ44" s="14"/>
      <c r="KK44" s="14"/>
      <c r="KL44" s="14"/>
      <c r="KM44" s="14"/>
      <c r="KN44" s="14"/>
      <c r="KO44" s="14"/>
      <c r="KP44" s="14"/>
      <c r="KQ44" s="14"/>
      <c r="KR44" s="14"/>
      <c r="KS44" s="14"/>
      <c r="KT44" s="14"/>
      <c r="KU44" s="14"/>
      <c r="KV44" s="14"/>
      <c r="KW44" s="14"/>
      <c r="KX44" s="14"/>
      <c r="KY44" s="14"/>
      <c r="KZ44" s="14"/>
      <c r="LA44" s="14"/>
      <c r="LB44" s="14"/>
      <c r="LC44" s="14"/>
      <c r="LD44" s="14"/>
      <c r="LE44" s="14"/>
      <c r="LF44" s="14"/>
      <c r="LG44" s="14"/>
      <c r="LH44" s="14"/>
      <c r="LI44" s="14"/>
      <c r="LJ44" s="14"/>
      <c r="LK44" s="14"/>
      <c r="LL44" s="14"/>
      <c r="LM44" s="14"/>
      <c r="LN44" s="14"/>
      <c r="LO44" s="14"/>
      <c r="LP44" s="14"/>
      <c r="LQ44" s="14"/>
      <c r="LR44" s="14"/>
      <c r="LS44" s="14"/>
      <c r="LT44" s="14"/>
      <c r="LU44" s="14"/>
      <c r="LV44" s="14"/>
      <c r="LW44" s="14"/>
      <c r="LX44" s="14"/>
      <c r="LY44" s="14"/>
      <c r="LZ44" s="14"/>
      <c r="MA44" s="14"/>
      <c r="MB44" s="14"/>
      <c r="MC44" s="14"/>
      <c r="MD44" s="14"/>
      <c r="ME44" s="14"/>
      <c r="MF44" s="14"/>
      <c r="MG44" s="14"/>
      <c r="MH44" s="14"/>
      <c r="MI44" s="14"/>
      <c r="MJ44" s="14"/>
      <c r="MK44" s="14"/>
      <c r="ML44" s="14"/>
      <c r="MM44" s="14"/>
      <c r="MN44" s="14"/>
      <c r="MO44" s="14"/>
      <c r="MP44" s="14"/>
      <c r="MQ44" s="14"/>
      <c r="MR44" s="14"/>
      <c r="MS44" s="14"/>
      <c r="MT44" s="14"/>
      <c r="MU44" s="14"/>
      <c r="MV44" s="14"/>
      <c r="MW44" s="14"/>
      <c r="MX44" s="14"/>
      <c r="MY44" s="14"/>
      <c r="MZ44" s="14"/>
      <c r="NA44" s="14"/>
      <c r="NB44" s="14"/>
      <c r="NC44" s="14"/>
      <c r="ND44" s="14"/>
      <c r="NE44" s="14"/>
      <c r="NF44" s="14"/>
      <c r="NG44" s="14"/>
      <c r="NH44" s="14"/>
      <c r="NI44" s="14"/>
      <c r="NJ44" s="14"/>
      <c r="NK44" s="14"/>
      <c r="NL44" s="14"/>
      <c r="NM44" s="14"/>
      <c r="NN44" s="14"/>
      <c r="NO44" s="14"/>
      <c r="NP44" s="14"/>
      <c r="NQ44" s="14"/>
      <c r="NR44" s="14"/>
      <c r="NS44" s="14"/>
      <c r="NT44" s="14"/>
      <c r="NU44" s="14"/>
      <c r="NV44" s="14"/>
      <c r="NW44" s="14"/>
      <c r="NX44" s="14"/>
      <c r="NY44" s="14"/>
      <c r="NZ44" s="14"/>
      <c r="OA44" s="14"/>
      <c r="OB44" s="14"/>
      <c r="OC44" s="14"/>
      <c r="OD44" s="14"/>
      <c r="OE44" s="14"/>
      <c r="OF44" s="14"/>
      <c r="OG44" s="14"/>
      <c r="OH44" s="14"/>
      <c r="OI44" s="14"/>
      <c r="OJ44" s="14"/>
      <c r="OK44" s="14"/>
      <c r="OL44" s="14"/>
      <c r="OM44" s="14"/>
      <c r="ON44" s="14"/>
      <c r="OO44" s="14"/>
      <c r="OP44" s="14"/>
      <c r="OQ44" s="14"/>
      <c r="OR44" s="14"/>
      <c r="OS44" s="14"/>
      <c r="OT44" s="14"/>
      <c r="OU44" s="14"/>
      <c r="OV44" s="14"/>
      <c r="OW44" s="14"/>
      <c r="OX44" s="14"/>
      <c r="OY44" s="14"/>
      <c r="OZ44" s="14"/>
      <c r="PA44" s="14"/>
      <c r="PB44" s="14"/>
      <c r="PC44" s="14"/>
      <c r="PD44" s="14"/>
      <c r="PE44" s="14"/>
      <c r="PF44" s="14"/>
      <c r="PG44" s="14"/>
      <c r="PH44" s="14"/>
      <c r="PI44" s="14"/>
      <c r="PJ44" s="14"/>
      <c r="PK44" s="14"/>
      <c r="PL44" s="14"/>
      <c r="PM44" s="14"/>
      <c r="PN44" s="14"/>
      <c r="PO44" s="14"/>
      <c r="PP44" s="14"/>
      <c r="PQ44" s="14"/>
      <c r="PR44" s="14"/>
      <c r="PS44" s="14"/>
      <c r="PT44" s="14"/>
      <c r="PU44" s="14"/>
      <c r="PV44" s="14"/>
      <c r="PW44" s="14"/>
      <c r="PX44" s="14"/>
      <c r="PY44" s="14"/>
      <c r="PZ44" s="14"/>
      <c r="QA44" s="14"/>
      <c r="QB44" s="14"/>
      <c r="QC44" s="14"/>
      <c r="QD44" s="14"/>
      <c r="QE44" s="14"/>
      <c r="QF44" s="14"/>
      <c r="QG44" s="14"/>
      <c r="QH44" s="14"/>
      <c r="QI44" s="14"/>
      <c r="QJ44" s="14"/>
      <c r="QK44" s="14"/>
      <c r="QL44" s="14"/>
      <c r="QM44" s="14"/>
      <c r="QN44" s="14"/>
      <c r="QO44" s="14"/>
      <c r="QP44" s="14"/>
      <c r="QQ44" s="14"/>
      <c r="QR44" s="14"/>
      <c r="QS44" s="14"/>
      <c r="QT44" s="14"/>
      <c r="QU44" s="14"/>
      <c r="QV44" s="14"/>
      <c r="QW44" s="14"/>
      <c r="QX44" s="14"/>
      <c r="QY44" s="14"/>
      <c r="QZ44" s="14"/>
      <c r="RA44" s="14"/>
      <c r="RB44" s="14"/>
      <c r="RC44" s="14"/>
      <c r="RD44" s="14"/>
      <c r="RE44" s="14"/>
      <c r="RF44" s="14"/>
      <c r="RG44" s="14"/>
      <c r="RH44" s="14"/>
      <c r="RI44" s="14"/>
      <c r="RJ44" s="14"/>
      <c r="RK44" s="14"/>
      <c r="RL44" s="14"/>
      <c r="RM44" s="14"/>
      <c r="RN44" s="14"/>
      <c r="RO44" s="14"/>
      <c r="RP44" s="14"/>
      <c r="RQ44" s="14"/>
      <c r="RR44" s="14"/>
      <c r="RS44" s="14"/>
      <c r="RT44" s="14"/>
      <c r="RU44" s="14"/>
      <c r="RV44" s="14"/>
      <c r="RW44" s="14"/>
      <c r="RX44" s="14"/>
      <c r="RY44" s="14"/>
      <c r="RZ44" s="14"/>
      <c r="SA44" s="14"/>
      <c r="SB44" s="14"/>
      <c r="SC44" s="14"/>
      <c r="SD44" s="14"/>
      <c r="SE44" s="14"/>
      <c r="SF44" s="14"/>
      <c r="SG44" s="14"/>
      <c r="SH44" s="14"/>
      <c r="SI44" s="14"/>
      <c r="SJ44" s="14"/>
      <c r="SK44" s="14"/>
      <c r="SL44" s="14"/>
      <c r="SM44" s="14"/>
      <c r="SN44" s="14"/>
      <c r="SO44" s="14"/>
      <c r="SP44" s="14"/>
      <c r="SQ44" s="14"/>
      <c r="SR44" s="14"/>
      <c r="SS44" s="14"/>
      <c r="ST44" s="14"/>
      <c r="SU44" s="14"/>
      <c r="SV44" s="14"/>
      <c r="SW44" s="14"/>
      <c r="SX44" s="14"/>
      <c r="SY44" s="14"/>
      <c r="SZ44" s="14"/>
      <c r="TA44" s="14"/>
      <c r="TB44" s="14"/>
      <c r="TC44" s="14"/>
      <c r="TD44" s="14"/>
      <c r="TE44" s="14"/>
      <c r="TF44" s="14"/>
      <c r="TG44" s="14"/>
      <c r="TH44" s="14"/>
      <c r="TI44" s="14"/>
      <c r="TJ44" s="14"/>
      <c r="TK44" s="14"/>
      <c r="TL44" s="14"/>
      <c r="TM44" s="14"/>
      <c r="TN44" s="14"/>
      <c r="TO44" s="14"/>
      <c r="TP44" s="14"/>
      <c r="TQ44" s="14"/>
      <c r="TR44" s="14"/>
      <c r="TS44" s="14"/>
      <c r="TT44" s="14"/>
      <c r="TU44" s="14"/>
      <c r="TV44" s="14"/>
      <c r="TW44" s="14"/>
      <c r="TX44" s="14"/>
      <c r="TY44" s="14"/>
      <c r="TZ44" s="14"/>
      <c r="UA44" s="14"/>
      <c r="UB44" s="14"/>
      <c r="UC44" s="14"/>
      <c r="UD44" s="14"/>
      <c r="UE44" s="14"/>
      <c r="UF44" s="14"/>
      <c r="UG44" s="14"/>
      <c r="UH44" s="14"/>
      <c r="UI44" s="14"/>
      <c r="UJ44" s="14"/>
      <c r="UK44" s="14"/>
      <c r="UL44" s="14"/>
      <c r="UM44" s="14"/>
      <c r="UN44" s="14"/>
      <c r="UO44" s="14"/>
      <c r="UP44" s="14"/>
      <c r="UQ44" s="14"/>
      <c r="UR44" s="14"/>
      <c r="US44" s="14"/>
      <c r="UT44" s="14"/>
      <c r="UU44" s="14"/>
      <c r="UV44" s="14"/>
      <c r="UW44" s="14"/>
      <c r="UX44" s="14"/>
      <c r="UY44" s="14"/>
      <c r="UZ44" s="14"/>
      <c r="VA44" s="14"/>
      <c r="VB44" s="14"/>
      <c r="VC44" s="14"/>
      <c r="VD44" s="14"/>
      <c r="VE44" s="14"/>
      <c r="VF44" s="14"/>
      <c r="VG44" s="14"/>
      <c r="VH44" s="14"/>
      <c r="VI44" s="14"/>
      <c r="VJ44" s="14"/>
      <c r="VK44" s="14"/>
      <c r="VL44" s="14"/>
      <c r="VM44" s="14"/>
      <c r="VN44" s="14"/>
      <c r="VO44" s="14"/>
      <c r="VP44" s="14"/>
      <c r="VQ44" s="14"/>
      <c r="VR44" s="14"/>
      <c r="VS44" s="14"/>
      <c r="VT44" s="14"/>
      <c r="VU44" s="14"/>
      <c r="VV44" s="14"/>
      <c r="VW44" s="14"/>
      <c r="VX44" s="14"/>
      <c r="VY44" s="14"/>
      <c r="VZ44" s="14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XB44" s="14"/>
      <c r="XC44" s="14"/>
      <c r="XD44" s="14"/>
      <c r="XE44" s="14"/>
      <c r="XF44" s="14"/>
      <c r="XG44" s="14"/>
      <c r="XH44" s="14"/>
      <c r="XI44" s="14"/>
      <c r="XJ44" s="14"/>
      <c r="XK44" s="14"/>
      <c r="XL44" s="14"/>
      <c r="XM44" s="14"/>
      <c r="XN44" s="14"/>
      <c r="XO44" s="14"/>
      <c r="XP44" s="14"/>
      <c r="XQ44" s="14"/>
      <c r="XR44" s="14"/>
      <c r="XS44" s="14"/>
      <c r="XT44" s="14"/>
      <c r="XU44" s="14"/>
      <c r="XV44" s="14"/>
      <c r="XW44" s="14"/>
      <c r="XX44" s="14"/>
      <c r="XY44" s="14"/>
      <c r="XZ44" s="14"/>
      <c r="YA44" s="14"/>
      <c r="YB44" s="14"/>
      <c r="YC44" s="14"/>
      <c r="YD44" s="14"/>
      <c r="YE44" s="14"/>
      <c r="YF44" s="14"/>
      <c r="YG44" s="14"/>
      <c r="YH44" s="14"/>
      <c r="YI44" s="14"/>
      <c r="YJ44" s="14"/>
      <c r="YK44" s="14"/>
      <c r="YL44" s="14"/>
      <c r="YM44" s="14"/>
      <c r="YN44" s="14"/>
      <c r="YO44" s="14"/>
      <c r="YP44" s="14"/>
      <c r="YQ44" s="14"/>
      <c r="YR44" s="14"/>
      <c r="YS44" s="14"/>
      <c r="YT44" s="14"/>
      <c r="YU44" s="14"/>
      <c r="YV44" s="14"/>
      <c r="YW44" s="14"/>
      <c r="YX44" s="14"/>
      <c r="YY44" s="14"/>
      <c r="YZ44" s="14"/>
      <c r="ZA44" s="14"/>
      <c r="ZB44" s="14"/>
      <c r="ZC44" s="14"/>
      <c r="ZD44" s="14"/>
      <c r="ZE44" s="14"/>
      <c r="ZF44" s="14"/>
      <c r="ZG44" s="14"/>
      <c r="ZH44" s="14"/>
      <c r="ZI44" s="14"/>
      <c r="ZJ44" s="14"/>
      <c r="ZK44" s="14"/>
      <c r="ZL44" s="14"/>
      <c r="ZM44" s="14"/>
      <c r="ZN44" s="14"/>
      <c r="ZO44" s="14"/>
      <c r="ZP44" s="14"/>
      <c r="ZQ44" s="14"/>
      <c r="ZR44" s="14"/>
      <c r="ZS44" s="14"/>
      <c r="ZT44" s="14"/>
      <c r="ZU44" s="14"/>
      <c r="ZV44" s="14"/>
      <c r="ZW44" s="14"/>
      <c r="ZX44" s="14"/>
      <c r="ZY44" s="14"/>
      <c r="ZZ44" s="14"/>
      <c r="AAA44" s="14"/>
      <c r="AAB44" s="14"/>
      <c r="AAC44" s="14"/>
      <c r="AAD44" s="14"/>
      <c r="AAE44" s="14"/>
      <c r="AAF44" s="14"/>
      <c r="AAG44" s="14"/>
      <c r="AAH44" s="14"/>
      <c r="AAI44" s="14"/>
      <c r="AAJ44" s="14"/>
      <c r="AAK44" s="14"/>
      <c r="AAL44" s="14"/>
      <c r="AAM44" s="14"/>
      <c r="AAN44" s="14"/>
      <c r="AAO44" s="14"/>
      <c r="AAP44" s="14"/>
      <c r="AAQ44" s="14"/>
      <c r="AAR44" s="14"/>
      <c r="AAS44" s="14"/>
      <c r="AAT44" s="14"/>
      <c r="AAU44" s="14"/>
      <c r="AAV44" s="14"/>
      <c r="AAW44" s="14"/>
      <c r="AAX44" s="14"/>
      <c r="AAY44" s="14"/>
      <c r="AAZ44" s="14"/>
      <c r="ABA44" s="14"/>
      <c r="ABB44" s="14"/>
      <c r="ABC44" s="14"/>
      <c r="ABD44" s="14"/>
      <c r="ABE44" s="14"/>
      <c r="ABF44" s="14"/>
      <c r="ABG44" s="14"/>
      <c r="ABH44" s="14"/>
      <c r="ABI44" s="14"/>
      <c r="ABJ44" s="14"/>
      <c r="ABK44" s="14"/>
      <c r="ABL44" s="14"/>
      <c r="ABM44" s="14"/>
      <c r="ABN44" s="14"/>
      <c r="ABO44" s="14"/>
      <c r="ABP44" s="14"/>
      <c r="ABQ44" s="14"/>
      <c r="ABR44" s="14"/>
      <c r="ABS44" s="14"/>
      <c r="ABT44" s="14"/>
      <c r="ABU44" s="14"/>
      <c r="ABV44" s="14"/>
      <c r="ABW44" s="14"/>
      <c r="ABX44" s="14"/>
      <c r="ABY44" s="14"/>
      <c r="ABZ44" s="14"/>
      <c r="ACA44" s="14"/>
      <c r="ACB44" s="14"/>
      <c r="ACC44" s="14"/>
      <c r="ACD44" s="14"/>
      <c r="ACE44" s="14"/>
      <c r="ACF44" s="14"/>
      <c r="ACG44" s="14"/>
      <c r="ACH44" s="14"/>
      <c r="ACI44" s="14"/>
      <c r="ACJ44" s="14"/>
      <c r="ACK44" s="14"/>
      <c r="ACL44" s="14"/>
      <c r="ACM44" s="14"/>
      <c r="ACN44" s="14"/>
      <c r="ACO44" s="14"/>
      <c r="ACP44" s="14"/>
      <c r="ACQ44" s="14"/>
      <c r="ACR44" s="14"/>
      <c r="ACS44" s="14"/>
      <c r="ACT44" s="14"/>
      <c r="ACU44" s="14"/>
      <c r="ACV44" s="14"/>
      <c r="ACW44" s="14"/>
      <c r="ACX44" s="14"/>
      <c r="ACY44" s="14"/>
      <c r="ACZ44" s="14"/>
      <c r="ADA44" s="14"/>
      <c r="ADB44" s="14"/>
      <c r="ADC44" s="14"/>
      <c r="ADD44" s="14"/>
      <c r="ADE44" s="14"/>
      <c r="ADF44" s="14"/>
      <c r="ADG44" s="14"/>
      <c r="ADH44" s="14"/>
      <c r="ADI44" s="14"/>
      <c r="ADJ44" s="14"/>
      <c r="ADK44" s="14"/>
      <c r="ADL44" s="14"/>
      <c r="ADM44" s="14"/>
      <c r="ADN44" s="14"/>
      <c r="ADO44" s="14"/>
      <c r="ADP44" s="14"/>
      <c r="ADQ44" s="14"/>
      <c r="ADR44" s="14"/>
      <c r="ADS44" s="14"/>
      <c r="ADT44" s="14"/>
      <c r="ADU44" s="14"/>
      <c r="ADV44" s="14"/>
      <c r="ADW44" s="14"/>
      <c r="ADX44" s="14"/>
      <c r="ADY44" s="14"/>
      <c r="ADZ44" s="14"/>
      <c r="AEA44" s="14"/>
      <c r="AEB44" s="14"/>
      <c r="AEC44" s="14"/>
      <c r="AED44" s="14"/>
      <c r="AEE44" s="14"/>
      <c r="AEF44" s="14"/>
      <c r="AEG44" s="14"/>
      <c r="AEH44" s="14"/>
      <c r="AEI44" s="14"/>
      <c r="AEJ44" s="14"/>
      <c r="AEK44" s="14"/>
      <c r="AEL44" s="14"/>
      <c r="AEM44" s="14"/>
      <c r="AEN44" s="14"/>
      <c r="AEO44" s="14"/>
      <c r="AEP44" s="14"/>
      <c r="AEQ44" s="14"/>
      <c r="AER44" s="14"/>
      <c r="AES44" s="14"/>
      <c r="AET44" s="14"/>
      <c r="AEU44" s="14"/>
      <c r="AEV44" s="14"/>
      <c r="AEW44" s="14"/>
      <c r="AEX44" s="14"/>
      <c r="AEY44" s="14"/>
      <c r="AEZ44" s="14"/>
      <c r="AFA44" s="14"/>
      <c r="AFB44" s="14"/>
      <c r="AFC44" s="14"/>
      <c r="AFD44" s="14"/>
      <c r="AFE44" s="14"/>
      <c r="AFF44" s="14"/>
      <c r="AFG44" s="14"/>
      <c r="AFH44" s="14"/>
      <c r="AFI44" s="14"/>
      <c r="AFJ44" s="14"/>
      <c r="AFK44" s="14"/>
      <c r="AFL44" s="14"/>
      <c r="AFM44" s="14"/>
      <c r="AFN44" s="14"/>
      <c r="AFO44" s="14"/>
      <c r="AFP44" s="14"/>
      <c r="AFQ44" s="14"/>
      <c r="AFR44" s="14"/>
      <c r="AFS44" s="14"/>
      <c r="AFT44" s="14"/>
      <c r="AFU44" s="14"/>
      <c r="AFV44" s="14"/>
      <c r="AFW44" s="14"/>
      <c r="AFX44" s="14"/>
      <c r="AFY44" s="14"/>
      <c r="AFZ44" s="14"/>
      <c r="AGA44" s="14"/>
      <c r="AGB44" s="14"/>
      <c r="AGC44" s="14"/>
      <c r="AGD44" s="14"/>
      <c r="AGE44" s="14"/>
      <c r="AGF44" s="14"/>
      <c r="AGG44" s="14"/>
      <c r="AGH44" s="14"/>
      <c r="AGI44" s="14"/>
      <c r="AGJ44" s="14"/>
      <c r="AGK44" s="14"/>
      <c r="AGL44" s="14"/>
      <c r="AGM44" s="14"/>
      <c r="AGN44" s="14"/>
      <c r="AGO44" s="14"/>
      <c r="AGP44" s="14"/>
      <c r="AGQ44" s="14"/>
      <c r="AGR44" s="14"/>
      <c r="AGS44" s="14"/>
      <c r="AGT44" s="14"/>
      <c r="AGU44" s="14"/>
      <c r="AGV44" s="14"/>
      <c r="AGW44" s="14"/>
      <c r="AGX44" s="14"/>
      <c r="AGY44" s="14"/>
      <c r="AGZ44" s="14"/>
      <c r="AHA44" s="14"/>
      <c r="AHB44" s="14"/>
      <c r="AHC44" s="14"/>
      <c r="AHD44" s="14"/>
      <c r="AHE44" s="14"/>
      <c r="AHF44" s="14"/>
      <c r="AHG44" s="14"/>
      <c r="AHH44" s="14"/>
      <c r="AHI44" s="14"/>
      <c r="AHJ44" s="14"/>
      <c r="AHK44" s="14"/>
      <c r="AHL44" s="14"/>
      <c r="AHM44" s="14"/>
      <c r="AHN44" s="14"/>
      <c r="AHO44" s="14"/>
      <c r="AHP44" s="14"/>
      <c r="AHQ44" s="14"/>
      <c r="AHR44" s="14"/>
      <c r="AHS44" s="14"/>
      <c r="AHT44" s="14"/>
      <c r="AHU44" s="14"/>
      <c r="AHV44" s="14"/>
      <c r="AHW44" s="14"/>
      <c r="AHX44" s="14"/>
      <c r="AHY44" s="14"/>
      <c r="AHZ44" s="14"/>
      <c r="AIA44" s="14"/>
      <c r="AIB44" s="14"/>
      <c r="AIC44" s="14"/>
      <c r="AID44" s="14"/>
      <c r="AIE44" s="14"/>
      <c r="AIF44" s="14"/>
      <c r="AIG44" s="14"/>
      <c r="AIH44" s="14"/>
      <c r="AII44" s="14"/>
      <c r="AIJ44" s="14"/>
      <c r="AIK44" s="14"/>
      <c r="AIL44" s="14"/>
      <c r="AIM44" s="14"/>
      <c r="AIN44" s="14"/>
      <c r="AIO44" s="14"/>
      <c r="AIP44" s="14"/>
      <c r="AIQ44" s="14"/>
      <c r="AIR44" s="14"/>
      <c r="AIS44" s="14"/>
      <c r="AIT44" s="14"/>
      <c r="AIU44" s="14"/>
      <c r="AIV44" s="14"/>
      <c r="AIW44" s="14"/>
      <c r="AIX44" s="14"/>
      <c r="AIY44" s="14"/>
      <c r="AIZ44" s="14"/>
      <c r="AJA44" s="14"/>
      <c r="AJB44" s="14"/>
      <c r="AJC44" s="14"/>
      <c r="AJD44" s="14"/>
      <c r="AJE44" s="14"/>
      <c r="AJF44" s="14"/>
      <c r="AJG44" s="14"/>
      <c r="AJH44" s="14"/>
      <c r="AJI44" s="14"/>
      <c r="AJJ44" s="14"/>
      <c r="AJK44" s="14"/>
      <c r="AJL44" s="14"/>
      <c r="AJM44" s="14"/>
      <c r="AJN44" s="14"/>
      <c r="AJO44" s="14"/>
      <c r="AJP44" s="14"/>
      <c r="AJQ44" s="14"/>
      <c r="AJR44" s="14"/>
      <c r="AJS44" s="14"/>
      <c r="AJT44" s="14"/>
      <c r="AJU44" s="14"/>
      <c r="AJV44" s="14"/>
      <c r="AJW44" s="14"/>
      <c r="AJX44" s="14"/>
      <c r="AJY44" s="14"/>
      <c r="AJZ44" s="14"/>
      <c r="AKA44" s="14"/>
      <c r="AKB44" s="14"/>
      <c r="AKC44" s="14"/>
      <c r="AKD44" s="14"/>
      <c r="AKE44" s="14"/>
      <c r="AKF44" s="14"/>
      <c r="AKG44" s="14"/>
      <c r="AKH44" s="14"/>
      <c r="AKI44" s="14"/>
      <c r="AKJ44" s="14"/>
      <c r="AKK44" s="14"/>
      <c r="AKL44" s="14"/>
      <c r="AKM44" s="14"/>
      <c r="AKN44" s="14"/>
      <c r="AKO44" s="14"/>
      <c r="AKP44" s="14"/>
      <c r="AKQ44" s="14"/>
      <c r="AKR44" s="14"/>
      <c r="AKS44" s="14"/>
      <c r="AKT44" s="14"/>
      <c r="AKU44" s="14"/>
      <c r="AKV44" s="14"/>
      <c r="AKW44" s="14"/>
      <c r="AKX44" s="14"/>
      <c r="AKY44" s="14"/>
      <c r="AKZ44" s="14"/>
      <c r="ALA44" s="14"/>
      <c r="ALB44" s="14"/>
      <c r="ALC44" s="14"/>
      <c r="ALD44" s="14"/>
      <c r="ALE44" s="14"/>
      <c r="ALF44" s="14"/>
      <c r="ALG44" s="14"/>
      <c r="ALH44" s="14"/>
      <c r="ALI44" s="14"/>
      <c r="ALJ44" s="14"/>
      <c r="ALK44" s="14"/>
      <c r="ALL44" s="14"/>
      <c r="ALM44" s="14"/>
      <c r="ALN44" s="14"/>
      <c r="ALO44" s="14"/>
      <c r="ALP44" s="14"/>
      <c r="ALQ44" s="14"/>
      <c r="ALR44" s="14"/>
      <c r="ALS44" s="14"/>
      <c r="ALT44" s="14"/>
      <c r="ALU44" s="14"/>
      <c r="ALV44" s="14"/>
      <c r="ALW44" s="14"/>
      <c r="ALX44" s="14"/>
      <c r="ALY44" s="14"/>
      <c r="ALZ44" s="14"/>
      <c r="AMA44" s="14"/>
      <c r="AMB44" s="14"/>
      <c r="AMC44" s="14"/>
      <c r="AMD44" s="14"/>
      <c r="AME44" s="14"/>
      <c r="AMF44" s="14"/>
      <c r="AMG44" s="14"/>
      <c r="AMH44" s="14"/>
      <c r="AMI44" s="14"/>
      <c r="AMJ44" s="14"/>
      <c r="AMK44" s="14"/>
      <c r="AML44" s="14"/>
      <c r="AMM44" s="14"/>
      <c r="AMN44" s="14"/>
      <c r="AMO44" s="14"/>
      <c r="AMP44" s="14"/>
      <c r="AMQ44" s="14"/>
      <c r="AMR44" s="14"/>
      <c r="AMS44" s="14"/>
      <c r="AMT44" s="14"/>
      <c r="AMU44" s="14"/>
      <c r="AMV44" s="14"/>
      <c r="AMW44" s="14"/>
      <c r="AMX44" s="14"/>
      <c r="AMY44" s="14"/>
      <c r="AMZ44" s="14"/>
      <c r="ANA44" s="14"/>
      <c r="ANB44" s="14"/>
      <c r="ANC44" s="14"/>
      <c r="AND44" s="14"/>
      <c r="ANE44" s="14"/>
      <c r="ANF44" s="14"/>
      <c r="ANG44" s="14"/>
      <c r="ANH44" s="14"/>
      <c r="ANI44" s="14"/>
      <c r="ANJ44" s="14"/>
      <c r="ANK44" s="14"/>
      <c r="ANL44" s="14"/>
      <c r="ANM44" s="14"/>
      <c r="ANN44" s="14"/>
      <c r="ANO44" s="14"/>
      <c r="ANP44" s="14"/>
      <c r="ANQ44" s="14"/>
      <c r="ANR44" s="14"/>
      <c r="ANS44" s="14"/>
      <c r="ANT44" s="14"/>
      <c r="ANU44" s="14"/>
      <c r="ANV44" s="14"/>
      <c r="ANW44" s="14"/>
      <c r="ANX44" s="14"/>
      <c r="ANY44" s="14"/>
      <c r="ANZ44" s="14"/>
      <c r="AOA44" s="14"/>
      <c r="AOB44" s="14"/>
      <c r="AOC44" s="14"/>
      <c r="AOD44" s="14"/>
      <c r="AOE44" s="14"/>
      <c r="AOF44" s="14"/>
      <c r="AOG44" s="14"/>
      <c r="AOH44" s="14"/>
      <c r="AOI44" s="14"/>
      <c r="AOJ44" s="14"/>
      <c r="AOK44" s="14"/>
      <c r="AOL44" s="14"/>
      <c r="AOM44" s="14"/>
      <c r="AON44" s="14"/>
      <c r="AOO44" s="14"/>
      <c r="AOP44" s="14"/>
      <c r="AOQ44" s="14"/>
      <c r="AOR44" s="14"/>
      <c r="AOS44" s="14"/>
      <c r="AOT44" s="14"/>
      <c r="AOU44" s="14"/>
      <c r="AOV44" s="14"/>
      <c r="AOW44" s="14"/>
      <c r="AOX44" s="14"/>
      <c r="AOY44" s="14"/>
      <c r="AOZ44" s="14"/>
      <c r="APA44" s="14"/>
    </row>
    <row r="45" spans="1:1093" s="15" customFormat="1">
      <c r="A45" s="8" t="s">
        <v>31</v>
      </c>
      <c r="B45" s="8" t="s">
        <v>32</v>
      </c>
      <c r="C45" s="8" t="s">
        <v>33</v>
      </c>
      <c r="D45" s="9">
        <v>41000</v>
      </c>
      <c r="E45" s="9"/>
      <c r="F45" s="9" t="s">
        <v>46</v>
      </c>
      <c r="G45" s="10" t="s">
        <v>47</v>
      </c>
      <c r="H45" s="8" t="s">
        <v>62</v>
      </c>
      <c r="I45" s="8" t="s">
        <v>61</v>
      </c>
      <c r="J45" s="8">
        <v>9</v>
      </c>
      <c r="K45" s="8" t="s">
        <v>106</v>
      </c>
      <c r="L45" s="8">
        <v>-9.8291339999999998</v>
      </c>
      <c r="M45" s="8">
        <v>150.81984</v>
      </c>
      <c r="N45" s="8">
        <v>33</v>
      </c>
      <c r="O45" s="11">
        <f t="shared" si="28"/>
        <v>10.058400000000001</v>
      </c>
      <c r="P45" s="8" t="s">
        <v>36</v>
      </c>
      <c r="Q45" s="8" t="s">
        <v>37</v>
      </c>
      <c r="R45" s="8" t="s">
        <v>52</v>
      </c>
      <c r="S45" s="8"/>
      <c r="T45" s="8" t="s">
        <v>40</v>
      </c>
      <c r="U45" s="8" t="s">
        <v>40</v>
      </c>
      <c r="V45" s="8">
        <v>8</v>
      </c>
      <c r="W45" s="8"/>
      <c r="X45" s="8"/>
      <c r="Y45" s="8"/>
      <c r="Z45" s="8"/>
      <c r="AA45" s="8"/>
      <c r="AB45" s="8" t="s">
        <v>43</v>
      </c>
      <c r="AC45" s="8" t="s">
        <v>44</v>
      </c>
      <c r="AD45" s="12" t="s">
        <v>45</v>
      </c>
      <c r="AE45" s="8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  <c r="JW45" s="14"/>
      <c r="JX45" s="14"/>
      <c r="JY45" s="14"/>
      <c r="JZ45" s="14"/>
      <c r="KA45" s="14"/>
      <c r="KB45" s="14"/>
      <c r="KC45" s="14"/>
      <c r="KD45" s="14"/>
      <c r="KE45" s="14"/>
      <c r="KF45" s="14"/>
      <c r="KG45" s="14"/>
      <c r="KH45" s="14"/>
      <c r="KI45" s="14"/>
      <c r="KJ45" s="14"/>
      <c r="KK45" s="14"/>
      <c r="KL45" s="14"/>
      <c r="KM45" s="14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14"/>
      <c r="NH45" s="14"/>
      <c r="NI45" s="14"/>
      <c r="NJ45" s="14"/>
      <c r="NK45" s="14"/>
      <c r="NL45" s="14"/>
      <c r="NM45" s="14"/>
      <c r="NN45" s="14"/>
      <c r="NO45" s="14"/>
      <c r="NP45" s="14"/>
      <c r="NQ45" s="14"/>
      <c r="NR45" s="14"/>
      <c r="NS45" s="14"/>
      <c r="NT45" s="14"/>
      <c r="NU45" s="14"/>
      <c r="NV45" s="14"/>
      <c r="NW45" s="14"/>
      <c r="NX45" s="14"/>
      <c r="NY45" s="14"/>
      <c r="NZ45" s="14"/>
      <c r="OA45" s="14"/>
      <c r="OB45" s="14"/>
      <c r="OC45" s="14"/>
      <c r="OD45" s="14"/>
      <c r="OE45" s="14"/>
      <c r="OF45" s="14"/>
      <c r="OG45" s="14"/>
      <c r="OH45" s="14"/>
      <c r="OI45" s="14"/>
      <c r="OJ45" s="14"/>
      <c r="OK45" s="14"/>
      <c r="OL45" s="14"/>
      <c r="OM45" s="14"/>
      <c r="ON45" s="14"/>
      <c r="OO45" s="14"/>
      <c r="OP45" s="14"/>
      <c r="OQ45" s="14"/>
      <c r="OR45" s="14"/>
      <c r="OS45" s="14"/>
      <c r="OT45" s="14"/>
      <c r="OU45" s="14"/>
      <c r="OV45" s="14"/>
      <c r="OW45" s="14"/>
      <c r="OX45" s="14"/>
      <c r="OY45" s="14"/>
      <c r="OZ45" s="14"/>
      <c r="PA45" s="14"/>
      <c r="PB45" s="14"/>
      <c r="PC45" s="14"/>
      <c r="PD45" s="14"/>
      <c r="PE45" s="14"/>
      <c r="PF45" s="14"/>
      <c r="PG45" s="14"/>
      <c r="PH45" s="14"/>
      <c r="PI45" s="14"/>
      <c r="PJ45" s="14"/>
      <c r="PK45" s="14"/>
      <c r="PL45" s="14"/>
      <c r="PM45" s="14"/>
      <c r="PN45" s="14"/>
      <c r="PO45" s="14"/>
      <c r="PP45" s="14"/>
      <c r="PQ45" s="14"/>
      <c r="PR45" s="14"/>
      <c r="PS45" s="14"/>
      <c r="PT45" s="14"/>
      <c r="PU45" s="14"/>
      <c r="PV45" s="14"/>
      <c r="PW45" s="14"/>
      <c r="PX45" s="14"/>
      <c r="PY45" s="14"/>
      <c r="PZ45" s="14"/>
      <c r="QA45" s="14"/>
      <c r="QB45" s="14"/>
      <c r="QC45" s="14"/>
      <c r="QD45" s="14"/>
      <c r="QE45" s="14"/>
      <c r="QF45" s="14"/>
      <c r="QG45" s="14"/>
      <c r="QH45" s="14"/>
      <c r="QI45" s="14"/>
      <c r="QJ45" s="14"/>
      <c r="QK45" s="14"/>
      <c r="QL45" s="14"/>
      <c r="QM45" s="14"/>
      <c r="QN45" s="14"/>
      <c r="QO45" s="14"/>
      <c r="QP45" s="14"/>
      <c r="QQ45" s="14"/>
      <c r="QR45" s="14"/>
      <c r="QS45" s="14"/>
      <c r="QT45" s="14"/>
      <c r="QU45" s="14"/>
      <c r="QV45" s="14"/>
      <c r="QW45" s="14"/>
      <c r="QX45" s="14"/>
      <c r="QY45" s="14"/>
      <c r="QZ45" s="14"/>
      <c r="RA45" s="14"/>
      <c r="RB45" s="14"/>
      <c r="RC45" s="14"/>
      <c r="RD45" s="14"/>
      <c r="RE45" s="14"/>
      <c r="RF45" s="14"/>
      <c r="RG45" s="14"/>
      <c r="RH45" s="14"/>
      <c r="RI45" s="14"/>
      <c r="RJ45" s="14"/>
      <c r="RK45" s="14"/>
      <c r="RL45" s="14"/>
      <c r="RM45" s="14"/>
      <c r="RN45" s="14"/>
      <c r="RO45" s="14"/>
      <c r="RP45" s="14"/>
      <c r="RQ45" s="14"/>
      <c r="RR45" s="14"/>
      <c r="RS45" s="14"/>
      <c r="RT45" s="14"/>
      <c r="RU45" s="14"/>
      <c r="RV45" s="14"/>
      <c r="RW45" s="14"/>
      <c r="RX45" s="14"/>
      <c r="RY45" s="14"/>
      <c r="RZ45" s="14"/>
      <c r="SA45" s="14"/>
      <c r="SB45" s="14"/>
      <c r="SC45" s="14"/>
      <c r="SD45" s="14"/>
      <c r="SE45" s="14"/>
      <c r="SF45" s="14"/>
      <c r="SG45" s="14"/>
      <c r="SH45" s="14"/>
      <c r="SI45" s="14"/>
      <c r="SJ45" s="14"/>
      <c r="SK45" s="14"/>
      <c r="SL45" s="14"/>
      <c r="SM45" s="14"/>
      <c r="SN45" s="14"/>
      <c r="SO45" s="14"/>
      <c r="SP45" s="14"/>
      <c r="SQ45" s="14"/>
      <c r="SR45" s="14"/>
      <c r="SS45" s="14"/>
      <c r="ST45" s="14"/>
      <c r="SU45" s="14"/>
      <c r="SV45" s="14"/>
      <c r="SW45" s="14"/>
      <c r="SX45" s="14"/>
      <c r="SY45" s="14"/>
      <c r="SZ45" s="14"/>
      <c r="TA45" s="14"/>
      <c r="TB45" s="14"/>
      <c r="TC45" s="14"/>
      <c r="TD45" s="14"/>
      <c r="TE45" s="14"/>
      <c r="TF45" s="14"/>
      <c r="TG45" s="14"/>
      <c r="TH45" s="14"/>
      <c r="TI45" s="14"/>
      <c r="TJ45" s="14"/>
      <c r="TK45" s="14"/>
      <c r="TL45" s="14"/>
      <c r="TM45" s="14"/>
      <c r="TN45" s="14"/>
      <c r="TO45" s="14"/>
      <c r="TP45" s="14"/>
      <c r="TQ45" s="14"/>
      <c r="TR45" s="14"/>
      <c r="TS45" s="14"/>
      <c r="TT45" s="14"/>
      <c r="TU45" s="14"/>
      <c r="TV45" s="14"/>
      <c r="TW45" s="14"/>
      <c r="TX45" s="14"/>
      <c r="TY45" s="14"/>
      <c r="TZ45" s="14"/>
      <c r="UA45" s="14"/>
      <c r="UB45" s="14"/>
      <c r="UC45" s="14"/>
      <c r="UD45" s="14"/>
      <c r="UE45" s="14"/>
      <c r="UF45" s="14"/>
      <c r="UG45" s="14"/>
      <c r="UH45" s="14"/>
      <c r="UI45" s="14"/>
      <c r="UJ45" s="14"/>
      <c r="UK45" s="14"/>
      <c r="UL45" s="14"/>
      <c r="UM45" s="14"/>
      <c r="UN45" s="14"/>
      <c r="UO45" s="14"/>
      <c r="UP45" s="14"/>
      <c r="UQ45" s="14"/>
      <c r="UR45" s="14"/>
      <c r="US45" s="14"/>
      <c r="UT45" s="14"/>
      <c r="UU45" s="14"/>
      <c r="UV45" s="14"/>
      <c r="UW45" s="14"/>
      <c r="UX45" s="14"/>
      <c r="UY45" s="14"/>
      <c r="UZ45" s="14"/>
      <c r="VA45" s="14"/>
      <c r="VB45" s="14"/>
      <c r="VC45" s="14"/>
      <c r="VD45" s="14"/>
      <c r="VE45" s="14"/>
      <c r="VF45" s="14"/>
      <c r="VG45" s="14"/>
      <c r="VH45" s="14"/>
      <c r="VI45" s="14"/>
      <c r="VJ45" s="14"/>
      <c r="VK45" s="14"/>
      <c r="VL45" s="14"/>
      <c r="VM45" s="14"/>
      <c r="VN45" s="14"/>
      <c r="VO45" s="14"/>
      <c r="VP45" s="14"/>
      <c r="VQ45" s="14"/>
      <c r="VR45" s="14"/>
      <c r="VS45" s="14"/>
      <c r="VT45" s="14"/>
      <c r="VU45" s="14"/>
      <c r="VV45" s="14"/>
      <c r="VW45" s="14"/>
      <c r="VX45" s="14"/>
      <c r="VY45" s="14"/>
      <c r="VZ45" s="14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XB45" s="14"/>
      <c r="XC45" s="14"/>
      <c r="XD45" s="14"/>
      <c r="XE45" s="14"/>
      <c r="XF45" s="14"/>
      <c r="XG45" s="14"/>
      <c r="XH45" s="14"/>
      <c r="XI45" s="14"/>
      <c r="XJ45" s="14"/>
      <c r="XK45" s="14"/>
      <c r="XL45" s="14"/>
      <c r="XM45" s="14"/>
      <c r="XN45" s="14"/>
      <c r="XO45" s="14"/>
      <c r="XP45" s="14"/>
      <c r="XQ45" s="14"/>
      <c r="XR45" s="14"/>
      <c r="XS45" s="14"/>
      <c r="XT45" s="14"/>
      <c r="XU45" s="14"/>
      <c r="XV45" s="14"/>
      <c r="XW45" s="14"/>
      <c r="XX45" s="14"/>
      <c r="XY45" s="14"/>
      <c r="XZ45" s="14"/>
      <c r="YA45" s="14"/>
      <c r="YB45" s="14"/>
      <c r="YC45" s="14"/>
      <c r="YD45" s="14"/>
      <c r="YE45" s="14"/>
      <c r="YF45" s="14"/>
      <c r="YG45" s="14"/>
      <c r="YH45" s="14"/>
      <c r="YI45" s="14"/>
      <c r="YJ45" s="14"/>
      <c r="YK45" s="14"/>
      <c r="YL45" s="14"/>
      <c r="YM45" s="14"/>
      <c r="YN45" s="14"/>
      <c r="YO45" s="14"/>
      <c r="YP45" s="14"/>
      <c r="YQ45" s="14"/>
      <c r="YR45" s="14"/>
      <c r="YS45" s="14"/>
      <c r="YT45" s="14"/>
      <c r="YU45" s="14"/>
      <c r="YV45" s="14"/>
      <c r="YW45" s="14"/>
      <c r="YX45" s="14"/>
      <c r="YY45" s="14"/>
      <c r="YZ45" s="14"/>
      <c r="ZA45" s="14"/>
      <c r="ZB45" s="14"/>
      <c r="ZC45" s="14"/>
      <c r="ZD45" s="14"/>
      <c r="ZE45" s="14"/>
      <c r="ZF45" s="14"/>
      <c r="ZG45" s="14"/>
      <c r="ZH45" s="14"/>
      <c r="ZI45" s="14"/>
      <c r="ZJ45" s="14"/>
      <c r="ZK45" s="14"/>
      <c r="ZL45" s="14"/>
      <c r="ZM45" s="14"/>
      <c r="ZN45" s="14"/>
      <c r="ZO45" s="14"/>
      <c r="ZP45" s="14"/>
      <c r="ZQ45" s="14"/>
      <c r="ZR45" s="14"/>
      <c r="ZS45" s="14"/>
      <c r="ZT45" s="14"/>
      <c r="ZU45" s="14"/>
      <c r="ZV45" s="14"/>
      <c r="ZW45" s="14"/>
      <c r="ZX45" s="14"/>
      <c r="ZY45" s="14"/>
      <c r="ZZ45" s="14"/>
      <c r="AAA45" s="14"/>
      <c r="AAB45" s="14"/>
      <c r="AAC45" s="14"/>
      <c r="AAD45" s="14"/>
      <c r="AAE45" s="14"/>
      <c r="AAF45" s="14"/>
      <c r="AAG45" s="14"/>
      <c r="AAH45" s="14"/>
      <c r="AAI45" s="14"/>
      <c r="AAJ45" s="14"/>
      <c r="AAK45" s="14"/>
      <c r="AAL45" s="14"/>
      <c r="AAM45" s="14"/>
      <c r="AAN45" s="14"/>
      <c r="AAO45" s="14"/>
      <c r="AAP45" s="14"/>
      <c r="AAQ45" s="14"/>
      <c r="AAR45" s="14"/>
      <c r="AAS45" s="14"/>
      <c r="AAT45" s="14"/>
      <c r="AAU45" s="14"/>
      <c r="AAV45" s="14"/>
      <c r="AAW45" s="14"/>
      <c r="AAX45" s="14"/>
      <c r="AAY45" s="14"/>
      <c r="AAZ45" s="14"/>
      <c r="ABA45" s="14"/>
      <c r="ABB45" s="14"/>
      <c r="ABC45" s="14"/>
      <c r="ABD45" s="14"/>
      <c r="ABE45" s="14"/>
      <c r="ABF45" s="14"/>
      <c r="ABG45" s="14"/>
      <c r="ABH45" s="14"/>
      <c r="ABI45" s="14"/>
      <c r="ABJ45" s="14"/>
      <c r="ABK45" s="14"/>
      <c r="ABL45" s="14"/>
      <c r="ABM45" s="14"/>
      <c r="ABN45" s="14"/>
      <c r="ABO45" s="14"/>
      <c r="ABP45" s="14"/>
      <c r="ABQ45" s="14"/>
      <c r="ABR45" s="14"/>
      <c r="ABS45" s="14"/>
      <c r="ABT45" s="14"/>
      <c r="ABU45" s="14"/>
      <c r="ABV45" s="14"/>
      <c r="ABW45" s="14"/>
      <c r="ABX45" s="14"/>
      <c r="ABY45" s="14"/>
      <c r="ABZ45" s="14"/>
      <c r="ACA45" s="14"/>
      <c r="ACB45" s="14"/>
      <c r="ACC45" s="14"/>
      <c r="ACD45" s="14"/>
      <c r="ACE45" s="14"/>
      <c r="ACF45" s="14"/>
      <c r="ACG45" s="14"/>
      <c r="ACH45" s="14"/>
      <c r="ACI45" s="14"/>
      <c r="ACJ45" s="14"/>
      <c r="ACK45" s="14"/>
      <c r="ACL45" s="14"/>
      <c r="ACM45" s="14"/>
      <c r="ACN45" s="14"/>
      <c r="ACO45" s="14"/>
      <c r="ACP45" s="14"/>
      <c r="ACQ45" s="14"/>
      <c r="ACR45" s="14"/>
      <c r="ACS45" s="14"/>
      <c r="ACT45" s="14"/>
      <c r="ACU45" s="14"/>
      <c r="ACV45" s="14"/>
      <c r="ACW45" s="14"/>
      <c r="ACX45" s="14"/>
      <c r="ACY45" s="14"/>
      <c r="ACZ45" s="14"/>
      <c r="ADA45" s="14"/>
      <c r="ADB45" s="14"/>
      <c r="ADC45" s="14"/>
      <c r="ADD45" s="14"/>
      <c r="ADE45" s="14"/>
      <c r="ADF45" s="14"/>
      <c r="ADG45" s="14"/>
      <c r="ADH45" s="14"/>
      <c r="ADI45" s="14"/>
      <c r="ADJ45" s="14"/>
      <c r="ADK45" s="14"/>
      <c r="ADL45" s="14"/>
      <c r="ADM45" s="14"/>
      <c r="ADN45" s="14"/>
      <c r="ADO45" s="14"/>
      <c r="ADP45" s="14"/>
      <c r="ADQ45" s="14"/>
      <c r="ADR45" s="14"/>
      <c r="ADS45" s="14"/>
      <c r="ADT45" s="14"/>
      <c r="ADU45" s="14"/>
      <c r="ADV45" s="14"/>
      <c r="ADW45" s="14"/>
      <c r="ADX45" s="14"/>
      <c r="ADY45" s="14"/>
      <c r="ADZ45" s="14"/>
      <c r="AEA45" s="14"/>
      <c r="AEB45" s="14"/>
      <c r="AEC45" s="14"/>
      <c r="AED45" s="14"/>
      <c r="AEE45" s="14"/>
      <c r="AEF45" s="14"/>
      <c r="AEG45" s="14"/>
      <c r="AEH45" s="14"/>
      <c r="AEI45" s="14"/>
      <c r="AEJ45" s="14"/>
      <c r="AEK45" s="14"/>
      <c r="AEL45" s="14"/>
      <c r="AEM45" s="14"/>
      <c r="AEN45" s="14"/>
      <c r="AEO45" s="14"/>
      <c r="AEP45" s="14"/>
      <c r="AEQ45" s="14"/>
      <c r="AER45" s="14"/>
      <c r="AES45" s="14"/>
      <c r="AET45" s="14"/>
      <c r="AEU45" s="14"/>
      <c r="AEV45" s="14"/>
      <c r="AEW45" s="14"/>
      <c r="AEX45" s="14"/>
      <c r="AEY45" s="14"/>
      <c r="AEZ45" s="14"/>
      <c r="AFA45" s="14"/>
      <c r="AFB45" s="14"/>
      <c r="AFC45" s="14"/>
      <c r="AFD45" s="14"/>
      <c r="AFE45" s="14"/>
      <c r="AFF45" s="14"/>
      <c r="AFG45" s="14"/>
      <c r="AFH45" s="14"/>
      <c r="AFI45" s="14"/>
      <c r="AFJ45" s="14"/>
      <c r="AFK45" s="14"/>
      <c r="AFL45" s="14"/>
      <c r="AFM45" s="14"/>
      <c r="AFN45" s="14"/>
      <c r="AFO45" s="14"/>
      <c r="AFP45" s="14"/>
      <c r="AFQ45" s="14"/>
      <c r="AFR45" s="14"/>
      <c r="AFS45" s="14"/>
      <c r="AFT45" s="14"/>
      <c r="AFU45" s="14"/>
      <c r="AFV45" s="14"/>
      <c r="AFW45" s="14"/>
      <c r="AFX45" s="14"/>
      <c r="AFY45" s="14"/>
      <c r="AFZ45" s="14"/>
      <c r="AGA45" s="14"/>
      <c r="AGB45" s="14"/>
      <c r="AGC45" s="14"/>
      <c r="AGD45" s="14"/>
      <c r="AGE45" s="14"/>
      <c r="AGF45" s="14"/>
      <c r="AGG45" s="14"/>
      <c r="AGH45" s="14"/>
      <c r="AGI45" s="14"/>
      <c r="AGJ45" s="14"/>
      <c r="AGK45" s="14"/>
      <c r="AGL45" s="14"/>
      <c r="AGM45" s="14"/>
      <c r="AGN45" s="14"/>
      <c r="AGO45" s="14"/>
      <c r="AGP45" s="14"/>
      <c r="AGQ45" s="14"/>
      <c r="AGR45" s="14"/>
      <c r="AGS45" s="14"/>
      <c r="AGT45" s="14"/>
      <c r="AGU45" s="14"/>
      <c r="AGV45" s="14"/>
      <c r="AGW45" s="14"/>
      <c r="AGX45" s="14"/>
      <c r="AGY45" s="14"/>
      <c r="AGZ45" s="14"/>
      <c r="AHA45" s="14"/>
      <c r="AHB45" s="14"/>
      <c r="AHC45" s="14"/>
      <c r="AHD45" s="14"/>
      <c r="AHE45" s="14"/>
      <c r="AHF45" s="14"/>
      <c r="AHG45" s="14"/>
      <c r="AHH45" s="14"/>
      <c r="AHI45" s="14"/>
      <c r="AHJ45" s="14"/>
      <c r="AHK45" s="14"/>
      <c r="AHL45" s="14"/>
      <c r="AHM45" s="14"/>
      <c r="AHN45" s="14"/>
      <c r="AHO45" s="14"/>
      <c r="AHP45" s="14"/>
      <c r="AHQ45" s="14"/>
      <c r="AHR45" s="14"/>
      <c r="AHS45" s="14"/>
      <c r="AHT45" s="14"/>
      <c r="AHU45" s="14"/>
      <c r="AHV45" s="14"/>
      <c r="AHW45" s="14"/>
      <c r="AHX45" s="14"/>
      <c r="AHY45" s="14"/>
      <c r="AHZ45" s="14"/>
      <c r="AIA45" s="14"/>
      <c r="AIB45" s="14"/>
      <c r="AIC45" s="14"/>
      <c r="AID45" s="14"/>
      <c r="AIE45" s="14"/>
      <c r="AIF45" s="14"/>
      <c r="AIG45" s="14"/>
      <c r="AIH45" s="14"/>
      <c r="AII45" s="14"/>
      <c r="AIJ45" s="14"/>
      <c r="AIK45" s="14"/>
      <c r="AIL45" s="14"/>
      <c r="AIM45" s="14"/>
      <c r="AIN45" s="14"/>
      <c r="AIO45" s="14"/>
      <c r="AIP45" s="14"/>
      <c r="AIQ45" s="14"/>
      <c r="AIR45" s="14"/>
      <c r="AIS45" s="14"/>
      <c r="AIT45" s="14"/>
      <c r="AIU45" s="14"/>
      <c r="AIV45" s="14"/>
      <c r="AIW45" s="14"/>
      <c r="AIX45" s="14"/>
      <c r="AIY45" s="14"/>
      <c r="AIZ45" s="14"/>
      <c r="AJA45" s="14"/>
      <c r="AJB45" s="14"/>
      <c r="AJC45" s="14"/>
      <c r="AJD45" s="14"/>
      <c r="AJE45" s="14"/>
      <c r="AJF45" s="14"/>
      <c r="AJG45" s="14"/>
      <c r="AJH45" s="14"/>
      <c r="AJI45" s="14"/>
      <c r="AJJ45" s="14"/>
      <c r="AJK45" s="14"/>
      <c r="AJL45" s="14"/>
      <c r="AJM45" s="14"/>
      <c r="AJN45" s="14"/>
      <c r="AJO45" s="14"/>
      <c r="AJP45" s="14"/>
      <c r="AJQ45" s="14"/>
      <c r="AJR45" s="14"/>
      <c r="AJS45" s="14"/>
      <c r="AJT45" s="14"/>
      <c r="AJU45" s="14"/>
      <c r="AJV45" s="14"/>
      <c r="AJW45" s="14"/>
      <c r="AJX45" s="14"/>
      <c r="AJY45" s="14"/>
      <c r="AJZ45" s="14"/>
      <c r="AKA45" s="14"/>
      <c r="AKB45" s="14"/>
      <c r="AKC45" s="14"/>
      <c r="AKD45" s="14"/>
      <c r="AKE45" s="14"/>
      <c r="AKF45" s="14"/>
      <c r="AKG45" s="14"/>
      <c r="AKH45" s="14"/>
      <c r="AKI45" s="14"/>
      <c r="AKJ45" s="14"/>
      <c r="AKK45" s="14"/>
      <c r="AKL45" s="14"/>
      <c r="AKM45" s="14"/>
      <c r="AKN45" s="14"/>
      <c r="AKO45" s="14"/>
      <c r="AKP45" s="14"/>
      <c r="AKQ45" s="14"/>
      <c r="AKR45" s="14"/>
      <c r="AKS45" s="14"/>
      <c r="AKT45" s="14"/>
      <c r="AKU45" s="14"/>
      <c r="AKV45" s="14"/>
      <c r="AKW45" s="14"/>
      <c r="AKX45" s="14"/>
      <c r="AKY45" s="14"/>
      <c r="AKZ45" s="14"/>
      <c r="ALA45" s="14"/>
      <c r="ALB45" s="14"/>
      <c r="ALC45" s="14"/>
      <c r="ALD45" s="14"/>
      <c r="ALE45" s="14"/>
      <c r="ALF45" s="14"/>
      <c r="ALG45" s="14"/>
      <c r="ALH45" s="14"/>
      <c r="ALI45" s="14"/>
      <c r="ALJ45" s="14"/>
      <c r="ALK45" s="14"/>
      <c r="ALL45" s="14"/>
      <c r="ALM45" s="14"/>
      <c r="ALN45" s="14"/>
      <c r="ALO45" s="14"/>
      <c r="ALP45" s="14"/>
      <c r="ALQ45" s="14"/>
      <c r="ALR45" s="14"/>
      <c r="ALS45" s="14"/>
      <c r="ALT45" s="14"/>
      <c r="ALU45" s="14"/>
      <c r="ALV45" s="14"/>
      <c r="ALW45" s="14"/>
      <c r="ALX45" s="14"/>
      <c r="ALY45" s="14"/>
      <c r="ALZ45" s="14"/>
      <c r="AMA45" s="14"/>
      <c r="AMB45" s="14"/>
      <c r="AMC45" s="14"/>
      <c r="AMD45" s="14"/>
      <c r="AME45" s="14"/>
      <c r="AMF45" s="14"/>
      <c r="AMG45" s="14"/>
      <c r="AMH45" s="14"/>
      <c r="AMI45" s="14"/>
      <c r="AMJ45" s="14"/>
      <c r="AMK45" s="14"/>
      <c r="AML45" s="14"/>
      <c r="AMM45" s="14"/>
      <c r="AMN45" s="14"/>
      <c r="AMO45" s="14"/>
      <c r="AMP45" s="14"/>
      <c r="AMQ45" s="14"/>
      <c r="AMR45" s="14"/>
      <c r="AMS45" s="14"/>
      <c r="AMT45" s="14"/>
      <c r="AMU45" s="14"/>
      <c r="AMV45" s="14"/>
      <c r="AMW45" s="14"/>
      <c r="AMX45" s="14"/>
      <c r="AMY45" s="14"/>
      <c r="AMZ45" s="14"/>
      <c r="ANA45" s="14"/>
      <c r="ANB45" s="14"/>
      <c r="ANC45" s="14"/>
      <c r="AND45" s="14"/>
      <c r="ANE45" s="14"/>
      <c r="ANF45" s="14"/>
      <c r="ANG45" s="14"/>
      <c r="ANH45" s="14"/>
      <c r="ANI45" s="14"/>
      <c r="ANJ45" s="14"/>
      <c r="ANK45" s="14"/>
      <c r="ANL45" s="14"/>
      <c r="ANM45" s="14"/>
      <c r="ANN45" s="14"/>
      <c r="ANO45" s="14"/>
      <c r="ANP45" s="14"/>
      <c r="ANQ45" s="14"/>
      <c r="ANR45" s="14"/>
      <c r="ANS45" s="14"/>
      <c r="ANT45" s="14"/>
      <c r="ANU45" s="14"/>
      <c r="ANV45" s="14"/>
      <c r="ANW45" s="14"/>
      <c r="ANX45" s="14"/>
      <c r="ANY45" s="14"/>
      <c r="ANZ45" s="14"/>
      <c r="AOA45" s="14"/>
      <c r="AOB45" s="14"/>
      <c r="AOC45" s="14"/>
      <c r="AOD45" s="14"/>
      <c r="AOE45" s="14"/>
      <c r="AOF45" s="14"/>
      <c r="AOG45" s="14"/>
      <c r="AOH45" s="14"/>
      <c r="AOI45" s="14"/>
      <c r="AOJ45" s="14"/>
      <c r="AOK45" s="14"/>
      <c r="AOL45" s="14"/>
      <c r="AOM45" s="14"/>
      <c r="AON45" s="14"/>
      <c r="AOO45" s="14"/>
      <c r="AOP45" s="14"/>
      <c r="AOQ45" s="14"/>
      <c r="AOR45" s="14"/>
      <c r="AOS45" s="14"/>
      <c r="AOT45" s="14"/>
      <c r="AOU45" s="14"/>
      <c r="AOV45" s="14"/>
      <c r="AOW45" s="14"/>
      <c r="AOX45" s="14"/>
      <c r="AOY45" s="14"/>
      <c r="AOZ45" s="14"/>
      <c r="APA45" s="14"/>
    </row>
    <row r="46" spans="1:1093" s="15" customFormat="1">
      <c r="A46" s="8" t="s">
        <v>31</v>
      </c>
      <c r="B46" s="8" t="s">
        <v>32</v>
      </c>
      <c r="C46" s="8" t="s">
        <v>33</v>
      </c>
      <c r="D46" s="9">
        <v>41000</v>
      </c>
      <c r="E46" s="9"/>
      <c r="F46" s="9" t="s">
        <v>46</v>
      </c>
      <c r="G46" s="10" t="s">
        <v>47</v>
      </c>
      <c r="H46" s="8" t="s">
        <v>62</v>
      </c>
      <c r="I46" s="8" t="s">
        <v>61</v>
      </c>
      <c r="J46" s="8">
        <v>9</v>
      </c>
      <c r="K46" s="8" t="s">
        <v>107</v>
      </c>
      <c r="L46" s="8">
        <v>-9.8291339999999998</v>
      </c>
      <c r="M46" s="8">
        <v>150.81984</v>
      </c>
      <c r="N46" s="8">
        <v>33</v>
      </c>
      <c r="O46" s="11">
        <f t="shared" si="28"/>
        <v>10.058400000000001</v>
      </c>
      <c r="P46" s="8" t="s">
        <v>36</v>
      </c>
      <c r="Q46" s="8" t="s">
        <v>37</v>
      </c>
      <c r="R46" s="8" t="s">
        <v>52</v>
      </c>
      <c r="S46" s="8"/>
      <c r="T46" s="8" t="s">
        <v>40</v>
      </c>
      <c r="U46" s="8" t="s">
        <v>40</v>
      </c>
      <c r="V46" s="8">
        <v>8</v>
      </c>
      <c r="W46" s="8"/>
      <c r="X46" s="8"/>
      <c r="Y46" s="8"/>
      <c r="Z46" s="8"/>
      <c r="AA46" s="8"/>
      <c r="AB46" s="8" t="s">
        <v>43</v>
      </c>
      <c r="AC46" s="8" t="s">
        <v>44</v>
      </c>
      <c r="AD46" s="12" t="s">
        <v>45</v>
      </c>
      <c r="AE46" s="8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  <c r="MK46" s="14"/>
      <c r="ML46" s="14"/>
      <c r="MM46" s="14"/>
      <c r="MN46" s="14"/>
      <c r="MO46" s="14"/>
      <c r="MP46" s="14"/>
      <c r="MQ46" s="14"/>
      <c r="MR46" s="14"/>
      <c r="MS46" s="14"/>
      <c r="MT46" s="14"/>
      <c r="MU46" s="14"/>
      <c r="MV46" s="14"/>
      <c r="MW46" s="14"/>
      <c r="MX46" s="14"/>
      <c r="MY46" s="14"/>
      <c r="MZ46" s="14"/>
      <c r="NA46" s="14"/>
      <c r="NB46" s="14"/>
      <c r="NC46" s="14"/>
      <c r="ND46" s="14"/>
      <c r="NE46" s="14"/>
      <c r="NF46" s="14"/>
      <c r="NG46" s="14"/>
      <c r="NH46" s="14"/>
      <c r="NI46" s="14"/>
      <c r="NJ46" s="14"/>
      <c r="NK46" s="14"/>
      <c r="NL46" s="14"/>
      <c r="NM46" s="14"/>
      <c r="NN46" s="14"/>
      <c r="NO46" s="14"/>
      <c r="NP46" s="14"/>
      <c r="NQ46" s="14"/>
      <c r="NR46" s="14"/>
      <c r="NS46" s="14"/>
      <c r="NT46" s="14"/>
      <c r="NU46" s="14"/>
      <c r="NV46" s="14"/>
      <c r="NW46" s="14"/>
      <c r="NX46" s="14"/>
      <c r="NY46" s="14"/>
      <c r="NZ46" s="14"/>
      <c r="OA46" s="14"/>
      <c r="OB46" s="14"/>
      <c r="OC46" s="14"/>
      <c r="OD46" s="14"/>
      <c r="OE46" s="14"/>
      <c r="OF46" s="14"/>
      <c r="OG46" s="14"/>
      <c r="OH46" s="14"/>
      <c r="OI46" s="14"/>
      <c r="OJ46" s="14"/>
      <c r="OK46" s="14"/>
      <c r="OL46" s="14"/>
      <c r="OM46" s="14"/>
      <c r="ON46" s="14"/>
      <c r="OO46" s="14"/>
      <c r="OP46" s="14"/>
      <c r="OQ46" s="14"/>
      <c r="OR46" s="14"/>
      <c r="OS46" s="14"/>
      <c r="OT46" s="14"/>
      <c r="OU46" s="14"/>
      <c r="OV46" s="14"/>
      <c r="OW46" s="14"/>
      <c r="OX46" s="14"/>
      <c r="OY46" s="14"/>
      <c r="OZ46" s="14"/>
      <c r="PA46" s="14"/>
      <c r="PB46" s="14"/>
      <c r="PC46" s="14"/>
      <c r="PD46" s="14"/>
      <c r="PE46" s="14"/>
      <c r="PF46" s="14"/>
      <c r="PG46" s="14"/>
      <c r="PH46" s="14"/>
      <c r="PI46" s="14"/>
      <c r="PJ46" s="14"/>
      <c r="PK46" s="14"/>
      <c r="PL46" s="14"/>
      <c r="PM46" s="14"/>
      <c r="PN46" s="14"/>
      <c r="PO46" s="14"/>
      <c r="PP46" s="14"/>
      <c r="PQ46" s="14"/>
      <c r="PR46" s="14"/>
      <c r="PS46" s="14"/>
      <c r="PT46" s="14"/>
      <c r="PU46" s="14"/>
      <c r="PV46" s="14"/>
      <c r="PW46" s="14"/>
      <c r="PX46" s="14"/>
      <c r="PY46" s="14"/>
      <c r="PZ46" s="14"/>
      <c r="QA46" s="14"/>
      <c r="QB46" s="14"/>
      <c r="QC46" s="14"/>
      <c r="QD46" s="14"/>
      <c r="QE46" s="14"/>
      <c r="QF46" s="14"/>
      <c r="QG46" s="14"/>
      <c r="QH46" s="14"/>
      <c r="QI46" s="14"/>
      <c r="QJ46" s="14"/>
      <c r="QK46" s="14"/>
      <c r="QL46" s="14"/>
      <c r="QM46" s="14"/>
      <c r="QN46" s="14"/>
      <c r="QO46" s="14"/>
      <c r="QP46" s="14"/>
      <c r="QQ46" s="14"/>
      <c r="QR46" s="14"/>
      <c r="QS46" s="14"/>
      <c r="QT46" s="14"/>
      <c r="QU46" s="14"/>
      <c r="QV46" s="14"/>
      <c r="QW46" s="14"/>
      <c r="QX46" s="14"/>
      <c r="QY46" s="14"/>
      <c r="QZ46" s="14"/>
      <c r="RA46" s="14"/>
      <c r="RB46" s="14"/>
      <c r="RC46" s="14"/>
      <c r="RD46" s="14"/>
      <c r="RE46" s="14"/>
      <c r="RF46" s="14"/>
      <c r="RG46" s="14"/>
      <c r="RH46" s="14"/>
      <c r="RI46" s="14"/>
      <c r="RJ46" s="14"/>
      <c r="RK46" s="14"/>
      <c r="RL46" s="14"/>
      <c r="RM46" s="14"/>
      <c r="RN46" s="14"/>
      <c r="RO46" s="14"/>
      <c r="RP46" s="14"/>
      <c r="RQ46" s="14"/>
      <c r="RR46" s="14"/>
      <c r="RS46" s="14"/>
      <c r="RT46" s="14"/>
      <c r="RU46" s="14"/>
      <c r="RV46" s="14"/>
      <c r="RW46" s="14"/>
      <c r="RX46" s="14"/>
      <c r="RY46" s="14"/>
      <c r="RZ46" s="14"/>
      <c r="SA46" s="14"/>
      <c r="SB46" s="14"/>
      <c r="SC46" s="14"/>
      <c r="SD46" s="14"/>
      <c r="SE46" s="14"/>
      <c r="SF46" s="14"/>
      <c r="SG46" s="14"/>
      <c r="SH46" s="14"/>
      <c r="SI46" s="14"/>
      <c r="SJ46" s="14"/>
      <c r="SK46" s="14"/>
      <c r="SL46" s="14"/>
      <c r="SM46" s="14"/>
      <c r="SN46" s="14"/>
      <c r="SO46" s="14"/>
      <c r="SP46" s="14"/>
      <c r="SQ46" s="14"/>
      <c r="SR46" s="14"/>
      <c r="SS46" s="14"/>
      <c r="ST46" s="14"/>
      <c r="SU46" s="14"/>
      <c r="SV46" s="14"/>
      <c r="SW46" s="14"/>
      <c r="SX46" s="14"/>
      <c r="SY46" s="14"/>
      <c r="SZ46" s="14"/>
      <c r="TA46" s="14"/>
      <c r="TB46" s="14"/>
      <c r="TC46" s="14"/>
      <c r="TD46" s="14"/>
      <c r="TE46" s="14"/>
      <c r="TF46" s="14"/>
      <c r="TG46" s="14"/>
      <c r="TH46" s="14"/>
      <c r="TI46" s="14"/>
      <c r="TJ46" s="14"/>
      <c r="TK46" s="14"/>
      <c r="TL46" s="14"/>
      <c r="TM46" s="14"/>
      <c r="TN46" s="14"/>
      <c r="TO46" s="14"/>
      <c r="TP46" s="14"/>
      <c r="TQ46" s="14"/>
      <c r="TR46" s="14"/>
      <c r="TS46" s="14"/>
      <c r="TT46" s="14"/>
      <c r="TU46" s="14"/>
      <c r="TV46" s="14"/>
      <c r="TW46" s="14"/>
      <c r="TX46" s="14"/>
      <c r="TY46" s="14"/>
      <c r="TZ46" s="14"/>
      <c r="UA46" s="14"/>
      <c r="UB46" s="14"/>
      <c r="UC46" s="14"/>
      <c r="UD46" s="14"/>
      <c r="UE46" s="14"/>
      <c r="UF46" s="14"/>
      <c r="UG46" s="14"/>
      <c r="UH46" s="14"/>
      <c r="UI46" s="14"/>
      <c r="UJ46" s="14"/>
      <c r="UK46" s="14"/>
      <c r="UL46" s="14"/>
      <c r="UM46" s="14"/>
      <c r="UN46" s="14"/>
      <c r="UO46" s="14"/>
      <c r="UP46" s="14"/>
      <c r="UQ46" s="14"/>
      <c r="UR46" s="14"/>
      <c r="US46" s="14"/>
      <c r="UT46" s="14"/>
      <c r="UU46" s="14"/>
      <c r="UV46" s="14"/>
      <c r="UW46" s="14"/>
      <c r="UX46" s="14"/>
      <c r="UY46" s="14"/>
      <c r="UZ46" s="14"/>
      <c r="VA46" s="14"/>
      <c r="VB46" s="14"/>
      <c r="VC46" s="14"/>
      <c r="VD46" s="14"/>
      <c r="VE46" s="14"/>
      <c r="VF46" s="14"/>
      <c r="VG46" s="14"/>
      <c r="VH46" s="14"/>
      <c r="VI46" s="14"/>
      <c r="VJ46" s="14"/>
      <c r="VK46" s="14"/>
      <c r="VL46" s="14"/>
      <c r="VM46" s="14"/>
      <c r="VN46" s="14"/>
      <c r="VO46" s="14"/>
      <c r="VP46" s="14"/>
      <c r="VQ46" s="14"/>
      <c r="VR46" s="14"/>
      <c r="VS46" s="14"/>
      <c r="VT46" s="14"/>
      <c r="VU46" s="14"/>
      <c r="VV46" s="14"/>
      <c r="VW46" s="14"/>
      <c r="VX46" s="14"/>
      <c r="VY46" s="14"/>
      <c r="VZ46" s="14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XB46" s="14"/>
      <c r="XC46" s="14"/>
      <c r="XD46" s="14"/>
      <c r="XE46" s="14"/>
      <c r="XF46" s="14"/>
      <c r="XG46" s="14"/>
      <c r="XH46" s="14"/>
      <c r="XI46" s="14"/>
      <c r="XJ46" s="14"/>
      <c r="XK46" s="14"/>
      <c r="XL46" s="14"/>
      <c r="XM46" s="14"/>
      <c r="XN46" s="14"/>
      <c r="XO46" s="14"/>
      <c r="XP46" s="14"/>
      <c r="XQ46" s="14"/>
      <c r="XR46" s="14"/>
      <c r="XS46" s="14"/>
      <c r="XT46" s="14"/>
      <c r="XU46" s="14"/>
      <c r="XV46" s="14"/>
      <c r="XW46" s="14"/>
      <c r="XX46" s="14"/>
      <c r="XY46" s="14"/>
      <c r="XZ46" s="14"/>
      <c r="YA46" s="14"/>
      <c r="YB46" s="14"/>
      <c r="YC46" s="14"/>
      <c r="YD46" s="14"/>
      <c r="YE46" s="14"/>
      <c r="YF46" s="14"/>
      <c r="YG46" s="14"/>
      <c r="YH46" s="14"/>
      <c r="YI46" s="14"/>
      <c r="YJ46" s="14"/>
      <c r="YK46" s="14"/>
      <c r="YL46" s="14"/>
      <c r="YM46" s="14"/>
      <c r="YN46" s="14"/>
      <c r="YO46" s="14"/>
      <c r="YP46" s="14"/>
      <c r="YQ46" s="14"/>
      <c r="YR46" s="14"/>
      <c r="YS46" s="14"/>
      <c r="YT46" s="14"/>
      <c r="YU46" s="14"/>
      <c r="YV46" s="14"/>
      <c r="YW46" s="14"/>
      <c r="YX46" s="14"/>
      <c r="YY46" s="14"/>
      <c r="YZ46" s="14"/>
      <c r="ZA46" s="14"/>
      <c r="ZB46" s="14"/>
      <c r="ZC46" s="14"/>
      <c r="ZD46" s="14"/>
      <c r="ZE46" s="14"/>
      <c r="ZF46" s="14"/>
      <c r="ZG46" s="14"/>
      <c r="ZH46" s="14"/>
      <c r="ZI46" s="14"/>
      <c r="ZJ46" s="14"/>
      <c r="ZK46" s="14"/>
      <c r="ZL46" s="14"/>
      <c r="ZM46" s="14"/>
      <c r="ZN46" s="14"/>
      <c r="ZO46" s="14"/>
      <c r="ZP46" s="14"/>
      <c r="ZQ46" s="14"/>
      <c r="ZR46" s="14"/>
      <c r="ZS46" s="14"/>
      <c r="ZT46" s="14"/>
      <c r="ZU46" s="14"/>
      <c r="ZV46" s="14"/>
      <c r="ZW46" s="14"/>
      <c r="ZX46" s="14"/>
      <c r="ZY46" s="14"/>
      <c r="ZZ46" s="14"/>
      <c r="AAA46" s="14"/>
      <c r="AAB46" s="14"/>
      <c r="AAC46" s="14"/>
      <c r="AAD46" s="14"/>
      <c r="AAE46" s="14"/>
      <c r="AAF46" s="14"/>
      <c r="AAG46" s="14"/>
      <c r="AAH46" s="14"/>
      <c r="AAI46" s="14"/>
      <c r="AAJ46" s="14"/>
      <c r="AAK46" s="14"/>
      <c r="AAL46" s="14"/>
      <c r="AAM46" s="14"/>
      <c r="AAN46" s="14"/>
      <c r="AAO46" s="14"/>
      <c r="AAP46" s="14"/>
      <c r="AAQ46" s="14"/>
      <c r="AAR46" s="14"/>
      <c r="AAS46" s="14"/>
      <c r="AAT46" s="14"/>
      <c r="AAU46" s="14"/>
      <c r="AAV46" s="14"/>
      <c r="AAW46" s="14"/>
      <c r="AAX46" s="14"/>
      <c r="AAY46" s="14"/>
      <c r="AAZ46" s="14"/>
      <c r="ABA46" s="14"/>
      <c r="ABB46" s="14"/>
      <c r="ABC46" s="14"/>
      <c r="ABD46" s="14"/>
      <c r="ABE46" s="14"/>
      <c r="ABF46" s="14"/>
      <c r="ABG46" s="14"/>
      <c r="ABH46" s="14"/>
      <c r="ABI46" s="14"/>
      <c r="ABJ46" s="14"/>
      <c r="ABK46" s="14"/>
      <c r="ABL46" s="14"/>
      <c r="ABM46" s="14"/>
      <c r="ABN46" s="14"/>
      <c r="ABO46" s="14"/>
      <c r="ABP46" s="14"/>
      <c r="ABQ46" s="14"/>
      <c r="ABR46" s="14"/>
      <c r="ABS46" s="14"/>
      <c r="ABT46" s="14"/>
      <c r="ABU46" s="14"/>
      <c r="ABV46" s="14"/>
      <c r="ABW46" s="14"/>
      <c r="ABX46" s="14"/>
      <c r="ABY46" s="14"/>
      <c r="ABZ46" s="14"/>
      <c r="ACA46" s="14"/>
      <c r="ACB46" s="14"/>
      <c r="ACC46" s="14"/>
      <c r="ACD46" s="14"/>
      <c r="ACE46" s="14"/>
      <c r="ACF46" s="14"/>
      <c r="ACG46" s="14"/>
      <c r="ACH46" s="14"/>
      <c r="ACI46" s="14"/>
      <c r="ACJ46" s="14"/>
      <c r="ACK46" s="14"/>
      <c r="ACL46" s="14"/>
      <c r="ACM46" s="14"/>
      <c r="ACN46" s="14"/>
      <c r="ACO46" s="14"/>
      <c r="ACP46" s="14"/>
      <c r="ACQ46" s="14"/>
      <c r="ACR46" s="14"/>
      <c r="ACS46" s="14"/>
      <c r="ACT46" s="14"/>
      <c r="ACU46" s="14"/>
      <c r="ACV46" s="14"/>
      <c r="ACW46" s="14"/>
      <c r="ACX46" s="14"/>
      <c r="ACY46" s="14"/>
      <c r="ACZ46" s="14"/>
      <c r="ADA46" s="14"/>
      <c r="ADB46" s="14"/>
      <c r="ADC46" s="14"/>
      <c r="ADD46" s="14"/>
      <c r="ADE46" s="14"/>
      <c r="ADF46" s="14"/>
      <c r="ADG46" s="14"/>
      <c r="ADH46" s="14"/>
      <c r="ADI46" s="14"/>
      <c r="ADJ46" s="14"/>
      <c r="ADK46" s="14"/>
      <c r="ADL46" s="14"/>
      <c r="ADM46" s="14"/>
      <c r="ADN46" s="14"/>
      <c r="ADO46" s="14"/>
      <c r="ADP46" s="14"/>
      <c r="ADQ46" s="14"/>
      <c r="ADR46" s="14"/>
      <c r="ADS46" s="14"/>
      <c r="ADT46" s="14"/>
      <c r="ADU46" s="14"/>
      <c r="ADV46" s="14"/>
      <c r="ADW46" s="14"/>
      <c r="ADX46" s="14"/>
      <c r="ADY46" s="14"/>
      <c r="ADZ46" s="14"/>
      <c r="AEA46" s="14"/>
      <c r="AEB46" s="14"/>
      <c r="AEC46" s="14"/>
      <c r="AED46" s="14"/>
      <c r="AEE46" s="14"/>
      <c r="AEF46" s="14"/>
      <c r="AEG46" s="14"/>
      <c r="AEH46" s="14"/>
      <c r="AEI46" s="14"/>
      <c r="AEJ46" s="14"/>
      <c r="AEK46" s="14"/>
      <c r="AEL46" s="14"/>
      <c r="AEM46" s="14"/>
      <c r="AEN46" s="14"/>
      <c r="AEO46" s="14"/>
      <c r="AEP46" s="14"/>
      <c r="AEQ46" s="14"/>
      <c r="AER46" s="14"/>
      <c r="AES46" s="14"/>
      <c r="AET46" s="14"/>
      <c r="AEU46" s="14"/>
      <c r="AEV46" s="14"/>
      <c r="AEW46" s="14"/>
      <c r="AEX46" s="14"/>
      <c r="AEY46" s="14"/>
      <c r="AEZ46" s="14"/>
      <c r="AFA46" s="14"/>
      <c r="AFB46" s="14"/>
      <c r="AFC46" s="14"/>
      <c r="AFD46" s="14"/>
      <c r="AFE46" s="14"/>
      <c r="AFF46" s="14"/>
      <c r="AFG46" s="14"/>
      <c r="AFH46" s="14"/>
      <c r="AFI46" s="14"/>
      <c r="AFJ46" s="14"/>
      <c r="AFK46" s="14"/>
      <c r="AFL46" s="14"/>
      <c r="AFM46" s="14"/>
      <c r="AFN46" s="14"/>
      <c r="AFO46" s="14"/>
      <c r="AFP46" s="14"/>
      <c r="AFQ46" s="14"/>
      <c r="AFR46" s="14"/>
      <c r="AFS46" s="14"/>
      <c r="AFT46" s="14"/>
      <c r="AFU46" s="14"/>
      <c r="AFV46" s="14"/>
      <c r="AFW46" s="14"/>
      <c r="AFX46" s="14"/>
      <c r="AFY46" s="14"/>
      <c r="AFZ46" s="14"/>
      <c r="AGA46" s="14"/>
      <c r="AGB46" s="14"/>
      <c r="AGC46" s="14"/>
      <c r="AGD46" s="14"/>
      <c r="AGE46" s="14"/>
      <c r="AGF46" s="14"/>
      <c r="AGG46" s="14"/>
      <c r="AGH46" s="14"/>
      <c r="AGI46" s="14"/>
      <c r="AGJ46" s="14"/>
      <c r="AGK46" s="14"/>
      <c r="AGL46" s="14"/>
      <c r="AGM46" s="14"/>
      <c r="AGN46" s="14"/>
      <c r="AGO46" s="14"/>
      <c r="AGP46" s="14"/>
      <c r="AGQ46" s="14"/>
      <c r="AGR46" s="14"/>
      <c r="AGS46" s="14"/>
      <c r="AGT46" s="14"/>
      <c r="AGU46" s="14"/>
      <c r="AGV46" s="14"/>
      <c r="AGW46" s="14"/>
      <c r="AGX46" s="14"/>
      <c r="AGY46" s="14"/>
      <c r="AGZ46" s="14"/>
      <c r="AHA46" s="14"/>
      <c r="AHB46" s="14"/>
      <c r="AHC46" s="14"/>
      <c r="AHD46" s="14"/>
      <c r="AHE46" s="14"/>
      <c r="AHF46" s="14"/>
      <c r="AHG46" s="14"/>
      <c r="AHH46" s="14"/>
      <c r="AHI46" s="14"/>
      <c r="AHJ46" s="14"/>
      <c r="AHK46" s="14"/>
      <c r="AHL46" s="14"/>
      <c r="AHM46" s="14"/>
      <c r="AHN46" s="14"/>
      <c r="AHO46" s="14"/>
      <c r="AHP46" s="14"/>
      <c r="AHQ46" s="14"/>
      <c r="AHR46" s="14"/>
      <c r="AHS46" s="14"/>
      <c r="AHT46" s="14"/>
      <c r="AHU46" s="14"/>
      <c r="AHV46" s="14"/>
      <c r="AHW46" s="14"/>
      <c r="AHX46" s="14"/>
      <c r="AHY46" s="14"/>
      <c r="AHZ46" s="14"/>
      <c r="AIA46" s="14"/>
      <c r="AIB46" s="14"/>
      <c r="AIC46" s="14"/>
      <c r="AID46" s="14"/>
      <c r="AIE46" s="14"/>
      <c r="AIF46" s="14"/>
      <c r="AIG46" s="14"/>
      <c r="AIH46" s="14"/>
      <c r="AII46" s="14"/>
      <c r="AIJ46" s="14"/>
      <c r="AIK46" s="14"/>
      <c r="AIL46" s="14"/>
      <c r="AIM46" s="14"/>
      <c r="AIN46" s="14"/>
      <c r="AIO46" s="14"/>
      <c r="AIP46" s="14"/>
      <c r="AIQ46" s="14"/>
      <c r="AIR46" s="14"/>
      <c r="AIS46" s="14"/>
      <c r="AIT46" s="14"/>
      <c r="AIU46" s="14"/>
      <c r="AIV46" s="14"/>
      <c r="AIW46" s="14"/>
      <c r="AIX46" s="14"/>
      <c r="AIY46" s="14"/>
      <c r="AIZ46" s="14"/>
      <c r="AJA46" s="14"/>
      <c r="AJB46" s="14"/>
      <c r="AJC46" s="14"/>
      <c r="AJD46" s="14"/>
      <c r="AJE46" s="14"/>
      <c r="AJF46" s="14"/>
      <c r="AJG46" s="14"/>
      <c r="AJH46" s="14"/>
      <c r="AJI46" s="14"/>
      <c r="AJJ46" s="14"/>
      <c r="AJK46" s="14"/>
      <c r="AJL46" s="14"/>
      <c r="AJM46" s="14"/>
      <c r="AJN46" s="14"/>
      <c r="AJO46" s="14"/>
      <c r="AJP46" s="14"/>
      <c r="AJQ46" s="14"/>
      <c r="AJR46" s="14"/>
      <c r="AJS46" s="14"/>
      <c r="AJT46" s="14"/>
      <c r="AJU46" s="14"/>
      <c r="AJV46" s="14"/>
      <c r="AJW46" s="14"/>
      <c r="AJX46" s="14"/>
      <c r="AJY46" s="14"/>
      <c r="AJZ46" s="14"/>
      <c r="AKA46" s="14"/>
      <c r="AKB46" s="14"/>
      <c r="AKC46" s="14"/>
      <c r="AKD46" s="14"/>
      <c r="AKE46" s="14"/>
      <c r="AKF46" s="14"/>
      <c r="AKG46" s="14"/>
      <c r="AKH46" s="14"/>
      <c r="AKI46" s="14"/>
      <c r="AKJ46" s="14"/>
      <c r="AKK46" s="14"/>
      <c r="AKL46" s="14"/>
      <c r="AKM46" s="14"/>
      <c r="AKN46" s="14"/>
      <c r="AKO46" s="14"/>
      <c r="AKP46" s="14"/>
      <c r="AKQ46" s="14"/>
      <c r="AKR46" s="14"/>
      <c r="AKS46" s="14"/>
      <c r="AKT46" s="14"/>
      <c r="AKU46" s="14"/>
      <c r="AKV46" s="14"/>
      <c r="AKW46" s="14"/>
      <c r="AKX46" s="14"/>
      <c r="AKY46" s="14"/>
      <c r="AKZ46" s="14"/>
      <c r="ALA46" s="14"/>
      <c r="ALB46" s="14"/>
      <c r="ALC46" s="14"/>
      <c r="ALD46" s="14"/>
      <c r="ALE46" s="14"/>
      <c r="ALF46" s="14"/>
      <c r="ALG46" s="14"/>
      <c r="ALH46" s="14"/>
      <c r="ALI46" s="14"/>
      <c r="ALJ46" s="14"/>
      <c r="ALK46" s="14"/>
      <c r="ALL46" s="14"/>
      <c r="ALM46" s="14"/>
      <c r="ALN46" s="14"/>
      <c r="ALO46" s="14"/>
      <c r="ALP46" s="14"/>
      <c r="ALQ46" s="14"/>
      <c r="ALR46" s="14"/>
      <c r="ALS46" s="14"/>
      <c r="ALT46" s="14"/>
      <c r="ALU46" s="14"/>
      <c r="ALV46" s="14"/>
      <c r="ALW46" s="14"/>
      <c r="ALX46" s="14"/>
      <c r="ALY46" s="14"/>
      <c r="ALZ46" s="14"/>
      <c r="AMA46" s="14"/>
      <c r="AMB46" s="14"/>
      <c r="AMC46" s="14"/>
      <c r="AMD46" s="14"/>
      <c r="AME46" s="14"/>
      <c r="AMF46" s="14"/>
      <c r="AMG46" s="14"/>
      <c r="AMH46" s="14"/>
      <c r="AMI46" s="14"/>
      <c r="AMJ46" s="14"/>
      <c r="AMK46" s="14"/>
      <c r="AML46" s="14"/>
      <c r="AMM46" s="14"/>
      <c r="AMN46" s="14"/>
      <c r="AMO46" s="14"/>
      <c r="AMP46" s="14"/>
      <c r="AMQ46" s="14"/>
      <c r="AMR46" s="14"/>
      <c r="AMS46" s="14"/>
      <c r="AMT46" s="14"/>
      <c r="AMU46" s="14"/>
      <c r="AMV46" s="14"/>
      <c r="AMW46" s="14"/>
      <c r="AMX46" s="14"/>
      <c r="AMY46" s="14"/>
      <c r="AMZ46" s="14"/>
      <c r="ANA46" s="14"/>
      <c r="ANB46" s="14"/>
      <c r="ANC46" s="14"/>
      <c r="AND46" s="14"/>
      <c r="ANE46" s="14"/>
      <c r="ANF46" s="14"/>
      <c r="ANG46" s="14"/>
      <c r="ANH46" s="14"/>
      <c r="ANI46" s="14"/>
      <c r="ANJ46" s="14"/>
      <c r="ANK46" s="14"/>
      <c r="ANL46" s="14"/>
      <c r="ANM46" s="14"/>
      <c r="ANN46" s="14"/>
      <c r="ANO46" s="14"/>
      <c r="ANP46" s="14"/>
      <c r="ANQ46" s="14"/>
      <c r="ANR46" s="14"/>
      <c r="ANS46" s="14"/>
      <c r="ANT46" s="14"/>
      <c r="ANU46" s="14"/>
      <c r="ANV46" s="14"/>
      <c r="ANW46" s="14"/>
      <c r="ANX46" s="14"/>
      <c r="ANY46" s="14"/>
      <c r="ANZ46" s="14"/>
      <c r="AOA46" s="14"/>
      <c r="AOB46" s="14"/>
      <c r="AOC46" s="14"/>
      <c r="AOD46" s="14"/>
      <c r="AOE46" s="14"/>
      <c r="AOF46" s="14"/>
      <c r="AOG46" s="14"/>
      <c r="AOH46" s="14"/>
      <c r="AOI46" s="14"/>
      <c r="AOJ46" s="14"/>
      <c r="AOK46" s="14"/>
      <c r="AOL46" s="14"/>
      <c r="AOM46" s="14"/>
      <c r="AON46" s="14"/>
      <c r="AOO46" s="14"/>
      <c r="AOP46" s="14"/>
      <c r="AOQ46" s="14"/>
      <c r="AOR46" s="14"/>
      <c r="AOS46" s="14"/>
      <c r="AOT46" s="14"/>
      <c r="AOU46" s="14"/>
      <c r="AOV46" s="14"/>
      <c r="AOW46" s="14"/>
      <c r="AOX46" s="14"/>
      <c r="AOY46" s="14"/>
      <c r="AOZ46" s="14"/>
      <c r="APA46" s="14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</cp:lastModifiedBy>
  <dcterms:created xsi:type="dcterms:W3CDTF">2016-04-14T18:30:20Z</dcterms:created>
  <dcterms:modified xsi:type="dcterms:W3CDTF">2016-05-18T21:48:14Z</dcterms:modified>
</cp:coreProperties>
</file>