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240" yWindow="460" windowWidth="25360" windowHeight="163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<sst xmlns="http://schemas.openxmlformats.org/spreadsheetml/2006/main" count="319" uniqueCount="62">
  <si>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</si>
  <si>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</si>
  <si>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</si>
  <si>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</si>
  <si>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</si>
  <si>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</si>
  <si>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</si>
  <si>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</si>
  <si>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</si>
  <si>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</si>
  <si>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</si>
  <si>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</si>
  <si>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</si>
  <si>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</si>
  <si>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</si>
  <si>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</si>
  <si>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</si>
  <si>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</si>
  <si>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</si>
  <si>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</si>
  <si>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</si>
  <si>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</si>
  <si>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</si>
  <si>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</si>
  <si>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</si>
  <si>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</si>
  <si>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</si>
  <si>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</si>
  <si>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</si>
  <si>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</si>
  <si>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</si>
  <si>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Taiwan</t>
  </si>
  <si>
    <t>Penghu Island</t>
  </si>
  <si>
    <t>ChinWan Inner Bay</t>
  </si>
  <si>
    <t>Coral reef</t>
  </si>
  <si>
    <t>NO</t>
  </si>
  <si>
    <t>Collected</t>
  </si>
  <si>
    <t>Collected (not useful)</t>
  </si>
  <si>
    <t>Academia Sinica</t>
  </si>
  <si>
    <t>Ryuji Machida</t>
  </si>
  <si>
    <t>ryujimachida@gmail.com</t>
  </si>
  <si>
    <t>TongGee</t>
  </si>
  <si>
    <t>Chin</t>
  </si>
  <si>
    <t>Tong</t>
  </si>
  <si>
    <t>Chin_1</t>
  </si>
  <si>
    <t>Chin_2</t>
  </si>
  <si>
    <t>Chin_3</t>
  </si>
  <si>
    <t>Chin_4</t>
  </si>
  <si>
    <t>Chin_5</t>
  </si>
  <si>
    <t>Chin_6</t>
  </si>
  <si>
    <t>Chin_7</t>
  </si>
  <si>
    <t>Chin_8</t>
  </si>
  <si>
    <t>Chin_9</t>
  </si>
  <si>
    <t>Tong_1</t>
  </si>
  <si>
    <t>Tong_2</t>
  </si>
  <si>
    <t>Tong_3</t>
  </si>
  <si>
    <t>Tong_4</t>
  </si>
  <si>
    <t>Tong_5</t>
  </si>
  <si>
    <t>Tong_6</t>
  </si>
  <si>
    <t>Tong_7</t>
  </si>
  <si>
    <t>Tong_8</t>
  </si>
  <si>
    <t>Tong_9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</si>
</sst>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name val="Calibri"/>
      <family val="2"/>
      <scheme val="minor"/>
    </font>
    <font>
      <b/>
      <sz val="11"/>
      <color rgb="FF00B05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8" fillId="0" borderId="1" xfId="115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19"/>
  <sheetViews>
    <sheetView tabSelected="1" workbookViewId="0">
      <selection activeCell="N8" sqref="N8"/>
    </sheetView>
  </sheetViews>
  <sheetFormatPr baseColWidth="10" defaultRowHeight="15" x14ac:dyDescent="0"/>
  <cols>
    <col min="1" max="1" width="9.33203125" bestFit="1" customWidth="1"/>
    <col min="2" max="2" width="12.5" bestFit="1" customWidth="1"/>
    <col min="3" max="3" width="16.6640625" bestFit="1" customWidth="1"/>
    <col min="4" max="4" width="10.33203125" bestFit="1" customWidth="1"/>
    <col min="5" max="6" width="10" bestFit="1" customWidth="1"/>
    <col min="7" max="8" width="10.5" bestFit="1" customWidth="1"/>
    <col min="9" max="9" width="6.83203125" bestFit="1" customWidth="1"/>
    <col min="10" max="10" width="8.83203125" bestFit="1" customWidth="1"/>
    <col min="11" max="11" width="9.1640625" bestFit="1" customWidth="1"/>
    <col min="12" max="13" width="12.1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6" width="18.5" bestFit="1" customWidth="1"/>
    <col min="27" max="27" width="10.1640625" bestFit="1" customWidth="1"/>
    <col min="28" max="28" width="14.1640625" bestFit="1" customWidth="1"/>
    <col min="29" max="29" width="12.5" bestFit="1" customWidth="1"/>
    <col min="30" max="30" width="21.8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7" customFormat="1">
      <c r="A2" s="8" t="s">
        <v>31</v>
      </c>
      <c r="B2" s="9" t="s">
        <v>32</v>
      </c>
      <c r="C2" s="9" t="s">
        <v>33</v>
      </c>
      <c r="D2" s="10">
        <v>40554</v>
      </c>
      <c r="E2" s="10">
        <v>40919</v>
      </c>
      <c r="F2" s="10"/>
      <c r="G2" s="11">
        <f>(YEAR(E2)-YEAR(D2))*12+MONTH(E2)-MONTH(D2)</f>
        <v>12</v>
      </c>
      <c r="H2" s="8" t="s">
        <v>31</v>
      </c>
      <c r="I2" s="9" t="s">
        <v>42</v>
      </c>
      <c r="J2" s="8">
        <v>9</v>
      </c>
      <c r="K2" s="8" t="s">
        <v>44</v>
      </c>
      <c r="L2" s="8">
        <v>23.534592592592595</v>
      </c>
      <c r="M2" s="8">
        <v>119.55243981481482</v>
      </c>
      <c r="N2" s="8">
        <v>16</v>
      </c>
      <c r="O2" s="12">
        <f>N2*0.3048</f>
        <v>4.8768000000000002</v>
      </c>
      <c r="P2" s="8"/>
      <c r="Q2" s="8" t="s">
        <v>34</v>
      </c>
      <c r="R2" s="8"/>
      <c r="S2" s="8"/>
      <c r="T2" s="8" t="s">
        <v>35</v>
      </c>
      <c r="U2" s="8" t="s">
        <v>35</v>
      </c>
      <c r="V2" s="8">
        <v>9</v>
      </c>
      <c r="W2" s="13" t="s">
        <v>36</v>
      </c>
      <c r="X2" s="13" t="s">
        <v>36</v>
      </c>
      <c r="Y2" s="13" t="s">
        <v>36</v>
      </c>
      <c r="Z2" s="13" t="s">
        <v>37</v>
      </c>
      <c r="AA2" s="8"/>
      <c r="AB2" s="13" t="s">
        <v>38</v>
      </c>
      <c r="AC2" s="13" t="s">
        <v>39</v>
      </c>
      <c r="AD2" s="14" t="s">
        <v>40</v>
      </c>
      <c r="AE2" s="15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</row>
    <row r="3" spans="1:1093" s="17" customFormat="1">
      <c r="A3" s="8" t="s">
        <v>31</v>
      </c>
      <c r="B3" s="9" t="s">
        <v>32</v>
      </c>
      <c r="C3" s="9" t="s">
        <v>33</v>
      </c>
      <c r="D3" s="10">
        <v>40554</v>
      </c>
      <c r="E3" s="10">
        <v>40919</v>
      </c>
      <c r="F3" s="10"/>
      <c r="G3" s="11">
        <f t="shared" ref="G3:G10" si="0">(YEAR(E3)-YEAR(D3))*12+MONTH(E3)-MONTH(D3)</f>
        <v>12</v>
      </c>
      <c r="H3" s="8" t="s">
        <v>31</v>
      </c>
      <c r="I3" s="9" t="s">
        <v>42</v>
      </c>
      <c r="J3" s="8">
        <v>9</v>
      </c>
      <c r="K3" s="8" t="s">
        <v>45</v>
      </c>
      <c r="L3" s="8">
        <v>23.534592592592595</v>
      </c>
      <c r="M3" s="8">
        <v>119.55243981481482</v>
      </c>
      <c r="N3" s="8">
        <v>16</v>
      </c>
      <c r="O3" s="12">
        <f t="shared" ref="O3:O10" si="1">N3*0.3048</f>
        <v>4.8768000000000002</v>
      </c>
      <c r="P3" s="8"/>
      <c r="Q3" s="8" t="s">
        <v>34</v>
      </c>
      <c r="R3" s="8"/>
      <c r="S3" s="8"/>
      <c r="T3" s="8" t="s">
        <v>35</v>
      </c>
      <c r="U3" s="8" t="s">
        <v>35</v>
      </c>
      <c r="V3" s="8">
        <v>9</v>
      </c>
      <c r="W3" s="13" t="s">
        <v>36</v>
      </c>
      <c r="X3" s="13" t="s">
        <v>36</v>
      </c>
      <c r="Y3" s="13" t="s">
        <v>36</v>
      </c>
      <c r="Z3" s="13" t="s">
        <v>37</v>
      </c>
      <c r="AA3" s="8"/>
      <c r="AB3" s="13" t="s">
        <v>38</v>
      </c>
      <c r="AC3" s="13" t="s">
        <v>39</v>
      </c>
      <c r="AD3" s="14" t="s">
        <v>40</v>
      </c>
      <c r="AE3" s="15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</row>
    <row r="4" spans="1:1093" s="17" customFormat="1">
      <c r="A4" s="8" t="s">
        <v>31</v>
      </c>
      <c r="B4" s="9" t="s">
        <v>32</v>
      </c>
      <c r="C4" s="9" t="s">
        <v>33</v>
      </c>
      <c r="D4" s="10">
        <v>40554</v>
      </c>
      <c r="E4" s="10">
        <v>40919</v>
      </c>
      <c r="F4" s="10"/>
      <c r="G4" s="11">
        <f t="shared" si="0"/>
        <v>12</v>
      </c>
      <c r="H4" s="8" t="s">
        <v>31</v>
      </c>
      <c r="I4" s="9" t="s">
        <v>42</v>
      </c>
      <c r="J4" s="8">
        <v>9</v>
      </c>
      <c r="K4" s="8" t="s">
        <v>46</v>
      </c>
      <c r="L4" s="8">
        <v>23.534592592592595</v>
      </c>
      <c r="M4" s="8">
        <v>119.55243981481482</v>
      </c>
      <c r="N4" s="8">
        <v>16</v>
      </c>
      <c r="O4" s="12">
        <f t="shared" si="1"/>
        <v>4.8768000000000002</v>
      </c>
      <c r="P4" s="8"/>
      <c r="Q4" s="8" t="s">
        <v>34</v>
      </c>
      <c r="R4" s="8"/>
      <c r="S4" s="8"/>
      <c r="T4" s="8" t="s">
        <v>35</v>
      </c>
      <c r="U4" s="8" t="s">
        <v>35</v>
      </c>
      <c r="V4" s="8">
        <v>9</v>
      </c>
      <c r="W4" s="13" t="s">
        <v>36</v>
      </c>
      <c r="X4" s="13" t="s">
        <v>36</v>
      </c>
      <c r="Y4" s="13" t="s">
        <v>36</v>
      </c>
      <c r="Z4" s="13" t="s">
        <v>37</v>
      </c>
      <c r="AA4" s="8"/>
      <c r="AB4" s="13" t="s">
        <v>38</v>
      </c>
      <c r="AC4" s="13" t="s">
        <v>39</v>
      </c>
      <c r="AD4" s="14" t="s">
        <v>40</v>
      </c>
      <c r="AE4" s="1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</row>
    <row r="5" spans="1:1093" s="17" customFormat="1">
      <c r="A5" s="8" t="s">
        <v>31</v>
      </c>
      <c r="B5" s="9" t="s">
        <v>32</v>
      </c>
      <c r="C5" s="9" t="s">
        <v>33</v>
      </c>
      <c r="D5" s="10">
        <v>40554</v>
      </c>
      <c r="E5" s="10">
        <v>40919</v>
      </c>
      <c r="F5" s="10"/>
      <c r="G5" s="11">
        <f t="shared" si="0"/>
        <v>12</v>
      </c>
      <c r="H5" s="8" t="s">
        <v>31</v>
      </c>
      <c r="I5" s="9" t="s">
        <v>42</v>
      </c>
      <c r="J5" s="8">
        <v>9</v>
      </c>
      <c r="K5" s="8" t="s">
        <v>47</v>
      </c>
      <c r="L5" s="8">
        <v>23.534592592592595</v>
      </c>
      <c r="M5" s="8">
        <v>119.55243981481482</v>
      </c>
      <c r="N5" s="8">
        <v>16</v>
      </c>
      <c r="O5" s="12">
        <f t="shared" si="1"/>
        <v>4.8768000000000002</v>
      </c>
      <c r="P5" s="8"/>
      <c r="Q5" s="8" t="s">
        <v>34</v>
      </c>
      <c r="R5" s="8"/>
      <c r="S5" s="8"/>
      <c r="T5" s="8" t="s">
        <v>35</v>
      </c>
      <c r="U5" s="8" t="s">
        <v>35</v>
      </c>
      <c r="V5" s="8">
        <v>9</v>
      </c>
      <c r="W5" s="13" t="s">
        <v>36</v>
      </c>
      <c r="X5" s="13" t="s">
        <v>36</v>
      </c>
      <c r="Y5" s="13" t="s">
        <v>36</v>
      </c>
      <c r="Z5" s="13" t="s">
        <v>37</v>
      </c>
      <c r="AA5" s="8"/>
      <c r="AB5" s="13" t="s">
        <v>38</v>
      </c>
      <c r="AC5" s="13" t="s">
        <v>39</v>
      </c>
      <c r="AD5" s="14" t="s">
        <v>40</v>
      </c>
      <c r="AE5" s="15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</row>
    <row r="6" spans="1:1093" s="17" customFormat="1">
      <c r="A6" s="8" t="s">
        <v>31</v>
      </c>
      <c r="B6" s="9" t="s">
        <v>32</v>
      </c>
      <c r="C6" s="9" t="s">
        <v>33</v>
      </c>
      <c r="D6" s="10">
        <v>40554</v>
      </c>
      <c r="E6" s="10">
        <v>40919</v>
      </c>
      <c r="F6" s="10"/>
      <c r="G6" s="11">
        <f t="shared" si="0"/>
        <v>12</v>
      </c>
      <c r="H6" s="8" t="s">
        <v>31</v>
      </c>
      <c r="I6" s="9" t="s">
        <v>42</v>
      </c>
      <c r="J6" s="8">
        <v>9</v>
      </c>
      <c r="K6" s="8" t="s">
        <v>48</v>
      </c>
      <c r="L6" s="8">
        <v>23.534592592592595</v>
      </c>
      <c r="M6" s="8">
        <v>119.55243981481482</v>
      </c>
      <c r="N6" s="8">
        <v>16</v>
      </c>
      <c r="O6" s="12">
        <f t="shared" si="1"/>
        <v>4.8768000000000002</v>
      </c>
      <c r="P6" s="8"/>
      <c r="Q6" s="8" t="s">
        <v>34</v>
      </c>
      <c r="R6" s="8"/>
      <c r="S6" s="8"/>
      <c r="T6" s="8" t="s">
        <v>35</v>
      </c>
      <c r="U6" s="8" t="s">
        <v>35</v>
      </c>
      <c r="V6" s="8">
        <v>9</v>
      </c>
      <c r="W6" s="13" t="s">
        <v>36</v>
      </c>
      <c r="X6" s="13" t="s">
        <v>36</v>
      </c>
      <c r="Y6" s="13" t="s">
        <v>36</v>
      </c>
      <c r="Z6" s="13" t="s">
        <v>37</v>
      </c>
      <c r="AA6" s="8"/>
      <c r="AB6" s="13" t="s">
        <v>38</v>
      </c>
      <c r="AC6" s="13" t="s">
        <v>39</v>
      </c>
      <c r="AD6" s="14" t="s">
        <v>40</v>
      </c>
      <c r="AE6" s="15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</row>
    <row r="7" spans="1:1093" s="17" customFormat="1">
      <c r="A7" s="8" t="s">
        <v>31</v>
      </c>
      <c r="B7" s="9" t="s">
        <v>32</v>
      </c>
      <c r="C7" s="9" t="s">
        <v>33</v>
      </c>
      <c r="D7" s="10">
        <v>40554</v>
      </c>
      <c r="E7" s="10">
        <v>40919</v>
      </c>
      <c r="F7" s="10"/>
      <c r="G7" s="11">
        <f t="shared" si="0"/>
        <v>12</v>
      </c>
      <c r="H7" s="8" t="s">
        <v>31</v>
      </c>
      <c r="I7" s="9" t="s">
        <v>42</v>
      </c>
      <c r="J7" s="8">
        <v>9</v>
      </c>
      <c r="K7" s="8" t="s">
        <v>49</v>
      </c>
      <c r="L7" s="8">
        <v>23.534592592592595</v>
      </c>
      <c r="M7" s="8">
        <v>119.55243981481482</v>
      </c>
      <c r="N7" s="8">
        <v>16</v>
      </c>
      <c r="O7" s="12">
        <f t="shared" si="1"/>
        <v>4.8768000000000002</v>
      </c>
      <c r="P7" s="8"/>
      <c r="Q7" s="8" t="s">
        <v>34</v>
      </c>
      <c r="R7" s="8"/>
      <c r="S7" s="8"/>
      <c r="T7" s="8" t="s">
        <v>35</v>
      </c>
      <c r="U7" s="8" t="s">
        <v>35</v>
      </c>
      <c r="V7" s="8">
        <v>9</v>
      </c>
      <c r="W7" s="13" t="s">
        <v>36</v>
      </c>
      <c r="X7" s="13" t="s">
        <v>36</v>
      </c>
      <c r="Y7" s="13" t="s">
        <v>36</v>
      </c>
      <c r="Z7" s="13" t="s">
        <v>37</v>
      </c>
      <c r="AA7" s="8"/>
      <c r="AB7" s="13" t="s">
        <v>38</v>
      </c>
      <c r="AC7" s="13" t="s">
        <v>39</v>
      </c>
      <c r="AD7" s="14" t="s">
        <v>40</v>
      </c>
      <c r="AE7" s="15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</row>
    <row r="8" spans="1:1093" s="17" customFormat="1">
      <c r="A8" s="8" t="s">
        <v>31</v>
      </c>
      <c r="B8" s="9" t="s">
        <v>32</v>
      </c>
      <c r="C8" s="9" t="s">
        <v>33</v>
      </c>
      <c r="D8" s="10">
        <v>40554</v>
      </c>
      <c r="E8" s="10">
        <v>40919</v>
      </c>
      <c r="F8" s="10"/>
      <c r="G8" s="11">
        <f t="shared" si="0"/>
        <v>12</v>
      </c>
      <c r="H8" s="8" t="s">
        <v>31</v>
      </c>
      <c r="I8" s="9" t="s">
        <v>42</v>
      </c>
      <c r="J8" s="8">
        <v>9</v>
      </c>
      <c r="K8" s="8" t="s">
        <v>50</v>
      </c>
      <c r="L8" s="8">
        <v>23.534592592592595</v>
      </c>
      <c r="M8" s="8">
        <v>119.55243981481482</v>
      </c>
      <c r="N8" s="8">
        <v>16</v>
      </c>
      <c r="O8" s="12">
        <f t="shared" si="1"/>
        <v>4.8768000000000002</v>
      </c>
      <c r="P8" s="8"/>
      <c r="Q8" s="8" t="s">
        <v>34</v>
      </c>
      <c r="R8" s="8"/>
      <c r="S8" s="8"/>
      <c r="T8" s="8" t="s">
        <v>35</v>
      </c>
      <c r="U8" s="8" t="s">
        <v>35</v>
      </c>
      <c r="V8" s="8">
        <v>9</v>
      </c>
      <c r="W8" s="13" t="s">
        <v>36</v>
      </c>
      <c r="X8" s="13" t="s">
        <v>36</v>
      </c>
      <c r="Y8" s="13" t="s">
        <v>36</v>
      </c>
      <c r="Z8" s="13" t="s">
        <v>37</v>
      </c>
      <c r="AA8" s="8"/>
      <c r="AB8" s="13" t="s">
        <v>38</v>
      </c>
      <c r="AC8" s="13" t="s">
        <v>39</v>
      </c>
      <c r="AD8" s="14" t="s">
        <v>40</v>
      </c>
      <c r="AE8" s="15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</row>
    <row r="9" spans="1:1093" s="17" customFormat="1">
      <c r="A9" s="8" t="s">
        <v>31</v>
      </c>
      <c r="B9" s="9" t="s">
        <v>32</v>
      </c>
      <c r="C9" s="9" t="s">
        <v>33</v>
      </c>
      <c r="D9" s="10">
        <v>40554</v>
      </c>
      <c r="E9" s="10">
        <v>40919</v>
      </c>
      <c r="F9" s="10"/>
      <c r="G9" s="11">
        <f t="shared" si="0"/>
        <v>12</v>
      </c>
      <c r="H9" s="8" t="s">
        <v>31</v>
      </c>
      <c r="I9" s="9" t="s">
        <v>42</v>
      </c>
      <c r="J9" s="8">
        <v>9</v>
      </c>
      <c r="K9" s="8" t="s">
        <v>51</v>
      </c>
      <c r="L9" s="8">
        <v>23.534592592592595</v>
      </c>
      <c r="M9" s="8">
        <v>119.55243981481482</v>
      </c>
      <c r="N9" s="8">
        <v>16</v>
      </c>
      <c r="O9" s="12">
        <f t="shared" si="1"/>
        <v>4.8768000000000002</v>
      </c>
      <c r="P9" s="8"/>
      <c r="Q9" s="8" t="s">
        <v>34</v>
      </c>
      <c r="R9" s="8"/>
      <c r="S9" s="8"/>
      <c r="T9" s="8" t="s">
        <v>35</v>
      </c>
      <c r="U9" s="8" t="s">
        <v>35</v>
      </c>
      <c r="V9" s="8">
        <v>9</v>
      </c>
      <c r="W9" s="13" t="s">
        <v>36</v>
      </c>
      <c r="X9" s="13" t="s">
        <v>36</v>
      </c>
      <c r="Y9" s="13" t="s">
        <v>36</v>
      </c>
      <c r="Z9" s="13" t="s">
        <v>37</v>
      </c>
      <c r="AA9" s="8"/>
      <c r="AB9" s="13" t="s">
        <v>38</v>
      </c>
      <c r="AC9" s="13" t="s">
        <v>39</v>
      </c>
      <c r="AD9" s="14" t="s">
        <v>40</v>
      </c>
      <c r="AE9" s="15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  <c r="AMT9" s="16"/>
      <c r="AMU9" s="16"/>
      <c r="AMV9" s="16"/>
      <c r="AMW9" s="16"/>
      <c r="AMX9" s="16"/>
      <c r="AMY9" s="16"/>
      <c r="AMZ9" s="16"/>
      <c r="ANA9" s="16"/>
      <c r="ANB9" s="16"/>
      <c r="ANC9" s="16"/>
      <c r="AND9" s="16"/>
      <c r="ANE9" s="16"/>
      <c r="ANF9" s="16"/>
      <c r="ANG9" s="16"/>
      <c r="ANH9" s="16"/>
      <c r="ANI9" s="16"/>
      <c r="ANJ9" s="16"/>
      <c r="ANK9" s="16"/>
      <c r="ANL9" s="16"/>
      <c r="ANM9" s="16"/>
      <c r="ANN9" s="16"/>
      <c r="ANO9" s="16"/>
      <c r="ANP9" s="16"/>
      <c r="ANQ9" s="16"/>
      <c r="ANR9" s="16"/>
      <c r="ANS9" s="16"/>
      <c r="ANT9" s="16"/>
      <c r="ANU9" s="16"/>
      <c r="ANV9" s="16"/>
      <c r="ANW9" s="16"/>
      <c r="ANX9" s="16"/>
      <c r="ANY9" s="16"/>
      <c r="ANZ9" s="16"/>
      <c r="AOA9" s="16"/>
      <c r="AOB9" s="16"/>
      <c r="AOC9" s="16"/>
      <c r="AOD9" s="16"/>
      <c r="AOE9" s="16"/>
      <c r="AOF9" s="16"/>
      <c r="AOG9" s="16"/>
      <c r="AOH9" s="16"/>
      <c r="AOI9" s="16"/>
      <c r="AOJ9" s="16"/>
      <c r="AOK9" s="16"/>
      <c r="AOL9" s="16"/>
      <c r="AOM9" s="16"/>
      <c r="AON9" s="16"/>
      <c r="AOO9" s="16"/>
      <c r="AOP9" s="16"/>
      <c r="AOQ9" s="16"/>
      <c r="AOR9" s="16"/>
      <c r="AOS9" s="16"/>
      <c r="AOT9" s="16"/>
      <c r="AOU9" s="16"/>
      <c r="AOV9" s="16"/>
      <c r="AOW9" s="16"/>
      <c r="AOX9" s="16"/>
      <c r="AOY9" s="16"/>
      <c r="AOZ9" s="16"/>
      <c r="APA9" s="16"/>
    </row>
    <row r="10" spans="1:1093" s="17" customFormat="1">
      <c r="A10" s="8" t="s">
        <v>31</v>
      </c>
      <c r="B10" s="9" t="s">
        <v>32</v>
      </c>
      <c r="C10" s="9" t="s">
        <v>33</v>
      </c>
      <c r="D10" s="10">
        <v>40554</v>
      </c>
      <c r="E10" s="10">
        <v>40919</v>
      </c>
      <c r="F10" s="10"/>
      <c r="G10" s="11">
        <f t="shared" si="0"/>
        <v>12</v>
      </c>
      <c r="H10" s="8" t="s">
        <v>31</v>
      </c>
      <c r="I10" s="9" t="s">
        <v>42</v>
      </c>
      <c r="J10" s="8">
        <v>9</v>
      </c>
      <c r="K10" s="8" t="s">
        <v>52</v>
      </c>
      <c r="L10" s="8">
        <v>23.534592592592595</v>
      </c>
      <c r="M10" s="8">
        <v>119.55243981481482</v>
      </c>
      <c r="N10" s="8">
        <v>16</v>
      </c>
      <c r="O10" s="12">
        <f t="shared" si="1"/>
        <v>4.8768000000000002</v>
      </c>
      <c r="P10" s="8"/>
      <c r="Q10" s="8" t="s">
        <v>34</v>
      </c>
      <c r="R10" s="8"/>
      <c r="S10" s="8"/>
      <c r="T10" s="8" t="s">
        <v>35</v>
      </c>
      <c r="U10" s="8" t="s">
        <v>35</v>
      </c>
      <c r="V10" s="8">
        <v>9</v>
      </c>
      <c r="W10" s="13" t="s">
        <v>36</v>
      </c>
      <c r="X10" s="13" t="s">
        <v>36</v>
      </c>
      <c r="Y10" s="13" t="s">
        <v>36</v>
      </c>
      <c r="Z10" s="13" t="s">
        <v>37</v>
      </c>
      <c r="AA10" s="8"/>
      <c r="AB10" s="13" t="s">
        <v>38</v>
      </c>
      <c r="AC10" s="13" t="s">
        <v>39</v>
      </c>
      <c r="AD10" s="14" t="s">
        <v>40</v>
      </c>
      <c r="AE10" s="15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  <c r="AML10" s="16"/>
      <c r="AMM10" s="16"/>
      <c r="AMN10" s="16"/>
      <c r="AMO10" s="16"/>
      <c r="AMP10" s="16"/>
      <c r="AMQ10" s="16"/>
      <c r="AMR10" s="16"/>
      <c r="AMS10" s="16"/>
      <c r="AMT10" s="16"/>
      <c r="AMU10" s="16"/>
      <c r="AMV10" s="16"/>
      <c r="AMW10" s="16"/>
      <c r="AMX10" s="16"/>
      <c r="AMY10" s="16"/>
      <c r="AMZ10" s="16"/>
      <c r="ANA10" s="16"/>
      <c r="ANB10" s="16"/>
      <c r="ANC10" s="16"/>
      <c r="AND10" s="16"/>
      <c r="ANE10" s="16"/>
      <c r="ANF10" s="16"/>
      <c r="ANG10" s="16"/>
      <c r="ANH10" s="16"/>
      <c r="ANI10" s="16"/>
      <c r="ANJ10" s="16"/>
      <c r="ANK10" s="16"/>
      <c r="ANL10" s="16"/>
      <c r="ANM10" s="16"/>
      <c r="ANN10" s="16"/>
      <c r="ANO10" s="16"/>
      <c r="ANP10" s="16"/>
      <c r="ANQ10" s="16"/>
      <c r="ANR10" s="16"/>
      <c r="ANS10" s="16"/>
      <c r="ANT10" s="16"/>
      <c r="ANU10" s="16"/>
      <c r="ANV10" s="16"/>
      <c r="ANW10" s="16"/>
      <c r="ANX10" s="16"/>
      <c r="ANY10" s="16"/>
      <c r="ANZ10" s="16"/>
      <c r="AOA10" s="16"/>
      <c r="AOB10" s="16"/>
      <c r="AOC10" s="16"/>
      <c r="AOD10" s="16"/>
      <c r="AOE10" s="16"/>
      <c r="AOF10" s="16"/>
      <c r="AOG10" s="16"/>
      <c r="AOH10" s="16"/>
      <c r="AOI10" s="16"/>
      <c r="AOJ10" s="16"/>
      <c r="AOK10" s="16"/>
      <c r="AOL10" s="16"/>
      <c r="AOM10" s="16"/>
      <c r="AON10" s="16"/>
      <c r="AOO10" s="16"/>
      <c r="AOP10" s="16"/>
      <c r="AOQ10" s="16"/>
      <c r="AOR10" s="16"/>
      <c r="AOS10" s="16"/>
      <c r="AOT10" s="16"/>
      <c r="AOU10" s="16"/>
      <c r="AOV10" s="16"/>
      <c r="AOW10" s="16"/>
      <c r="AOX10" s="16"/>
      <c r="AOY10" s="16"/>
      <c r="AOZ10" s="16"/>
      <c r="APA10" s="16"/>
    </row>
    <row r="11" spans="1:1093" s="17" customFormat="1">
      <c r="A11" s="8" t="s">
        <v>31</v>
      </c>
      <c r="B11" s="9" t="s">
        <v>32</v>
      </c>
      <c r="C11" s="9" t="s">
        <v>41</v>
      </c>
      <c r="D11" s="10">
        <v>40554</v>
      </c>
      <c r="E11" s="10">
        <v>40919</v>
      </c>
      <c r="F11" s="10"/>
      <c r="G11" s="11">
        <f>(YEAR(E11)-YEAR(D11))*12+MONTH(E11)-MONTH(D11)</f>
        <v>12</v>
      </c>
      <c r="H11" s="8" t="s">
        <v>31</v>
      </c>
      <c r="I11" s="9" t="s">
        <v>43</v>
      </c>
      <c r="J11" s="8">
        <v>9</v>
      </c>
      <c r="K11" s="8" t="s">
        <v>53</v>
      </c>
      <c r="L11" s="8">
        <v>23.250624999999999</v>
      </c>
      <c r="M11" s="8">
        <v>119.65441203703705</v>
      </c>
      <c r="N11" s="8">
        <v>16</v>
      </c>
      <c r="O11" s="12">
        <f>N11*0.3048</f>
        <v>4.8768000000000002</v>
      </c>
      <c r="P11" s="8"/>
      <c r="Q11" s="8" t="s">
        <v>34</v>
      </c>
      <c r="R11" s="8"/>
      <c r="S11" s="8"/>
      <c r="T11" s="8" t="s">
        <v>35</v>
      </c>
      <c r="U11" s="8" t="s">
        <v>35</v>
      </c>
      <c r="V11" s="8">
        <v>9</v>
      </c>
      <c r="W11" s="13" t="s">
        <v>36</v>
      </c>
      <c r="X11" s="13" t="s">
        <v>36</v>
      </c>
      <c r="Y11" s="13" t="s">
        <v>36</v>
      </c>
      <c r="Z11" s="13" t="s">
        <v>37</v>
      </c>
      <c r="AA11" s="8"/>
      <c r="AB11" s="13" t="s">
        <v>38</v>
      </c>
      <c r="AC11" s="13" t="s">
        <v>39</v>
      </c>
      <c r="AD11" s="14" t="s">
        <v>40</v>
      </c>
      <c r="AE11" s="15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6"/>
      <c r="AOS11" s="16"/>
      <c r="AOT11" s="16"/>
      <c r="AOU11" s="16"/>
      <c r="AOV11" s="16"/>
      <c r="AOW11" s="16"/>
      <c r="AOX11" s="16"/>
      <c r="AOY11" s="16"/>
      <c r="AOZ11" s="16"/>
      <c r="APA11" s="16"/>
    </row>
    <row r="12" spans="1:1093" s="17" customFormat="1">
      <c r="A12" s="8" t="s">
        <v>31</v>
      </c>
      <c r="B12" s="9" t="s">
        <v>32</v>
      </c>
      <c r="C12" s="9" t="s">
        <v>41</v>
      </c>
      <c r="D12" s="10">
        <v>40554</v>
      </c>
      <c r="E12" s="10">
        <v>40919</v>
      </c>
      <c r="F12" s="10"/>
      <c r="G12" s="11">
        <f t="shared" ref="G12:G19" si="2">(YEAR(E12)-YEAR(D12))*12+MONTH(E12)-MONTH(D12)</f>
        <v>12</v>
      </c>
      <c r="H12" s="8" t="s">
        <v>31</v>
      </c>
      <c r="I12" s="9" t="s">
        <v>43</v>
      </c>
      <c r="J12" s="8">
        <v>9</v>
      </c>
      <c r="K12" s="8" t="s">
        <v>54</v>
      </c>
      <c r="L12" s="8">
        <v>23.250624999999999</v>
      </c>
      <c r="M12" s="8">
        <v>119.65441203703705</v>
      </c>
      <c r="N12" s="8">
        <v>16</v>
      </c>
      <c r="O12" s="12">
        <f t="shared" ref="O12:O19" si="3">N12*0.3048</f>
        <v>4.8768000000000002</v>
      </c>
      <c r="P12" s="8"/>
      <c r="Q12" s="8" t="s">
        <v>34</v>
      </c>
      <c r="R12" s="8"/>
      <c r="S12" s="8"/>
      <c r="T12" s="8" t="s">
        <v>35</v>
      </c>
      <c r="U12" s="8" t="s">
        <v>35</v>
      </c>
      <c r="V12" s="8">
        <v>9</v>
      </c>
      <c r="W12" s="13" t="s">
        <v>36</v>
      </c>
      <c r="X12" s="13" t="s">
        <v>36</v>
      </c>
      <c r="Y12" s="13" t="s">
        <v>36</v>
      </c>
      <c r="Z12" s="13" t="s">
        <v>37</v>
      </c>
      <c r="AA12" s="8"/>
      <c r="AB12" s="13" t="s">
        <v>38</v>
      </c>
      <c r="AC12" s="13" t="s">
        <v>39</v>
      </c>
      <c r="AD12" s="14" t="s">
        <v>40</v>
      </c>
      <c r="AE12" s="15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</row>
    <row r="13" spans="1:1093" s="17" customFormat="1">
      <c r="A13" s="8" t="s">
        <v>31</v>
      </c>
      <c r="B13" s="9" t="s">
        <v>32</v>
      </c>
      <c r="C13" s="9" t="s">
        <v>41</v>
      </c>
      <c r="D13" s="10">
        <v>40554</v>
      </c>
      <c r="E13" s="10">
        <v>40919</v>
      </c>
      <c r="F13" s="10"/>
      <c r="G13" s="11">
        <f t="shared" si="2"/>
        <v>12</v>
      </c>
      <c r="H13" s="8" t="s">
        <v>31</v>
      </c>
      <c r="I13" s="9" t="s">
        <v>43</v>
      </c>
      <c r="J13" s="8">
        <v>9</v>
      </c>
      <c r="K13" s="8" t="s">
        <v>55</v>
      </c>
      <c r="L13" s="8">
        <v>23.250624999999999</v>
      </c>
      <c r="M13" s="8">
        <v>119.65441203703705</v>
      </c>
      <c r="N13" s="8">
        <v>16</v>
      </c>
      <c r="O13" s="12">
        <f t="shared" si="3"/>
        <v>4.8768000000000002</v>
      </c>
      <c r="P13" s="8"/>
      <c r="Q13" s="8" t="s">
        <v>34</v>
      </c>
      <c r="R13" s="8"/>
      <c r="S13" s="8"/>
      <c r="T13" s="8" t="s">
        <v>35</v>
      </c>
      <c r="U13" s="8" t="s">
        <v>35</v>
      </c>
      <c r="V13" s="8">
        <v>9</v>
      </c>
      <c r="W13" s="13" t="s">
        <v>36</v>
      </c>
      <c r="X13" s="13" t="s">
        <v>36</v>
      </c>
      <c r="Y13" s="13" t="s">
        <v>36</v>
      </c>
      <c r="Z13" s="13" t="s">
        <v>37</v>
      </c>
      <c r="AA13" s="8"/>
      <c r="AB13" s="13" t="s">
        <v>38</v>
      </c>
      <c r="AC13" s="13" t="s">
        <v>39</v>
      </c>
      <c r="AD13" s="14" t="s">
        <v>40</v>
      </c>
      <c r="AE13" s="15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</row>
    <row r="14" spans="1:1093" s="17" customFormat="1">
      <c r="A14" s="8" t="s">
        <v>31</v>
      </c>
      <c r="B14" s="9" t="s">
        <v>32</v>
      </c>
      <c r="C14" s="9" t="s">
        <v>41</v>
      </c>
      <c r="D14" s="10">
        <v>40554</v>
      </c>
      <c r="E14" s="10">
        <v>40919</v>
      </c>
      <c r="F14" s="10"/>
      <c r="G14" s="11">
        <f t="shared" si="2"/>
        <v>12</v>
      </c>
      <c r="H14" s="8" t="s">
        <v>31</v>
      </c>
      <c r="I14" s="9" t="s">
        <v>43</v>
      </c>
      <c r="J14" s="8">
        <v>9</v>
      </c>
      <c r="K14" s="8" t="s">
        <v>56</v>
      </c>
      <c r="L14" s="8">
        <v>23.250624999999999</v>
      </c>
      <c r="M14" s="8">
        <v>119.65441203703705</v>
      </c>
      <c r="N14" s="8">
        <v>16</v>
      </c>
      <c r="O14" s="12">
        <f t="shared" si="3"/>
        <v>4.8768000000000002</v>
      </c>
      <c r="P14" s="8"/>
      <c r="Q14" s="8" t="s">
        <v>34</v>
      </c>
      <c r="R14" s="8"/>
      <c r="S14" s="8"/>
      <c r="T14" s="8" t="s">
        <v>35</v>
      </c>
      <c r="U14" s="8" t="s">
        <v>35</v>
      </c>
      <c r="V14" s="8">
        <v>9</v>
      </c>
      <c r="W14" s="13" t="s">
        <v>36</v>
      </c>
      <c r="X14" s="13" t="s">
        <v>36</v>
      </c>
      <c r="Y14" s="13" t="s">
        <v>36</v>
      </c>
      <c r="Z14" s="13" t="s">
        <v>37</v>
      </c>
      <c r="AA14" s="8"/>
      <c r="AB14" s="13" t="s">
        <v>38</v>
      </c>
      <c r="AC14" s="13" t="s">
        <v>39</v>
      </c>
      <c r="AD14" s="14" t="s">
        <v>40</v>
      </c>
      <c r="AE14" s="15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  <c r="AML14" s="16"/>
      <c r="AMM14" s="16"/>
      <c r="AMN14" s="16"/>
      <c r="AMO14" s="16"/>
      <c r="AMP14" s="16"/>
      <c r="AMQ14" s="16"/>
      <c r="AMR14" s="16"/>
      <c r="AMS14" s="16"/>
      <c r="AMT14" s="16"/>
      <c r="AMU14" s="16"/>
      <c r="AMV14" s="16"/>
      <c r="AMW14" s="16"/>
      <c r="AMX14" s="16"/>
      <c r="AMY14" s="16"/>
      <c r="AMZ14" s="16"/>
      <c r="ANA14" s="16"/>
      <c r="ANB14" s="16"/>
      <c r="ANC14" s="16"/>
      <c r="AND14" s="16"/>
      <c r="ANE14" s="16"/>
      <c r="ANF14" s="16"/>
      <c r="ANG14" s="16"/>
      <c r="ANH14" s="16"/>
      <c r="ANI14" s="16"/>
      <c r="ANJ14" s="16"/>
      <c r="ANK14" s="16"/>
      <c r="ANL14" s="16"/>
      <c r="ANM14" s="16"/>
      <c r="ANN14" s="16"/>
      <c r="ANO14" s="16"/>
      <c r="ANP14" s="16"/>
      <c r="ANQ14" s="16"/>
      <c r="ANR14" s="16"/>
      <c r="ANS14" s="16"/>
      <c r="ANT14" s="16"/>
      <c r="ANU14" s="16"/>
      <c r="ANV14" s="16"/>
      <c r="ANW14" s="16"/>
      <c r="ANX14" s="16"/>
      <c r="ANY14" s="16"/>
      <c r="ANZ14" s="16"/>
      <c r="AOA14" s="16"/>
      <c r="AOB14" s="16"/>
      <c r="AOC14" s="16"/>
      <c r="AOD14" s="16"/>
      <c r="AOE14" s="16"/>
      <c r="AOF14" s="16"/>
      <c r="AOG14" s="16"/>
      <c r="AOH14" s="16"/>
      <c r="AOI14" s="16"/>
      <c r="AOJ14" s="16"/>
      <c r="AOK14" s="16"/>
      <c r="AOL14" s="16"/>
      <c r="AOM14" s="16"/>
      <c r="AON14" s="16"/>
      <c r="AOO14" s="16"/>
      <c r="AOP14" s="16"/>
      <c r="AOQ14" s="16"/>
      <c r="AOR14" s="16"/>
      <c r="AOS14" s="16"/>
      <c r="AOT14" s="16"/>
      <c r="AOU14" s="16"/>
      <c r="AOV14" s="16"/>
      <c r="AOW14" s="16"/>
      <c r="AOX14" s="16"/>
      <c r="AOY14" s="16"/>
      <c r="AOZ14" s="16"/>
      <c r="APA14" s="16"/>
    </row>
    <row r="15" spans="1:1093" s="17" customFormat="1">
      <c r="A15" s="8" t="s">
        <v>31</v>
      </c>
      <c r="B15" s="9" t="s">
        <v>32</v>
      </c>
      <c r="C15" s="9" t="s">
        <v>41</v>
      </c>
      <c r="D15" s="10">
        <v>40554</v>
      </c>
      <c r="E15" s="10">
        <v>40919</v>
      </c>
      <c r="F15" s="10"/>
      <c r="G15" s="11">
        <f t="shared" si="2"/>
        <v>12</v>
      </c>
      <c r="H15" s="8" t="s">
        <v>31</v>
      </c>
      <c r="I15" s="9" t="s">
        <v>43</v>
      </c>
      <c r="J15" s="8">
        <v>9</v>
      </c>
      <c r="K15" s="8" t="s">
        <v>57</v>
      </c>
      <c r="L15" s="8">
        <v>23.250624999999999</v>
      </c>
      <c r="M15" s="8">
        <v>119.65441203703705</v>
      </c>
      <c r="N15" s="8">
        <v>16</v>
      </c>
      <c r="O15" s="12">
        <f t="shared" si="3"/>
        <v>4.8768000000000002</v>
      </c>
      <c r="P15" s="8"/>
      <c r="Q15" s="8" t="s">
        <v>34</v>
      </c>
      <c r="R15" s="8"/>
      <c r="S15" s="8"/>
      <c r="T15" s="8" t="s">
        <v>35</v>
      </c>
      <c r="U15" s="8" t="s">
        <v>35</v>
      </c>
      <c r="V15" s="8">
        <v>9</v>
      </c>
      <c r="W15" s="13" t="s">
        <v>36</v>
      </c>
      <c r="X15" s="13" t="s">
        <v>36</v>
      </c>
      <c r="Y15" s="13" t="s">
        <v>36</v>
      </c>
      <c r="Z15" s="13" t="s">
        <v>37</v>
      </c>
      <c r="AA15" s="8"/>
      <c r="AB15" s="13" t="s">
        <v>38</v>
      </c>
      <c r="AC15" s="13" t="s">
        <v>39</v>
      </c>
      <c r="AD15" s="14" t="s">
        <v>40</v>
      </c>
      <c r="AE15" s="15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</row>
    <row r="16" spans="1:1093" s="17" customFormat="1">
      <c r="A16" s="8" t="s">
        <v>31</v>
      </c>
      <c r="B16" s="9" t="s">
        <v>32</v>
      </c>
      <c r="C16" s="9" t="s">
        <v>41</v>
      </c>
      <c r="D16" s="10">
        <v>40554</v>
      </c>
      <c r="E16" s="10">
        <v>40919</v>
      </c>
      <c r="F16" s="10"/>
      <c r="G16" s="11">
        <f t="shared" si="2"/>
        <v>12</v>
      </c>
      <c r="H16" s="8" t="s">
        <v>31</v>
      </c>
      <c r="I16" s="9" t="s">
        <v>43</v>
      </c>
      <c r="J16" s="8">
        <v>9</v>
      </c>
      <c r="K16" s="8" t="s">
        <v>58</v>
      </c>
      <c r="L16" s="8">
        <v>23.250624999999999</v>
      </c>
      <c r="M16" s="8">
        <v>119.65441203703705</v>
      </c>
      <c r="N16" s="8">
        <v>16</v>
      </c>
      <c r="O16" s="12">
        <f t="shared" si="3"/>
        <v>4.8768000000000002</v>
      </c>
      <c r="P16" s="8"/>
      <c r="Q16" s="8" t="s">
        <v>34</v>
      </c>
      <c r="R16" s="8"/>
      <c r="S16" s="8"/>
      <c r="T16" s="8" t="s">
        <v>35</v>
      </c>
      <c r="U16" s="8" t="s">
        <v>35</v>
      </c>
      <c r="V16" s="8">
        <v>9</v>
      </c>
      <c r="W16" s="13" t="s">
        <v>36</v>
      </c>
      <c r="X16" s="13" t="s">
        <v>36</v>
      </c>
      <c r="Y16" s="13" t="s">
        <v>36</v>
      </c>
      <c r="Z16" s="13" t="s">
        <v>37</v>
      </c>
      <c r="AA16" s="8"/>
      <c r="AB16" s="13" t="s">
        <v>38</v>
      </c>
      <c r="AC16" s="13" t="s">
        <v>39</v>
      </c>
      <c r="AD16" s="14" t="s">
        <v>40</v>
      </c>
      <c r="AE16" s="15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  <c r="AMK16" s="16"/>
      <c r="AML16" s="16"/>
      <c r="AMM16" s="16"/>
      <c r="AMN16" s="16"/>
      <c r="AMO16" s="16"/>
      <c r="AMP16" s="16"/>
      <c r="AMQ16" s="16"/>
      <c r="AMR16" s="16"/>
      <c r="AMS16" s="16"/>
      <c r="AMT16" s="16"/>
      <c r="AMU16" s="16"/>
      <c r="AMV16" s="16"/>
      <c r="AMW16" s="16"/>
      <c r="AMX16" s="16"/>
      <c r="AMY16" s="16"/>
      <c r="AMZ16" s="16"/>
      <c r="ANA16" s="16"/>
      <c r="ANB16" s="16"/>
      <c r="ANC16" s="16"/>
      <c r="AND16" s="16"/>
      <c r="ANE16" s="16"/>
      <c r="ANF16" s="16"/>
      <c r="ANG16" s="16"/>
      <c r="ANH16" s="16"/>
      <c r="ANI16" s="16"/>
      <c r="ANJ16" s="16"/>
      <c r="ANK16" s="16"/>
      <c r="ANL16" s="16"/>
      <c r="ANM16" s="16"/>
      <c r="ANN16" s="16"/>
      <c r="ANO16" s="16"/>
      <c r="ANP16" s="16"/>
      <c r="ANQ16" s="16"/>
      <c r="ANR16" s="16"/>
      <c r="ANS16" s="16"/>
      <c r="ANT16" s="16"/>
      <c r="ANU16" s="16"/>
      <c r="ANV16" s="16"/>
      <c r="ANW16" s="16"/>
      <c r="ANX16" s="16"/>
      <c r="ANY16" s="16"/>
      <c r="ANZ16" s="16"/>
      <c r="AOA16" s="16"/>
      <c r="AOB16" s="16"/>
      <c r="AOC16" s="16"/>
      <c r="AOD16" s="16"/>
      <c r="AOE16" s="16"/>
      <c r="AOF16" s="16"/>
      <c r="AOG16" s="16"/>
      <c r="AOH16" s="16"/>
      <c r="AOI16" s="16"/>
      <c r="AOJ16" s="16"/>
      <c r="AOK16" s="16"/>
      <c r="AOL16" s="16"/>
      <c r="AOM16" s="16"/>
      <c r="AON16" s="16"/>
      <c r="AOO16" s="16"/>
      <c r="AOP16" s="16"/>
      <c r="AOQ16" s="16"/>
      <c r="AOR16" s="16"/>
      <c r="AOS16" s="16"/>
      <c r="AOT16" s="16"/>
      <c r="AOU16" s="16"/>
      <c r="AOV16" s="16"/>
      <c r="AOW16" s="16"/>
      <c r="AOX16" s="16"/>
      <c r="AOY16" s="16"/>
      <c r="AOZ16" s="16"/>
      <c r="APA16" s="16"/>
    </row>
    <row r="17" spans="1:1093" s="17" customFormat="1">
      <c r="A17" s="8" t="s">
        <v>31</v>
      </c>
      <c r="B17" s="9" t="s">
        <v>32</v>
      </c>
      <c r="C17" s="9" t="s">
        <v>41</v>
      </c>
      <c r="D17" s="10">
        <v>40554</v>
      </c>
      <c r="E17" s="10">
        <v>40919</v>
      </c>
      <c r="F17" s="10"/>
      <c r="G17" s="11">
        <f t="shared" si="2"/>
        <v>12</v>
      </c>
      <c r="H17" s="8" t="s">
        <v>31</v>
      </c>
      <c r="I17" s="9" t="s">
        <v>43</v>
      </c>
      <c r="J17" s="8">
        <v>9</v>
      </c>
      <c r="K17" s="8" t="s">
        <v>59</v>
      </c>
      <c r="L17" s="8">
        <v>23.250624999999999</v>
      </c>
      <c r="M17" s="8">
        <v>119.65441203703705</v>
      </c>
      <c r="N17" s="8">
        <v>16</v>
      </c>
      <c r="O17" s="12">
        <f t="shared" si="3"/>
        <v>4.8768000000000002</v>
      </c>
      <c r="P17" s="8"/>
      <c r="Q17" s="8" t="s">
        <v>34</v>
      </c>
      <c r="R17" s="8"/>
      <c r="S17" s="8"/>
      <c r="T17" s="8" t="s">
        <v>35</v>
      </c>
      <c r="U17" s="8" t="s">
        <v>35</v>
      </c>
      <c r="V17" s="8">
        <v>9</v>
      </c>
      <c r="W17" s="13" t="s">
        <v>36</v>
      </c>
      <c r="X17" s="13" t="s">
        <v>36</v>
      </c>
      <c r="Y17" s="13" t="s">
        <v>36</v>
      </c>
      <c r="Z17" s="13" t="s">
        <v>37</v>
      </c>
      <c r="AA17" s="8"/>
      <c r="AB17" s="13" t="s">
        <v>38</v>
      </c>
      <c r="AC17" s="13" t="s">
        <v>39</v>
      </c>
      <c r="AD17" s="14" t="s">
        <v>40</v>
      </c>
      <c r="AE17" s="15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  <c r="AMK17" s="16"/>
      <c r="AML17" s="16"/>
      <c r="AMM17" s="16"/>
      <c r="AMN17" s="16"/>
      <c r="AMO17" s="16"/>
      <c r="AMP17" s="16"/>
      <c r="AMQ17" s="16"/>
      <c r="AMR17" s="16"/>
      <c r="AMS17" s="16"/>
      <c r="AMT17" s="16"/>
      <c r="AMU17" s="16"/>
      <c r="AMV17" s="16"/>
      <c r="AMW17" s="16"/>
      <c r="AMX17" s="16"/>
      <c r="AMY17" s="16"/>
      <c r="AMZ17" s="16"/>
      <c r="ANA17" s="16"/>
      <c r="ANB17" s="16"/>
      <c r="ANC17" s="16"/>
      <c r="AND17" s="16"/>
      <c r="ANE17" s="16"/>
      <c r="ANF17" s="16"/>
      <c r="ANG17" s="16"/>
      <c r="ANH17" s="16"/>
      <c r="ANI17" s="16"/>
      <c r="ANJ17" s="16"/>
      <c r="ANK17" s="16"/>
      <c r="ANL17" s="16"/>
      <c r="ANM17" s="16"/>
      <c r="ANN17" s="16"/>
      <c r="ANO17" s="16"/>
      <c r="ANP17" s="16"/>
      <c r="ANQ17" s="16"/>
      <c r="ANR17" s="16"/>
      <c r="ANS17" s="16"/>
      <c r="ANT17" s="16"/>
      <c r="ANU17" s="16"/>
      <c r="ANV17" s="16"/>
      <c r="ANW17" s="16"/>
      <c r="ANX17" s="16"/>
      <c r="ANY17" s="16"/>
      <c r="ANZ17" s="16"/>
      <c r="AOA17" s="16"/>
      <c r="AOB17" s="16"/>
      <c r="AOC17" s="16"/>
      <c r="AOD17" s="16"/>
      <c r="AOE17" s="16"/>
      <c r="AOF17" s="16"/>
      <c r="AOG17" s="16"/>
      <c r="AOH17" s="16"/>
      <c r="AOI17" s="16"/>
      <c r="AOJ17" s="16"/>
      <c r="AOK17" s="16"/>
      <c r="AOL17" s="16"/>
      <c r="AOM17" s="16"/>
      <c r="AON17" s="16"/>
      <c r="AOO17" s="16"/>
      <c r="AOP17" s="16"/>
      <c r="AOQ17" s="16"/>
      <c r="AOR17" s="16"/>
      <c r="AOS17" s="16"/>
      <c r="AOT17" s="16"/>
      <c r="AOU17" s="16"/>
      <c r="AOV17" s="16"/>
      <c r="AOW17" s="16"/>
      <c r="AOX17" s="16"/>
      <c r="AOY17" s="16"/>
      <c r="AOZ17" s="16"/>
      <c r="APA17" s="16"/>
    </row>
    <row r="18" spans="1:1093" s="17" customFormat="1">
      <c r="A18" s="8" t="s">
        <v>31</v>
      </c>
      <c r="B18" s="9" t="s">
        <v>32</v>
      </c>
      <c r="C18" s="9" t="s">
        <v>41</v>
      </c>
      <c r="D18" s="10">
        <v>40554</v>
      </c>
      <c r="E18" s="10">
        <v>40919</v>
      </c>
      <c r="F18" s="10"/>
      <c r="G18" s="11">
        <f t="shared" si="2"/>
        <v>12</v>
      </c>
      <c r="H18" s="8" t="s">
        <v>31</v>
      </c>
      <c r="I18" s="9" t="s">
        <v>43</v>
      </c>
      <c r="J18" s="8">
        <v>9</v>
      </c>
      <c r="K18" s="8" t="s">
        <v>60</v>
      </c>
      <c r="L18" s="8">
        <v>23.250624999999999</v>
      </c>
      <c r="M18" s="8">
        <v>119.65441203703705</v>
      </c>
      <c r="N18" s="8">
        <v>16</v>
      </c>
      <c r="O18" s="12">
        <f t="shared" si="3"/>
        <v>4.8768000000000002</v>
      </c>
      <c r="P18" s="8"/>
      <c r="Q18" s="8" t="s">
        <v>34</v>
      </c>
      <c r="R18" s="8"/>
      <c r="S18" s="8"/>
      <c r="T18" s="8" t="s">
        <v>35</v>
      </c>
      <c r="U18" s="8" t="s">
        <v>35</v>
      </c>
      <c r="V18" s="8">
        <v>9</v>
      </c>
      <c r="W18" s="13" t="s">
        <v>36</v>
      </c>
      <c r="X18" s="13" t="s">
        <v>36</v>
      </c>
      <c r="Y18" s="13" t="s">
        <v>36</v>
      </c>
      <c r="Z18" s="13" t="s">
        <v>37</v>
      </c>
      <c r="AA18" s="8"/>
      <c r="AB18" s="13" t="s">
        <v>38</v>
      </c>
      <c r="AC18" s="13" t="s">
        <v>39</v>
      </c>
      <c r="AD18" s="14" t="s">
        <v>40</v>
      </c>
      <c r="AE18" s="15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  <c r="AML18" s="16"/>
      <c r="AMM18" s="16"/>
      <c r="AMN18" s="16"/>
      <c r="AMO18" s="16"/>
      <c r="AMP18" s="16"/>
      <c r="AMQ18" s="16"/>
      <c r="AMR18" s="16"/>
      <c r="AMS18" s="16"/>
      <c r="AMT18" s="16"/>
      <c r="AMU18" s="16"/>
      <c r="AMV18" s="16"/>
      <c r="AMW18" s="16"/>
      <c r="AMX18" s="16"/>
      <c r="AMY18" s="16"/>
      <c r="AMZ18" s="16"/>
      <c r="ANA18" s="16"/>
      <c r="ANB18" s="16"/>
      <c r="ANC18" s="16"/>
      <c r="AND18" s="16"/>
      <c r="ANE18" s="16"/>
      <c r="ANF18" s="16"/>
      <c r="ANG18" s="16"/>
      <c r="ANH18" s="16"/>
      <c r="ANI18" s="16"/>
      <c r="ANJ18" s="16"/>
      <c r="ANK18" s="16"/>
      <c r="ANL18" s="16"/>
      <c r="ANM18" s="16"/>
      <c r="ANN18" s="16"/>
      <c r="ANO18" s="16"/>
      <c r="ANP18" s="16"/>
      <c r="ANQ18" s="16"/>
      <c r="ANR18" s="16"/>
      <c r="ANS18" s="16"/>
      <c r="ANT18" s="16"/>
      <c r="ANU18" s="16"/>
      <c r="ANV18" s="16"/>
      <c r="ANW18" s="16"/>
      <c r="ANX18" s="16"/>
      <c r="ANY18" s="16"/>
      <c r="ANZ18" s="16"/>
      <c r="AOA18" s="16"/>
      <c r="AOB18" s="16"/>
      <c r="AOC18" s="16"/>
      <c r="AOD18" s="16"/>
      <c r="AOE18" s="16"/>
      <c r="AOF18" s="16"/>
      <c r="AOG18" s="16"/>
      <c r="AOH18" s="16"/>
      <c r="AOI18" s="16"/>
      <c r="AOJ18" s="16"/>
      <c r="AOK18" s="16"/>
      <c r="AOL18" s="16"/>
      <c r="AOM18" s="16"/>
      <c r="AON18" s="16"/>
      <c r="AOO18" s="16"/>
      <c r="AOP18" s="16"/>
      <c r="AOQ18" s="16"/>
      <c r="AOR18" s="16"/>
      <c r="AOS18" s="16"/>
      <c r="AOT18" s="16"/>
      <c r="AOU18" s="16"/>
      <c r="AOV18" s="16"/>
      <c r="AOW18" s="16"/>
      <c r="AOX18" s="16"/>
      <c r="AOY18" s="16"/>
      <c r="AOZ18" s="16"/>
      <c r="APA18" s="16"/>
    </row>
    <row r="19" spans="1:1093" s="17" customFormat="1">
      <c r="A19" s="8" t="s">
        <v>31</v>
      </c>
      <c r="B19" s="9" t="s">
        <v>32</v>
      </c>
      <c r="C19" s="9" t="s">
        <v>41</v>
      </c>
      <c r="D19" s="10">
        <v>40554</v>
      </c>
      <c r="E19" s="10">
        <v>40919</v>
      </c>
      <c r="F19" s="10"/>
      <c r="G19" s="11">
        <f t="shared" si="2"/>
        <v>12</v>
      </c>
      <c r="H19" s="8" t="s">
        <v>31</v>
      </c>
      <c r="I19" s="9" t="s">
        <v>43</v>
      </c>
      <c r="J19" s="8">
        <v>9</v>
      </c>
      <c r="K19" s="8" t="s">
        <v>61</v>
      </c>
      <c r="L19" s="8">
        <v>23.250624999999999</v>
      </c>
      <c r="M19" s="8">
        <v>119.65441203703705</v>
      </c>
      <c r="N19" s="8">
        <v>16</v>
      </c>
      <c r="O19" s="12">
        <f t="shared" si="3"/>
        <v>4.8768000000000002</v>
      </c>
      <c r="P19" s="8"/>
      <c r="Q19" s="8" t="s">
        <v>34</v>
      </c>
      <c r="R19" s="8"/>
      <c r="S19" s="8"/>
      <c r="T19" s="8" t="s">
        <v>35</v>
      </c>
      <c r="U19" s="8" t="s">
        <v>35</v>
      </c>
      <c r="V19" s="8">
        <v>9</v>
      </c>
      <c r="W19" s="13" t="s">
        <v>36</v>
      </c>
      <c r="X19" s="13" t="s">
        <v>36</v>
      </c>
      <c r="Y19" s="13" t="s">
        <v>36</v>
      </c>
      <c r="Z19" s="13" t="s">
        <v>37</v>
      </c>
      <c r="AA19" s="8"/>
      <c r="AB19" s="13" t="s">
        <v>38</v>
      </c>
      <c r="AC19" s="13" t="s">
        <v>39</v>
      </c>
      <c r="AD19" s="14" t="s">
        <v>40</v>
      </c>
      <c r="AE19" s="15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  <c r="AMS19" s="16"/>
      <c r="AMT19" s="16"/>
      <c r="AMU19" s="16"/>
      <c r="AMV19" s="16"/>
      <c r="AMW19" s="16"/>
      <c r="AMX19" s="16"/>
      <c r="AMY19" s="16"/>
      <c r="AMZ19" s="16"/>
      <c r="ANA19" s="16"/>
      <c r="ANB19" s="16"/>
      <c r="ANC19" s="16"/>
      <c r="AND19" s="16"/>
      <c r="ANE19" s="16"/>
      <c r="ANF19" s="16"/>
      <c r="ANG19" s="16"/>
      <c r="ANH19" s="16"/>
      <c r="ANI19" s="16"/>
      <c r="ANJ19" s="16"/>
      <c r="ANK19" s="16"/>
      <c r="ANL19" s="16"/>
      <c r="ANM19" s="16"/>
      <c r="ANN19" s="16"/>
      <c r="ANO19" s="16"/>
      <c r="ANP19" s="16"/>
      <c r="ANQ19" s="16"/>
      <c r="ANR19" s="16"/>
      <c r="ANS19" s="16"/>
      <c r="ANT19" s="16"/>
      <c r="ANU19" s="16"/>
      <c r="ANV19" s="16"/>
      <c r="ANW19" s="16"/>
      <c r="ANX19" s="16"/>
      <c r="ANY19" s="16"/>
      <c r="ANZ19" s="16"/>
      <c r="AOA19" s="16"/>
      <c r="AOB19" s="16"/>
      <c r="AOC19" s="16"/>
      <c r="AOD19" s="16"/>
      <c r="AOE19" s="16"/>
      <c r="AOF19" s="16"/>
      <c r="AOG19" s="16"/>
      <c r="AOH19" s="16"/>
      <c r="AOI19" s="16"/>
      <c r="AOJ19" s="16"/>
      <c r="AOK19" s="16"/>
      <c r="AOL19" s="16"/>
      <c r="AOM19" s="16"/>
      <c r="AON19" s="16"/>
      <c r="AOO19" s="16"/>
      <c r="AOP19" s="16"/>
      <c r="AOQ19" s="16"/>
      <c r="AOR19" s="16"/>
      <c r="AOS19" s="16"/>
      <c r="AOT19" s="16"/>
      <c r="AOU19" s="16"/>
      <c r="AOV19" s="16"/>
      <c r="AOW19" s="16"/>
      <c r="AOX19" s="16"/>
      <c r="AOY19" s="16"/>
      <c r="AOZ19" s="16"/>
      <c r="APA19" s="1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</cp:lastModifiedBy>
  <dcterms:created xsi:type="dcterms:W3CDTF">2016-04-14T18:30:20Z</dcterms:created>
  <dcterms:modified xsi:type="dcterms:W3CDTF">2016-05-18T21:49:59Z</dcterms:modified>
</cp:coreProperties>
</file>