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deck/IdeaProjects/geome-configurations/amphibianDisease/data/"/>
    </mc:Choice>
  </mc:AlternateContent>
  <xr:revisionPtr revIDLastSave="0" documentId="13_ncr:1_{E5ED4FC3-D059-A743-B693-A4C265A4D9F0}" xr6:coauthVersionLast="45" xr6:coauthVersionMax="45" xr10:uidLastSave="{00000000-0000-0000-0000-000000000000}"/>
  <bookViews>
    <workbookView xWindow="0" yWindow="460" windowWidth="28660" windowHeight="15080" xr2:uid="{00000000-000D-0000-FFFF-FFFF00000000}"/>
  </bookViews>
  <sheets>
    <sheet name="Samples" sheetId="2" r:id="rId1"/>
    <sheet name="Instructions" sheetId="1" r:id="rId2"/>
    <sheet name="Data Fields" sheetId="3" r:id="rId3"/>
    <sheet name="Lists" sheetId="4" r:id="rId4"/>
  </sheets>
  <definedNames>
    <definedName name="_xlnm._FilterDatabase" localSheetId="0" hidden="1">Samples!$A$1:$AW$544</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44" i="2" l="1"/>
  <c r="I544" i="2"/>
  <c r="H544" i="2"/>
  <c r="J543" i="2"/>
  <c r="I543" i="2"/>
  <c r="H543" i="2"/>
  <c r="J542" i="2"/>
  <c r="I542" i="2"/>
  <c r="H542" i="2"/>
  <c r="J541" i="2"/>
  <c r="I541" i="2"/>
  <c r="H541" i="2"/>
  <c r="J540" i="2"/>
  <c r="I540" i="2"/>
  <c r="H540" i="2"/>
  <c r="J539" i="2"/>
  <c r="I539" i="2"/>
  <c r="H539" i="2"/>
  <c r="J538" i="2"/>
  <c r="I538" i="2"/>
  <c r="H538" i="2"/>
  <c r="J537" i="2"/>
  <c r="I537" i="2"/>
  <c r="H537" i="2"/>
  <c r="J536" i="2"/>
  <c r="I536" i="2"/>
  <c r="H536" i="2"/>
  <c r="J535" i="2"/>
  <c r="I535" i="2"/>
  <c r="H535" i="2"/>
  <c r="J534" i="2"/>
  <c r="I534" i="2"/>
  <c r="H534" i="2"/>
  <c r="J533" i="2"/>
  <c r="I533" i="2"/>
  <c r="H533" i="2"/>
  <c r="J532" i="2"/>
  <c r="I532" i="2"/>
  <c r="H532" i="2"/>
  <c r="J531" i="2"/>
  <c r="I531" i="2"/>
  <c r="H531" i="2"/>
  <c r="J530" i="2"/>
  <c r="I530" i="2"/>
  <c r="H530" i="2"/>
  <c r="J529" i="2"/>
  <c r="I529" i="2"/>
  <c r="H529" i="2"/>
  <c r="J528" i="2"/>
  <c r="I528" i="2"/>
  <c r="H528" i="2"/>
  <c r="J527" i="2"/>
  <c r="I527" i="2"/>
  <c r="H527" i="2"/>
  <c r="J526" i="2"/>
  <c r="I526" i="2"/>
  <c r="H526" i="2"/>
  <c r="J525" i="2"/>
  <c r="I525" i="2"/>
  <c r="H525" i="2"/>
  <c r="J524" i="2"/>
  <c r="I524" i="2"/>
  <c r="H524" i="2"/>
  <c r="J523" i="2"/>
  <c r="I523" i="2"/>
  <c r="H523" i="2"/>
  <c r="J522" i="2"/>
  <c r="I522" i="2"/>
  <c r="H522" i="2"/>
  <c r="J521" i="2"/>
  <c r="I521" i="2"/>
  <c r="H521" i="2"/>
  <c r="J520" i="2"/>
  <c r="I520" i="2"/>
  <c r="H520" i="2"/>
  <c r="J519" i="2"/>
  <c r="I519" i="2"/>
  <c r="H519" i="2"/>
  <c r="J518" i="2"/>
  <c r="I518" i="2"/>
  <c r="H518" i="2"/>
  <c r="J517" i="2"/>
  <c r="I517" i="2"/>
  <c r="H517" i="2"/>
  <c r="J516" i="2"/>
  <c r="I516" i="2"/>
  <c r="H516" i="2"/>
  <c r="J515" i="2"/>
  <c r="I515" i="2"/>
  <c r="H515" i="2"/>
  <c r="J514" i="2"/>
  <c r="I514" i="2"/>
  <c r="H514" i="2"/>
  <c r="J513" i="2"/>
  <c r="I513" i="2"/>
  <c r="H513" i="2"/>
  <c r="J512" i="2"/>
  <c r="I512" i="2"/>
  <c r="H512" i="2"/>
  <c r="J511" i="2"/>
  <c r="I511" i="2"/>
  <c r="H511" i="2"/>
  <c r="J510" i="2"/>
  <c r="I510" i="2"/>
  <c r="H510" i="2"/>
  <c r="J509" i="2"/>
  <c r="I509" i="2"/>
  <c r="H509" i="2"/>
  <c r="J508" i="2"/>
  <c r="I508" i="2"/>
  <c r="H508" i="2"/>
  <c r="J507" i="2"/>
  <c r="I507" i="2"/>
  <c r="H507" i="2"/>
  <c r="J506" i="2"/>
  <c r="I506" i="2"/>
  <c r="H506" i="2"/>
  <c r="J505" i="2"/>
  <c r="I505" i="2"/>
  <c r="H505" i="2"/>
  <c r="J504" i="2"/>
  <c r="I504" i="2"/>
  <c r="H504" i="2"/>
  <c r="J503" i="2"/>
  <c r="I503" i="2"/>
  <c r="H503" i="2"/>
  <c r="J502" i="2"/>
  <c r="I502" i="2"/>
  <c r="H502" i="2"/>
  <c r="J501" i="2"/>
  <c r="I501" i="2"/>
  <c r="H501" i="2"/>
  <c r="J500" i="2"/>
  <c r="I500" i="2"/>
  <c r="H500" i="2"/>
  <c r="J499" i="2"/>
  <c r="I499" i="2"/>
  <c r="H499" i="2"/>
  <c r="J498" i="2"/>
  <c r="I498" i="2"/>
  <c r="H498" i="2"/>
  <c r="J497" i="2"/>
  <c r="I497" i="2"/>
  <c r="H497" i="2"/>
  <c r="J496" i="2"/>
  <c r="I496" i="2"/>
  <c r="H496" i="2"/>
  <c r="J495" i="2"/>
  <c r="I495" i="2"/>
  <c r="H495" i="2"/>
  <c r="J494" i="2"/>
  <c r="I494" i="2"/>
  <c r="H494" i="2"/>
  <c r="J493" i="2"/>
  <c r="I493" i="2"/>
  <c r="H493" i="2"/>
  <c r="J492" i="2"/>
  <c r="I492" i="2"/>
  <c r="H492" i="2"/>
  <c r="J491" i="2"/>
  <c r="I491" i="2"/>
  <c r="H491" i="2"/>
  <c r="J490" i="2"/>
  <c r="I490" i="2"/>
  <c r="H490" i="2"/>
  <c r="J489" i="2"/>
  <c r="I489" i="2"/>
  <c r="H489" i="2"/>
  <c r="J488" i="2"/>
  <c r="I488" i="2"/>
  <c r="H488" i="2"/>
  <c r="J487" i="2"/>
  <c r="I487" i="2"/>
  <c r="H487" i="2"/>
  <c r="J486" i="2"/>
  <c r="I486" i="2"/>
  <c r="H486" i="2"/>
  <c r="J485" i="2"/>
  <c r="I485" i="2"/>
  <c r="H485" i="2"/>
  <c r="J484" i="2"/>
  <c r="I484" i="2"/>
  <c r="H484" i="2"/>
  <c r="J483" i="2"/>
  <c r="I483" i="2"/>
  <c r="H483" i="2"/>
  <c r="J482" i="2"/>
  <c r="I482" i="2"/>
  <c r="H482" i="2"/>
  <c r="J481" i="2"/>
  <c r="I481" i="2"/>
  <c r="H481" i="2"/>
  <c r="J480" i="2"/>
  <c r="I480" i="2"/>
  <c r="H480" i="2"/>
  <c r="J479" i="2"/>
  <c r="I479" i="2"/>
  <c r="H479" i="2"/>
  <c r="J478" i="2"/>
  <c r="I478" i="2"/>
  <c r="H478" i="2"/>
  <c r="J477" i="2"/>
  <c r="I477" i="2"/>
  <c r="H477" i="2"/>
  <c r="J476" i="2"/>
  <c r="I476" i="2"/>
  <c r="H476" i="2"/>
  <c r="J475" i="2"/>
  <c r="I475" i="2"/>
  <c r="H475" i="2"/>
  <c r="J474" i="2"/>
  <c r="I474" i="2"/>
  <c r="H474" i="2"/>
  <c r="J473" i="2"/>
  <c r="I473" i="2"/>
  <c r="H473" i="2"/>
  <c r="J472" i="2"/>
  <c r="I472" i="2"/>
  <c r="H472" i="2"/>
  <c r="J471" i="2"/>
  <c r="I471" i="2"/>
  <c r="H471" i="2"/>
  <c r="J470" i="2"/>
  <c r="I470" i="2"/>
  <c r="H470" i="2"/>
  <c r="J469" i="2"/>
  <c r="I469" i="2"/>
  <c r="H469" i="2"/>
  <c r="J468" i="2"/>
  <c r="I468" i="2"/>
  <c r="H468" i="2"/>
  <c r="J467" i="2"/>
  <c r="I467" i="2"/>
  <c r="H467" i="2"/>
  <c r="J466" i="2"/>
  <c r="I466" i="2"/>
  <c r="H466" i="2"/>
  <c r="J465" i="2"/>
  <c r="I465" i="2"/>
  <c r="H465" i="2"/>
  <c r="J464" i="2"/>
  <c r="I464" i="2"/>
  <c r="H464" i="2"/>
  <c r="J463" i="2"/>
  <c r="I463" i="2"/>
  <c r="H463" i="2"/>
  <c r="J462" i="2"/>
  <c r="I462" i="2"/>
  <c r="H462" i="2"/>
  <c r="J461" i="2"/>
  <c r="I461" i="2"/>
  <c r="H461" i="2"/>
  <c r="J460" i="2"/>
  <c r="I460" i="2"/>
  <c r="H460" i="2"/>
  <c r="J459" i="2"/>
  <c r="I459" i="2"/>
  <c r="H459" i="2"/>
  <c r="J458" i="2"/>
  <c r="I458" i="2"/>
  <c r="H458" i="2"/>
  <c r="J457" i="2"/>
  <c r="I457" i="2"/>
  <c r="H457" i="2"/>
  <c r="J456" i="2"/>
  <c r="I456" i="2"/>
  <c r="H456" i="2"/>
  <c r="J455" i="2"/>
  <c r="I455" i="2"/>
  <c r="H455" i="2"/>
  <c r="J454" i="2"/>
  <c r="I454" i="2"/>
  <c r="H454" i="2"/>
  <c r="J453" i="2"/>
  <c r="I453" i="2"/>
  <c r="H453" i="2"/>
  <c r="J452" i="2"/>
  <c r="I452" i="2"/>
  <c r="H452" i="2"/>
  <c r="J451" i="2"/>
  <c r="I451" i="2"/>
  <c r="H451" i="2"/>
  <c r="J450" i="2"/>
  <c r="I450" i="2"/>
  <c r="H450" i="2"/>
  <c r="J449" i="2"/>
  <c r="I449" i="2"/>
  <c r="H449" i="2"/>
  <c r="J448" i="2"/>
  <c r="I448" i="2"/>
  <c r="H448" i="2"/>
  <c r="J447" i="2"/>
  <c r="I447" i="2"/>
  <c r="H447" i="2"/>
  <c r="J446" i="2"/>
  <c r="I446" i="2"/>
  <c r="H446" i="2"/>
  <c r="J445" i="2"/>
  <c r="I445" i="2"/>
  <c r="H445" i="2"/>
  <c r="J444" i="2"/>
  <c r="I444" i="2"/>
  <c r="H444" i="2"/>
  <c r="J443" i="2"/>
  <c r="I443" i="2"/>
  <c r="H443" i="2"/>
  <c r="J442" i="2"/>
  <c r="I442" i="2"/>
  <c r="H442" i="2"/>
  <c r="J441" i="2"/>
  <c r="I441" i="2"/>
  <c r="H441" i="2"/>
  <c r="J440" i="2"/>
  <c r="I440" i="2"/>
  <c r="H440" i="2"/>
  <c r="J439" i="2"/>
  <c r="I439" i="2"/>
  <c r="H439" i="2"/>
  <c r="J438" i="2"/>
  <c r="I438" i="2"/>
  <c r="H438" i="2"/>
  <c r="J437" i="2"/>
  <c r="I437" i="2"/>
  <c r="H437" i="2"/>
  <c r="J436" i="2"/>
  <c r="I436" i="2"/>
  <c r="H436" i="2"/>
  <c r="J435" i="2"/>
  <c r="I435" i="2"/>
  <c r="H435" i="2"/>
  <c r="J434" i="2"/>
  <c r="I434" i="2"/>
  <c r="H434" i="2"/>
  <c r="J433" i="2"/>
  <c r="I433" i="2"/>
  <c r="H433" i="2"/>
  <c r="J432" i="2"/>
  <c r="I432" i="2"/>
  <c r="H432" i="2"/>
  <c r="J431" i="2"/>
  <c r="I431" i="2"/>
  <c r="H431" i="2"/>
  <c r="J430" i="2"/>
  <c r="I430" i="2"/>
  <c r="H430" i="2"/>
  <c r="J429" i="2"/>
  <c r="I429" i="2"/>
  <c r="H429" i="2"/>
  <c r="J428" i="2"/>
  <c r="I428" i="2"/>
  <c r="H428" i="2"/>
  <c r="J427" i="2"/>
  <c r="I427" i="2"/>
  <c r="H427" i="2"/>
  <c r="J426" i="2"/>
  <c r="I426" i="2"/>
  <c r="H426" i="2"/>
  <c r="J425" i="2"/>
  <c r="I425" i="2"/>
  <c r="H425" i="2"/>
  <c r="J424" i="2"/>
  <c r="I424" i="2"/>
  <c r="H424" i="2"/>
  <c r="J423" i="2"/>
  <c r="I423" i="2"/>
  <c r="H423" i="2"/>
  <c r="J422" i="2"/>
  <c r="I422" i="2"/>
  <c r="H422" i="2"/>
  <c r="J421" i="2"/>
  <c r="I421" i="2"/>
  <c r="H421" i="2"/>
  <c r="J420" i="2"/>
  <c r="I420" i="2"/>
  <c r="H420" i="2"/>
  <c r="J419" i="2"/>
  <c r="I419" i="2"/>
  <c r="H419" i="2"/>
  <c r="J418" i="2"/>
  <c r="I418" i="2"/>
  <c r="H418" i="2"/>
  <c r="J417" i="2"/>
  <c r="I417" i="2"/>
  <c r="H417" i="2"/>
  <c r="J416" i="2"/>
  <c r="I416" i="2"/>
  <c r="H416" i="2"/>
  <c r="J415" i="2"/>
  <c r="I415" i="2"/>
  <c r="H415" i="2"/>
  <c r="J414" i="2"/>
  <c r="I414" i="2"/>
  <c r="H414" i="2"/>
  <c r="J413" i="2"/>
  <c r="I413" i="2"/>
  <c r="H413" i="2"/>
  <c r="J412" i="2"/>
  <c r="I412" i="2"/>
  <c r="H412" i="2"/>
  <c r="J411" i="2"/>
  <c r="I411" i="2"/>
  <c r="H411" i="2"/>
  <c r="J410" i="2"/>
  <c r="I410" i="2"/>
  <c r="H410" i="2"/>
  <c r="J409" i="2"/>
  <c r="I409" i="2"/>
  <c r="H409" i="2"/>
  <c r="J408" i="2"/>
  <c r="I408" i="2"/>
  <c r="H408" i="2"/>
  <c r="J407" i="2"/>
  <c r="I407" i="2"/>
  <c r="H407" i="2"/>
  <c r="J406" i="2"/>
  <c r="I406" i="2"/>
  <c r="H406" i="2"/>
  <c r="J405" i="2"/>
  <c r="I405" i="2"/>
  <c r="H405" i="2"/>
  <c r="J404" i="2"/>
  <c r="I404" i="2"/>
  <c r="H404" i="2"/>
  <c r="J403" i="2"/>
  <c r="I403" i="2"/>
  <c r="H403" i="2"/>
  <c r="J402" i="2"/>
  <c r="I402" i="2"/>
  <c r="H402" i="2"/>
  <c r="J401" i="2"/>
  <c r="I401" i="2"/>
  <c r="H401" i="2"/>
  <c r="J400" i="2"/>
  <c r="I400" i="2"/>
  <c r="H400" i="2"/>
  <c r="J399" i="2"/>
  <c r="I399" i="2"/>
  <c r="H399" i="2"/>
  <c r="J398" i="2"/>
  <c r="I398" i="2"/>
  <c r="H398" i="2"/>
  <c r="J397" i="2"/>
  <c r="I397" i="2"/>
  <c r="H397" i="2"/>
  <c r="J396" i="2"/>
  <c r="I396" i="2"/>
  <c r="H396" i="2"/>
  <c r="J395" i="2"/>
  <c r="I395" i="2"/>
  <c r="H395" i="2"/>
  <c r="J394" i="2"/>
  <c r="I394" i="2"/>
  <c r="H394" i="2"/>
  <c r="J393" i="2"/>
  <c r="I393" i="2"/>
  <c r="H393" i="2"/>
  <c r="J392" i="2"/>
  <c r="I392" i="2"/>
  <c r="H392" i="2"/>
  <c r="J391" i="2"/>
  <c r="I391" i="2"/>
  <c r="H391" i="2"/>
  <c r="J390" i="2"/>
  <c r="I390" i="2"/>
  <c r="H390" i="2"/>
  <c r="J389" i="2"/>
  <c r="I389" i="2"/>
  <c r="H389" i="2"/>
  <c r="J388" i="2"/>
  <c r="I388" i="2"/>
  <c r="H388" i="2"/>
  <c r="J387" i="2"/>
  <c r="I387" i="2"/>
  <c r="H387" i="2"/>
  <c r="J386" i="2"/>
  <c r="I386" i="2"/>
  <c r="H386" i="2"/>
  <c r="J385" i="2"/>
  <c r="I385" i="2"/>
  <c r="H385" i="2"/>
  <c r="J384" i="2"/>
  <c r="I384" i="2"/>
  <c r="H384" i="2"/>
  <c r="J383" i="2"/>
  <c r="I383" i="2"/>
  <c r="H383" i="2"/>
  <c r="J382" i="2"/>
  <c r="I382" i="2"/>
  <c r="H382" i="2"/>
  <c r="J381" i="2"/>
  <c r="I381" i="2"/>
  <c r="H381" i="2"/>
  <c r="J380" i="2"/>
  <c r="I380" i="2"/>
  <c r="H380" i="2"/>
  <c r="J379" i="2"/>
  <c r="I379" i="2"/>
  <c r="H379" i="2"/>
  <c r="J378" i="2"/>
  <c r="I378" i="2"/>
  <c r="H378" i="2"/>
  <c r="J377" i="2"/>
  <c r="I377" i="2"/>
  <c r="H377" i="2"/>
  <c r="J376" i="2"/>
  <c r="I376" i="2"/>
  <c r="H376" i="2"/>
  <c r="J375" i="2"/>
  <c r="I375" i="2"/>
  <c r="H375" i="2"/>
  <c r="J374" i="2"/>
  <c r="I374" i="2"/>
  <c r="H374" i="2"/>
  <c r="J373" i="2"/>
  <c r="I373" i="2"/>
  <c r="H373" i="2"/>
  <c r="J372" i="2"/>
  <c r="I372" i="2"/>
  <c r="H372" i="2"/>
  <c r="J371" i="2"/>
  <c r="I371" i="2"/>
  <c r="H371" i="2"/>
  <c r="J370" i="2"/>
  <c r="I370" i="2"/>
  <c r="H370" i="2"/>
  <c r="J369" i="2"/>
  <c r="I369" i="2"/>
  <c r="H369" i="2"/>
  <c r="J368" i="2"/>
  <c r="I368" i="2"/>
  <c r="H368" i="2"/>
  <c r="J367" i="2"/>
  <c r="I367" i="2"/>
  <c r="H367" i="2"/>
  <c r="J366" i="2"/>
  <c r="I366" i="2"/>
  <c r="H366" i="2"/>
  <c r="J365" i="2"/>
  <c r="I365" i="2"/>
  <c r="H365" i="2"/>
  <c r="J364" i="2"/>
  <c r="I364" i="2"/>
  <c r="H364" i="2"/>
  <c r="J363" i="2"/>
  <c r="I363" i="2"/>
  <c r="H363" i="2"/>
  <c r="J362" i="2"/>
  <c r="I362" i="2"/>
  <c r="H362" i="2"/>
  <c r="J361" i="2"/>
  <c r="I361" i="2"/>
  <c r="H361" i="2"/>
  <c r="J360" i="2"/>
  <c r="I360" i="2"/>
  <c r="H360" i="2"/>
  <c r="J359" i="2"/>
  <c r="I359" i="2"/>
  <c r="H359" i="2"/>
  <c r="J358" i="2"/>
  <c r="I358" i="2"/>
  <c r="H358" i="2"/>
  <c r="J357" i="2"/>
  <c r="I357" i="2"/>
  <c r="H357" i="2"/>
  <c r="J356" i="2"/>
  <c r="I356" i="2"/>
  <c r="H356" i="2"/>
  <c r="J355" i="2"/>
  <c r="I355" i="2"/>
  <c r="H355" i="2"/>
  <c r="J354" i="2"/>
  <c r="I354" i="2"/>
  <c r="H354" i="2"/>
  <c r="J353" i="2"/>
  <c r="I353" i="2"/>
  <c r="H353" i="2"/>
  <c r="J352" i="2"/>
  <c r="I352" i="2"/>
  <c r="H352" i="2"/>
  <c r="J351" i="2"/>
  <c r="I351" i="2"/>
  <c r="H351" i="2"/>
  <c r="J350" i="2"/>
  <c r="I350" i="2"/>
  <c r="H350" i="2"/>
  <c r="J349" i="2"/>
  <c r="I349" i="2"/>
  <c r="H349" i="2"/>
  <c r="J348" i="2"/>
  <c r="I348" i="2"/>
  <c r="H348" i="2"/>
  <c r="J347" i="2"/>
  <c r="I347" i="2"/>
  <c r="H347" i="2"/>
  <c r="J346" i="2"/>
  <c r="I346" i="2"/>
  <c r="H346" i="2"/>
  <c r="J345" i="2"/>
  <c r="I345" i="2"/>
  <c r="H345" i="2"/>
  <c r="J344" i="2"/>
  <c r="I344" i="2"/>
  <c r="H344" i="2"/>
  <c r="J343" i="2"/>
  <c r="I343" i="2"/>
  <c r="H343" i="2"/>
  <c r="J342" i="2"/>
  <c r="I342" i="2"/>
  <c r="H342" i="2"/>
  <c r="J341" i="2"/>
  <c r="I341" i="2"/>
  <c r="H341" i="2"/>
  <c r="J340" i="2"/>
  <c r="I340" i="2"/>
  <c r="H340" i="2"/>
  <c r="J339" i="2"/>
  <c r="I339" i="2"/>
  <c r="H339" i="2"/>
  <c r="J338" i="2"/>
  <c r="I338" i="2"/>
  <c r="H338" i="2"/>
  <c r="J337" i="2"/>
  <c r="I337" i="2"/>
  <c r="H337" i="2"/>
  <c r="J336" i="2"/>
  <c r="I336" i="2"/>
  <c r="H336" i="2"/>
  <c r="J335" i="2"/>
  <c r="I335" i="2"/>
  <c r="H335" i="2"/>
  <c r="J334" i="2"/>
  <c r="I334" i="2"/>
  <c r="H334" i="2"/>
  <c r="J333" i="2"/>
  <c r="I333" i="2"/>
  <c r="H333" i="2"/>
  <c r="J332" i="2"/>
  <c r="I332" i="2"/>
  <c r="H332" i="2"/>
  <c r="J331" i="2"/>
  <c r="I331" i="2"/>
  <c r="H331" i="2"/>
  <c r="J330" i="2"/>
  <c r="I330" i="2"/>
  <c r="H330" i="2"/>
  <c r="J329" i="2"/>
  <c r="I329" i="2"/>
  <c r="H329" i="2"/>
  <c r="J328" i="2"/>
  <c r="I328" i="2"/>
  <c r="H328" i="2"/>
  <c r="J327" i="2"/>
  <c r="I327" i="2"/>
  <c r="H327" i="2"/>
  <c r="J326" i="2"/>
  <c r="I326" i="2"/>
  <c r="H326" i="2"/>
  <c r="J325" i="2"/>
  <c r="I325" i="2"/>
  <c r="H325" i="2"/>
  <c r="J324" i="2"/>
  <c r="I324" i="2"/>
  <c r="H324" i="2"/>
  <c r="J323" i="2"/>
  <c r="I323" i="2"/>
  <c r="H323" i="2"/>
  <c r="J322" i="2"/>
  <c r="I322" i="2"/>
  <c r="H322" i="2"/>
  <c r="J321" i="2"/>
  <c r="I321" i="2"/>
  <c r="H321" i="2"/>
  <c r="J320" i="2"/>
  <c r="I320" i="2"/>
  <c r="H320" i="2"/>
  <c r="J319" i="2"/>
  <c r="I319" i="2"/>
  <c r="H319" i="2"/>
  <c r="J318" i="2"/>
  <c r="I318" i="2"/>
  <c r="H318" i="2"/>
  <c r="J317" i="2"/>
  <c r="I317" i="2"/>
  <c r="H317" i="2"/>
  <c r="J316" i="2"/>
  <c r="I316" i="2"/>
  <c r="H316" i="2"/>
  <c r="J315" i="2"/>
  <c r="I315" i="2"/>
  <c r="H315" i="2"/>
  <c r="J314" i="2"/>
  <c r="I314" i="2"/>
  <c r="H314" i="2"/>
  <c r="J313" i="2"/>
  <c r="I313" i="2"/>
  <c r="H313" i="2"/>
  <c r="J312" i="2"/>
  <c r="I312" i="2"/>
  <c r="H312" i="2"/>
  <c r="J311" i="2"/>
  <c r="I311" i="2"/>
  <c r="H311" i="2"/>
  <c r="J310" i="2"/>
  <c r="I310" i="2"/>
  <c r="H310" i="2"/>
  <c r="J309" i="2"/>
  <c r="I309" i="2"/>
  <c r="H309" i="2"/>
  <c r="J308" i="2"/>
  <c r="I308" i="2"/>
  <c r="H308" i="2"/>
  <c r="J307" i="2"/>
  <c r="I307" i="2"/>
  <c r="H307" i="2"/>
  <c r="J306" i="2"/>
  <c r="I306" i="2"/>
  <c r="H306" i="2"/>
  <c r="J305" i="2"/>
  <c r="I305" i="2"/>
  <c r="H305" i="2"/>
  <c r="J304" i="2"/>
  <c r="I304" i="2"/>
  <c r="H304" i="2"/>
  <c r="J303" i="2"/>
  <c r="I303" i="2"/>
  <c r="H303" i="2"/>
  <c r="J302" i="2"/>
  <c r="I302" i="2"/>
  <c r="H302" i="2"/>
  <c r="J301" i="2"/>
  <c r="I301" i="2"/>
  <c r="H301" i="2"/>
  <c r="J300" i="2"/>
  <c r="I300" i="2"/>
  <c r="H300" i="2"/>
  <c r="J299" i="2"/>
  <c r="I299" i="2"/>
  <c r="H299" i="2"/>
  <c r="J298" i="2"/>
  <c r="I298" i="2"/>
  <c r="H298" i="2"/>
  <c r="J297" i="2"/>
  <c r="I297" i="2"/>
  <c r="H297" i="2"/>
  <c r="J296" i="2"/>
  <c r="I296" i="2"/>
  <c r="H296" i="2"/>
  <c r="J295" i="2"/>
  <c r="I295" i="2"/>
  <c r="H295" i="2"/>
  <c r="J294" i="2"/>
  <c r="I294" i="2"/>
  <c r="H294" i="2"/>
  <c r="J293" i="2"/>
  <c r="I293" i="2"/>
  <c r="H293" i="2"/>
  <c r="J292" i="2"/>
  <c r="I292" i="2"/>
  <c r="H292" i="2"/>
  <c r="J291" i="2"/>
  <c r="I291" i="2"/>
  <c r="H291" i="2"/>
  <c r="J290" i="2"/>
  <c r="I290" i="2"/>
  <c r="H290" i="2"/>
  <c r="J289" i="2"/>
  <c r="I289" i="2"/>
  <c r="H289" i="2"/>
  <c r="J288" i="2"/>
  <c r="I288" i="2"/>
  <c r="H288" i="2"/>
  <c r="J287" i="2"/>
  <c r="I287" i="2"/>
  <c r="H287" i="2"/>
  <c r="J286" i="2"/>
  <c r="I286" i="2"/>
  <c r="H286" i="2"/>
  <c r="J285" i="2"/>
  <c r="I285" i="2"/>
  <c r="H285" i="2"/>
  <c r="J284" i="2"/>
  <c r="I284" i="2"/>
  <c r="H284" i="2"/>
  <c r="J283" i="2"/>
  <c r="I283" i="2"/>
  <c r="H283" i="2"/>
  <c r="J282" i="2"/>
  <c r="I282" i="2"/>
  <c r="H282" i="2"/>
  <c r="J281" i="2"/>
  <c r="I281" i="2"/>
  <c r="H281" i="2"/>
  <c r="J280" i="2"/>
  <c r="I280" i="2"/>
  <c r="H280" i="2"/>
  <c r="J279" i="2"/>
  <c r="I279" i="2"/>
  <c r="H279" i="2"/>
  <c r="J278" i="2"/>
  <c r="I278" i="2"/>
  <c r="H278" i="2"/>
  <c r="J277" i="2"/>
  <c r="I277" i="2"/>
  <c r="H277" i="2"/>
  <c r="J276" i="2"/>
  <c r="I276" i="2"/>
  <c r="H276" i="2"/>
  <c r="J275" i="2"/>
  <c r="I275" i="2"/>
  <c r="H275" i="2"/>
  <c r="J274" i="2"/>
  <c r="I274" i="2"/>
  <c r="H274" i="2"/>
  <c r="J273" i="2"/>
  <c r="I273" i="2"/>
  <c r="H273" i="2"/>
  <c r="J272" i="2"/>
  <c r="I272" i="2"/>
  <c r="H272" i="2"/>
  <c r="J271" i="2"/>
  <c r="I271" i="2"/>
  <c r="H271" i="2"/>
  <c r="J270" i="2"/>
  <c r="I270" i="2"/>
  <c r="H270" i="2"/>
  <c r="J269" i="2"/>
  <c r="I269" i="2"/>
  <c r="H269" i="2"/>
  <c r="J268" i="2"/>
  <c r="I268" i="2"/>
  <c r="H268" i="2"/>
  <c r="J267" i="2"/>
  <c r="I267" i="2"/>
  <c r="H267" i="2"/>
  <c r="J266" i="2"/>
  <c r="I266" i="2"/>
  <c r="H266" i="2"/>
  <c r="J265" i="2"/>
  <c r="I265" i="2"/>
  <c r="H265" i="2"/>
  <c r="J264" i="2"/>
  <c r="I264" i="2"/>
  <c r="H264" i="2"/>
  <c r="J263" i="2"/>
  <c r="I263" i="2"/>
  <c r="H263" i="2"/>
  <c r="J262" i="2"/>
  <c r="I262" i="2"/>
  <c r="H262" i="2"/>
  <c r="J261" i="2"/>
  <c r="I261" i="2"/>
  <c r="H261" i="2"/>
  <c r="J260" i="2"/>
  <c r="I260" i="2"/>
  <c r="H260" i="2"/>
  <c r="J259" i="2"/>
  <c r="I259" i="2"/>
  <c r="H259" i="2"/>
  <c r="J258" i="2"/>
  <c r="I258" i="2"/>
  <c r="H258" i="2"/>
  <c r="J257" i="2"/>
  <c r="I257" i="2"/>
  <c r="H257" i="2"/>
  <c r="J256" i="2"/>
  <c r="I256" i="2"/>
  <c r="H256" i="2"/>
  <c r="J255" i="2"/>
  <c r="I255" i="2"/>
  <c r="H255" i="2"/>
  <c r="J254" i="2"/>
  <c r="I254" i="2"/>
  <c r="H254" i="2"/>
  <c r="J253" i="2"/>
  <c r="I253" i="2"/>
  <c r="H253" i="2"/>
  <c r="J252" i="2"/>
  <c r="I252" i="2"/>
  <c r="H252" i="2"/>
  <c r="J251" i="2"/>
  <c r="I251" i="2"/>
  <c r="H251" i="2"/>
  <c r="J250" i="2"/>
  <c r="I250" i="2"/>
  <c r="H250" i="2"/>
  <c r="J249" i="2"/>
  <c r="I249" i="2"/>
  <c r="H249" i="2"/>
  <c r="J248" i="2"/>
  <c r="I248" i="2"/>
  <c r="H248" i="2"/>
  <c r="J247" i="2"/>
  <c r="I247" i="2"/>
  <c r="H247" i="2"/>
  <c r="J246" i="2"/>
  <c r="I246" i="2"/>
  <c r="H246" i="2"/>
  <c r="J245" i="2"/>
  <c r="I245" i="2"/>
  <c r="H245" i="2"/>
  <c r="J244" i="2"/>
  <c r="I244" i="2"/>
  <c r="H244" i="2"/>
  <c r="J243" i="2"/>
  <c r="I243" i="2"/>
  <c r="H243" i="2"/>
  <c r="J242" i="2"/>
  <c r="I242" i="2"/>
  <c r="H242" i="2"/>
  <c r="J241" i="2"/>
  <c r="I241" i="2"/>
  <c r="H241" i="2"/>
  <c r="J240" i="2"/>
  <c r="I240" i="2"/>
  <c r="H240" i="2"/>
  <c r="J239" i="2"/>
  <c r="I239" i="2"/>
  <c r="H239" i="2"/>
  <c r="J238" i="2"/>
  <c r="I238" i="2"/>
  <c r="H238" i="2"/>
  <c r="J237" i="2"/>
  <c r="I237" i="2"/>
  <c r="H237" i="2"/>
  <c r="J236" i="2"/>
  <c r="I236" i="2"/>
  <c r="H236" i="2"/>
  <c r="J235" i="2"/>
  <c r="I235" i="2"/>
  <c r="H235" i="2"/>
  <c r="J234" i="2"/>
  <c r="I234" i="2"/>
  <c r="H234" i="2"/>
  <c r="J233" i="2"/>
  <c r="I233" i="2"/>
  <c r="H233" i="2"/>
  <c r="J232" i="2"/>
  <c r="I232" i="2"/>
  <c r="H232" i="2"/>
  <c r="J231" i="2"/>
  <c r="I231" i="2"/>
  <c r="H231" i="2"/>
  <c r="J230" i="2"/>
  <c r="I230" i="2"/>
  <c r="H230" i="2"/>
  <c r="J229" i="2"/>
  <c r="I229" i="2"/>
  <c r="H229" i="2"/>
  <c r="J228" i="2"/>
  <c r="I228" i="2"/>
  <c r="H228" i="2"/>
  <c r="J227" i="2"/>
  <c r="I227" i="2"/>
  <c r="H227" i="2"/>
  <c r="J226" i="2"/>
  <c r="I226" i="2"/>
  <c r="H226" i="2"/>
  <c r="J225" i="2"/>
  <c r="I225" i="2"/>
  <c r="H225" i="2"/>
  <c r="J224" i="2"/>
  <c r="I224" i="2"/>
  <c r="H224" i="2"/>
  <c r="J223" i="2"/>
  <c r="I223" i="2"/>
  <c r="H223" i="2"/>
  <c r="J222" i="2"/>
  <c r="I222" i="2"/>
  <c r="H222" i="2"/>
  <c r="J221" i="2"/>
  <c r="I221" i="2"/>
  <c r="H221" i="2"/>
  <c r="J220" i="2"/>
  <c r="I220" i="2"/>
  <c r="H220" i="2"/>
  <c r="J219" i="2"/>
  <c r="I219" i="2"/>
  <c r="H219" i="2"/>
  <c r="J218" i="2"/>
  <c r="I218" i="2"/>
  <c r="H218" i="2"/>
  <c r="J217" i="2"/>
  <c r="I217" i="2"/>
  <c r="H217" i="2"/>
  <c r="J216" i="2"/>
  <c r="I216" i="2"/>
  <c r="H216" i="2"/>
  <c r="J215" i="2"/>
  <c r="I215" i="2"/>
  <c r="H215" i="2"/>
  <c r="J214" i="2"/>
  <c r="I214" i="2"/>
  <c r="H214" i="2"/>
  <c r="J213" i="2"/>
  <c r="I213" i="2"/>
  <c r="H213" i="2"/>
  <c r="J212" i="2"/>
  <c r="I212" i="2"/>
  <c r="H212" i="2"/>
  <c r="J211" i="2"/>
  <c r="I211" i="2"/>
  <c r="H211" i="2"/>
  <c r="J210" i="2"/>
  <c r="I210" i="2"/>
  <c r="H210" i="2"/>
  <c r="J209" i="2"/>
  <c r="I209" i="2"/>
  <c r="H209" i="2"/>
  <c r="J208" i="2"/>
  <c r="I208" i="2"/>
  <c r="H208" i="2"/>
  <c r="J207" i="2"/>
  <c r="I207" i="2"/>
  <c r="H207" i="2"/>
  <c r="J206" i="2"/>
  <c r="I206" i="2"/>
  <c r="H206" i="2"/>
  <c r="J205" i="2"/>
  <c r="I205" i="2"/>
  <c r="H205" i="2"/>
  <c r="J204" i="2"/>
  <c r="I204" i="2"/>
  <c r="H204" i="2"/>
  <c r="J203" i="2"/>
  <c r="I203" i="2"/>
  <c r="H203" i="2"/>
  <c r="J202" i="2"/>
  <c r="I202" i="2"/>
  <c r="H202" i="2"/>
  <c r="J201" i="2"/>
  <c r="I201" i="2"/>
  <c r="H201" i="2"/>
  <c r="J200" i="2"/>
  <c r="I200" i="2"/>
  <c r="H200" i="2"/>
  <c r="J199" i="2"/>
  <c r="I199" i="2"/>
  <c r="H199" i="2"/>
  <c r="J198" i="2"/>
  <c r="I198" i="2"/>
  <c r="H198" i="2"/>
  <c r="J197" i="2"/>
  <c r="I197" i="2"/>
  <c r="H197" i="2"/>
  <c r="J196" i="2"/>
  <c r="I196" i="2"/>
  <c r="H196" i="2"/>
  <c r="J195" i="2"/>
  <c r="I195" i="2"/>
  <c r="H195" i="2"/>
  <c r="J194" i="2"/>
  <c r="I194" i="2"/>
  <c r="H194" i="2"/>
  <c r="J193" i="2"/>
  <c r="I193" i="2"/>
  <c r="H193" i="2"/>
  <c r="J192" i="2"/>
  <c r="I192" i="2"/>
  <c r="H192" i="2"/>
  <c r="J191" i="2"/>
  <c r="I191" i="2"/>
  <c r="H191" i="2"/>
  <c r="J190" i="2"/>
  <c r="I190" i="2"/>
  <c r="H190" i="2"/>
  <c r="J189" i="2"/>
  <c r="I189" i="2"/>
  <c r="H189" i="2"/>
  <c r="J188" i="2"/>
  <c r="I188" i="2"/>
  <c r="H188" i="2"/>
  <c r="J187" i="2"/>
  <c r="I187" i="2"/>
  <c r="H187" i="2"/>
  <c r="J186" i="2"/>
  <c r="I186" i="2"/>
  <c r="H186" i="2"/>
  <c r="J185" i="2"/>
  <c r="I185" i="2"/>
  <c r="H185" i="2"/>
  <c r="J184" i="2"/>
  <c r="I184" i="2"/>
  <c r="H184" i="2"/>
  <c r="J183" i="2"/>
  <c r="I183" i="2"/>
  <c r="H183" i="2"/>
  <c r="J182" i="2"/>
  <c r="I182" i="2"/>
  <c r="H182" i="2"/>
  <c r="J181" i="2"/>
  <c r="I181" i="2"/>
  <c r="H181" i="2"/>
  <c r="J180" i="2"/>
  <c r="I180" i="2"/>
  <c r="H180" i="2"/>
  <c r="J179" i="2"/>
  <c r="I179" i="2"/>
  <c r="H179" i="2"/>
  <c r="J178" i="2"/>
  <c r="I178" i="2"/>
  <c r="H178" i="2"/>
  <c r="J177" i="2"/>
  <c r="I177" i="2"/>
  <c r="H177" i="2"/>
  <c r="J176" i="2"/>
  <c r="I176" i="2"/>
  <c r="H176" i="2"/>
  <c r="J175" i="2"/>
  <c r="I175" i="2"/>
  <c r="H175" i="2"/>
  <c r="J174" i="2"/>
  <c r="I174" i="2"/>
  <c r="H174" i="2"/>
  <c r="J173" i="2"/>
  <c r="I173" i="2"/>
  <c r="H173" i="2"/>
  <c r="J172" i="2"/>
  <c r="I172" i="2"/>
  <c r="H172" i="2"/>
  <c r="J171" i="2"/>
  <c r="I171" i="2"/>
  <c r="H171" i="2"/>
  <c r="J170" i="2"/>
  <c r="I170" i="2"/>
  <c r="H170" i="2"/>
  <c r="J169" i="2"/>
  <c r="I169" i="2"/>
  <c r="H169" i="2"/>
  <c r="J168" i="2"/>
  <c r="I168" i="2"/>
  <c r="H168" i="2"/>
  <c r="J167" i="2"/>
  <c r="I167" i="2"/>
  <c r="H167" i="2"/>
  <c r="J166" i="2"/>
  <c r="I166" i="2"/>
  <c r="H166" i="2"/>
  <c r="J165" i="2"/>
  <c r="I165" i="2"/>
  <c r="H165" i="2"/>
  <c r="J164" i="2"/>
  <c r="I164" i="2"/>
  <c r="H164" i="2"/>
  <c r="J163" i="2"/>
  <c r="I163" i="2"/>
  <c r="H163" i="2"/>
  <c r="J162" i="2"/>
  <c r="I162" i="2"/>
  <c r="H162" i="2"/>
  <c r="J161" i="2"/>
  <c r="I161" i="2"/>
  <c r="H161" i="2"/>
  <c r="J160" i="2"/>
  <c r="I160" i="2"/>
  <c r="H160" i="2"/>
  <c r="J159" i="2"/>
  <c r="I159" i="2"/>
  <c r="H159" i="2"/>
  <c r="J158" i="2"/>
  <c r="I158" i="2"/>
  <c r="H158" i="2"/>
  <c r="J157" i="2"/>
  <c r="I157" i="2"/>
  <c r="H157" i="2"/>
  <c r="J156" i="2"/>
  <c r="I156" i="2"/>
  <c r="H156" i="2"/>
  <c r="J155" i="2"/>
  <c r="I155" i="2"/>
  <c r="H155" i="2"/>
  <c r="J154" i="2"/>
  <c r="I154" i="2"/>
  <c r="H154" i="2"/>
  <c r="J153" i="2"/>
  <c r="I153" i="2"/>
  <c r="H153" i="2"/>
  <c r="J152" i="2"/>
  <c r="I152" i="2"/>
  <c r="H152" i="2"/>
  <c r="J151" i="2"/>
  <c r="I151" i="2"/>
  <c r="H151" i="2"/>
  <c r="J150" i="2"/>
  <c r="I150" i="2"/>
  <c r="H150" i="2"/>
  <c r="J149" i="2"/>
  <c r="I149" i="2"/>
  <c r="H149" i="2"/>
  <c r="J148" i="2"/>
  <c r="I148" i="2"/>
  <c r="H148" i="2"/>
  <c r="J147" i="2"/>
  <c r="I147" i="2"/>
  <c r="H147" i="2"/>
  <c r="J146" i="2"/>
  <c r="I146" i="2"/>
  <c r="H146" i="2"/>
  <c r="J145" i="2"/>
  <c r="I145" i="2"/>
  <c r="H145" i="2"/>
  <c r="J144" i="2"/>
  <c r="I144" i="2"/>
  <c r="H144" i="2"/>
  <c r="J143" i="2"/>
  <c r="I143" i="2"/>
  <c r="H143" i="2"/>
  <c r="J142" i="2"/>
  <c r="I142" i="2"/>
  <c r="H142" i="2"/>
  <c r="J141" i="2"/>
  <c r="I141" i="2"/>
  <c r="H141" i="2"/>
  <c r="J140" i="2"/>
  <c r="I140" i="2"/>
  <c r="H140" i="2"/>
  <c r="J139" i="2"/>
  <c r="I139" i="2"/>
  <c r="H139" i="2"/>
  <c r="J138" i="2"/>
  <c r="I138" i="2"/>
  <c r="H138" i="2"/>
  <c r="J137" i="2"/>
  <c r="I137" i="2"/>
  <c r="H137" i="2"/>
  <c r="J136" i="2"/>
  <c r="I136" i="2"/>
  <c r="H136" i="2"/>
  <c r="J135" i="2"/>
  <c r="I135" i="2"/>
  <c r="H135" i="2"/>
  <c r="J134" i="2"/>
  <c r="I134" i="2"/>
  <c r="H134" i="2"/>
  <c r="J133" i="2"/>
  <c r="I133" i="2"/>
  <c r="H133" i="2"/>
  <c r="J132" i="2"/>
  <c r="I132" i="2"/>
  <c r="H132" i="2"/>
  <c r="J131" i="2"/>
  <c r="I131" i="2"/>
  <c r="H131" i="2"/>
  <c r="J130" i="2"/>
  <c r="I130" i="2"/>
  <c r="H130" i="2"/>
  <c r="J129" i="2"/>
  <c r="I129" i="2"/>
  <c r="H129" i="2"/>
  <c r="J128" i="2"/>
  <c r="I128" i="2"/>
  <c r="H128" i="2"/>
  <c r="J127" i="2"/>
  <c r="I127" i="2"/>
  <c r="H127" i="2"/>
  <c r="J126" i="2"/>
  <c r="I126" i="2"/>
  <c r="H126" i="2"/>
  <c r="J125" i="2"/>
  <c r="I125" i="2"/>
  <c r="H125" i="2"/>
  <c r="J124" i="2"/>
  <c r="I124" i="2"/>
  <c r="H124" i="2"/>
  <c r="J123" i="2"/>
  <c r="I123" i="2"/>
  <c r="H123" i="2"/>
  <c r="J122" i="2"/>
  <c r="I122" i="2"/>
  <c r="H122" i="2"/>
  <c r="J121" i="2"/>
  <c r="I121" i="2"/>
  <c r="H121" i="2"/>
  <c r="J120" i="2"/>
  <c r="I120" i="2"/>
  <c r="H120" i="2"/>
  <c r="J119" i="2"/>
  <c r="I119" i="2"/>
  <c r="H119" i="2"/>
  <c r="J118" i="2"/>
  <c r="I118" i="2"/>
  <c r="H118" i="2"/>
  <c r="J117" i="2"/>
  <c r="I117" i="2"/>
  <c r="H117" i="2"/>
  <c r="J116" i="2"/>
  <c r="I116" i="2"/>
  <c r="H116" i="2"/>
  <c r="J115" i="2"/>
  <c r="I115" i="2"/>
  <c r="H115" i="2"/>
  <c r="J114" i="2"/>
  <c r="I114" i="2"/>
  <c r="H114" i="2"/>
  <c r="J113" i="2"/>
  <c r="I113" i="2"/>
  <c r="H113" i="2"/>
  <c r="J112" i="2"/>
  <c r="I112" i="2"/>
  <c r="H112" i="2"/>
  <c r="J111" i="2"/>
  <c r="I111" i="2"/>
  <c r="H111" i="2"/>
  <c r="J110" i="2"/>
  <c r="I110" i="2"/>
  <c r="H110" i="2"/>
  <c r="J109" i="2"/>
  <c r="I109" i="2"/>
  <c r="H109" i="2"/>
  <c r="J108" i="2"/>
  <c r="I108" i="2"/>
  <c r="H108" i="2"/>
  <c r="J107" i="2"/>
  <c r="I107" i="2"/>
  <c r="H107" i="2"/>
  <c r="J106" i="2"/>
  <c r="I106" i="2"/>
  <c r="H106" i="2"/>
  <c r="J105" i="2"/>
  <c r="I105" i="2"/>
  <c r="H105" i="2"/>
  <c r="J104" i="2"/>
  <c r="I104" i="2"/>
  <c r="H104" i="2"/>
  <c r="J103" i="2"/>
  <c r="I103" i="2"/>
  <c r="H103" i="2"/>
  <c r="J102" i="2"/>
  <c r="I102" i="2"/>
  <c r="H102" i="2"/>
  <c r="J101" i="2"/>
  <c r="I101" i="2"/>
  <c r="H101" i="2"/>
  <c r="J100" i="2"/>
  <c r="I100" i="2"/>
  <c r="H100" i="2"/>
  <c r="J99" i="2"/>
  <c r="I99" i="2"/>
  <c r="H99" i="2"/>
  <c r="J98" i="2"/>
  <c r="I98" i="2"/>
  <c r="H98" i="2"/>
  <c r="J97" i="2"/>
  <c r="I97" i="2"/>
  <c r="H97" i="2"/>
  <c r="J96" i="2"/>
  <c r="I96" i="2"/>
  <c r="H96" i="2"/>
  <c r="J95" i="2"/>
  <c r="I95" i="2"/>
  <c r="H95" i="2"/>
  <c r="J94" i="2"/>
  <c r="I94" i="2"/>
  <c r="H94" i="2"/>
  <c r="J93" i="2"/>
  <c r="I93" i="2"/>
  <c r="H93" i="2"/>
  <c r="J92" i="2"/>
  <c r="I92" i="2"/>
  <c r="H92" i="2"/>
  <c r="J91" i="2"/>
  <c r="I91" i="2"/>
  <c r="H91" i="2"/>
  <c r="J90" i="2"/>
  <c r="I90" i="2"/>
  <c r="H90" i="2"/>
  <c r="J89" i="2"/>
  <c r="I89" i="2"/>
  <c r="H89" i="2"/>
  <c r="J88" i="2"/>
  <c r="I88" i="2"/>
  <c r="H88" i="2"/>
  <c r="J87" i="2"/>
  <c r="I87" i="2"/>
  <c r="H87" i="2"/>
  <c r="J86" i="2"/>
  <c r="I86" i="2"/>
  <c r="H86" i="2"/>
  <c r="J85" i="2"/>
  <c r="I85" i="2"/>
  <c r="H85" i="2"/>
  <c r="J84" i="2"/>
  <c r="I84" i="2"/>
  <c r="H84" i="2"/>
  <c r="J83" i="2"/>
  <c r="I83" i="2"/>
  <c r="H83" i="2"/>
  <c r="J82" i="2"/>
  <c r="I82" i="2"/>
  <c r="H82" i="2"/>
  <c r="J81" i="2"/>
  <c r="I81" i="2"/>
  <c r="H81" i="2"/>
  <c r="J80" i="2"/>
  <c r="I80" i="2"/>
  <c r="H80" i="2"/>
  <c r="J79" i="2"/>
  <c r="I79" i="2"/>
  <c r="H79" i="2"/>
  <c r="J78" i="2"/>
  <c r="I78" i="2"/>
  <c r="H78" i="2"/>
  <c r="J77" i="2"/>
  <c r="I77" i="2"/>
  <c r="H77" i="2"/>
  <c r="J76" i="2"/>
  <c r="I76" i="2"/>
  <c r="H76" i="2"/>
  <c r="J75" i="2"/>
  <c r="I75" i="2"/>
  <c r="H75" i="2"/>
  <c r="J74" i="2"/>
  <c r="I74" i="2"/>
  <c r="H74" i="2"/>
  <c r="J73" i="2"/>
  <c r="I73" i="2"/>
  <c r="H73" i="2"/>
  <c r="J72" i="2"/>
  <c r="I72" i="2"/>
  <c r="H72" i="2"/>
  <c r="J71" i="2"/>
  <c r="I71" i="2"/>
  <c r="H71" i="2"/>
  <c r="J70" i="2"/>
  <c r="I70" i="2"/>
  <c r="H70" i="2"/>
  <c r="J69" i="2"/>
  <c r="I69" i="2"/>
  <c r="H69" i="2"/>
  <c r="J68" i="2"/>
  <c r="I68" i="2"/>
  <c r="H68" i="2"/>
  <c r="J67" i="2"/>
  <c r="I67" i="2"/>
  <c r="H67" i="2"/>
  <c r="J66" i="2"/>
  <c r="I66" i="2"/>
  <c r="H66" i="2"/>
  <c r="J65" i="2"/>
  <c r="I65" i="2"/>
  <c r="H65" i="2"/>
  <c r="J64" i="2"/>
  <c r="I64" i="2"/>
  <c r="H64" i="2"/>
  <c r="J63" i="2"/>
  <c r="I63" i="2"/>
  <c r="H63" i="2"/>
  <c r="J62" i="2"/>
  <c r="I62" i="2"/>
  <c r="H62" i="2"/>
  <c r="J61" i="2"/>
  <c r="I61" i="2"/>
  <c r="H61" i="2"/>
  <c r="J60" i="2"/>
  <c r="I60" i="2"/>
  <c r="H60" i="2"/>
  <c r="J59" i="2"/>
  <c r="I59" i="2"/>
  <c r="H59" i="2"/>
  <c r="J58" i="2"/>
  <c r="I58" i="2"/>
  <c r="H58" i="2"/>
  <c r="J57" i="2"/>
  <c r="I57" i="2"/>
  <c r="H57" i="2"/>
  <c r="J56" i="2"/>
  <c r="I56" i="2"/>
  <c r="H56" i="2"/>
  <c r="J55" i="2"/>
  <c r="I55" i="2"/>
  <c r="H55" i="2"/>
  <c r="J54" i="2"/>
  <c r="I54" i="2"/>
  <c r="H54" i="2"/>
  <c r="J53" i="2"/>
  <c r="I53" i="2"/>
  <c r="H53" i="2"/>
  <c r="J52" i="2"/>
  <c r="I52" i="2"/>
  <c r="H52" i="2"/>
  <c r="J51" i="2"/>
  <c r="I51" i="2"/>
  <c r="H51" i="2"/>
  <c r="J50" i="2"/>
  <c r="I50" i="2"/>
  <c r="H50" i="2"/>
  <c r="J49" i="2"/>
  <c r="I49" i="2"/>
  <c r="H49" i="2"/>
  <c r="J48" i="2"/>
  <c r="I48" i="2"/>
  <c r="H48" i="2"/>
  <c r="J47" i="2"/>
  <c r="I47" i="2"/>
  <c r="H47" i="2"/>
  <c r="J46" i="2"/>
  <c r="I46" i="2"/>
  <c r="H46" i="2"/>
  <c r="J45" i="2"/>
  <c r="I45" i="2"/>
  <c r="H45" i="2"/>
  <c r="J44" i="2"/>
  <c r="I44" i="2"/>
  <c r="H44" i="2"/>
  <c r="J43" i="2"/>
  <c r="I43" i="2"/>
  <c r="H43" i="2"/>
  <c r="J42" i="2"/>
  <c r="I42" i="2"/>
  <c r="H42" i="2"/>
  <c r="J41" i="2"/>
  <c r="I41" i="2"/>
  <c r="H41" i="2"/>
  <c r="J40" i="2"/>
  <c r="I40" i="2"/>
  <c r="H40" i="2"/>
  <c r="J39" i="2"/>
  <c r="I39" i="2"/>
  <c r="H39" i="2"/>
  <c r="J38" i="2"/>
  <c r="I38" i="2"/>
  <c r="H38" i="2"/>
  <c r="J37" i="2"/>
  <c r="I37" i="2"/>
  <c r="H37" i="2"/>
  <c r="J36" i="2"/>
  <c r="I36" i="2"/>
  <c r="H36" i="2"/>
  <c r="J35" i="2"/>
  <c r="I35" i="2"/>
  <c r="H35" i="2"/>
  <c r="J34" i="2"/>
  <c r="I34" i="2"/>
  <c r="H34" i="2"/>
  <c r="J33" i="2"/>
  <c r="I33" i="2"/>
  <c r="H33" i="2"/>
  <c r="J32" i="2"/>
  <c r="I32" i="2"/>
  <c r="H32" i="2"/>
  <c r="J31" i="2"/>
  <c r="I31" i="2"/>
  <c r="H31" i="2"/>
  <c r="J30" i="2"/>
  <c r="I30" i="2"/>
  <c r="H30" i="2"/>
  <c r="J29" i="2"/>
  <c r="I29" i="2"/>
  <c r="H29" i="2"/>
  <c r="J28" i="2"/>
  <c r="I28" i="2"/>
  <c r="H28" i="2"/>
  <c r="J27" i="2"/>
  <c r="I27" i="2"/>
  <c r="H27" i="2"/>
  <c r="J26" i="2"/>
  <c r="I26" i="2"/>
  <c r="H26" i="2"/>
  <c r="J25" i="2"/>
  <c r="I25" i="2"/>
  <c r="H25" i="2"/>
  <c r="J24" i="2"/>
  <c r="I24" i="2"/>
  <c r="H24" i="2"/>
  <c r="J23" i="2"/>
  <c r="I23" i="2"/>
  <c r="H23" i="2"/>
  <c r="J22" i="2"/>
  <c r="I22" i="2"/>
  <c r="H22" i="2"/>
  <c r="J21" i="2"/>
  <c r="I21" i="2"/>
  <c r="H21" i="2"/>
  <c r="J20" i="2"/>
  <c r="I20" i="2"/>
  <c r="H20" i="2"/>
  <c r="J19" i="2"/>
  <c r="I19" i="2"/>
  <c r="H19" i="2"/>
  <c r="J18" i="2"/>
  <c r="I18" i="2"/>
  <c r="H18" i="2"/>
  <c r="J17" i="2"/>
  <c r="I17" i="2"/>
  <c r="H17" i="2"/>
  <c r="J16" i="2"/>
  <c r="I16" i="2"/>
  <c r="H16" i="2"/>
  <c r="J15" i="2"/>
  <c r="I15" i="2"/>
  <c r="H15" i="2"/>
  <c r="J14" i="2"/>
  <c r="I14" i="2"/>
  <c r="H14" i="2"/>
  <c r="J13" i="2"/>
  <c r="I13" i="2"/>
  <c r="H13" i="2"/>
  <c r="J12" i="2"/>
  <c r="I12" i="2"/>
  <c r="H12" i="2"/>
  <c r="J11" i="2"/>
  <c r="I11" i="2"/>
  <c r="H11" i="2"/>
  <c r="J10" i="2"/>
  <c r="I10" i="2"/>
  <c r="H10" i="2"/>
  <c r="J9" i="2"/>
  <c r="I9" i="2"/>
  <c r="H9" i="2"/>
  <c r="J8" i="2"/>
  <c r="I8" i="2"/>
  <c r="H8" i="2"/>
  <c r="J7" i="2"/>
  <c r="I7" i="2"/>
  <c r="H7" i="2"/>
  <c r="J6" i="2"/>
  <c r="I6" i="2"/>
  <c r="H6" i="2"/>
  <c r="J5" i="2"/>
  <c r="I5" i="2"/>
  <c r="H5" i="2"/>
  <c r="J4" i="2"/>
  <c r="I4" i="2"/>
  <c r="H4" i="2"/>
  <c r="J3" i="2"/>
  <c r="I3" i="2"/>
  <c r="H3" i="2"/>
  <c r="J2" i="2"/>
  <c r="I2" i="2"/>
  <c r="H2" i="2"/>
</calcChain>
</file>

<file path=xl/sharedStrings.xml><?xml version="1.0" encoding="utf-8"?>
<sst xmlns="http://schemas.openxmlformats.org/spreadsheetml/2006/main" count="6962" uniqueCount="157">
  <si>
    <t>~naan=21547~</t>
  </si>
  <si>
    <t>~project_id=26~</t>
  </si>
  <si>
    <t>Amphibian Disease</t>
  </si>
  <si>
    <t>Templated generated on August 20, 2016</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</si>
  <si>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</si>
  <si>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</si>
  <si>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</si>
  <si>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</si>
  <si>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</si>
  <si>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</si>
  <si>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</si>
  <si>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</si>
  <si>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</si>
  <si>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</si>
  <si>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</si>
  <si>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</si>
  <si>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</si>
  <si>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</si>
  <si>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</si>
  <si>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</si>
  <si>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</si>
  <si>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</si>
  <si>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</si>
  <si>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sampleID</t>
  </si>
  <si>
    <t>basisOfRecord</t>
  </si>
  <si>
    <t>occurrenceID</t>
  </si>
  <si>
    <t>institutionCode</t>
  </si>
  <si>
    <t>collectionCode</t>
  </si>
  <si>
    <t>catalogNumber</t>
  </si>
  <si>
    <t>labNumber</t>
  </si>
  <si>
    <t>diseaseStrain</t>
  </si>
  <si>
    <t>specimenDisposition</t>
  </si>
  <si>
    <t>originalsource</t>
  </si>
  <si>
    <t>infraspecificEpithet</t>
  </si>
  <si>
    <t>lifeStage</t>
  </si>
  <si>
    <t>sex</t>
  </si>
  <si>
    <t>datum</t>
  </si>
  <si>
    <t>georeferenceSource</t>
  </si>
  <si>
    <t>depth</t>
  </si>
  <si>
    <t>Collector2</t>
  </si>
  <si>
    <t>Collector3</t>
  </si>
  <si>
    <t>verbatimLocality</t>
  </si>
  <si>
    <t>Habitat</t>
  </si>
  <si>
    <t>Test_Method</t>
  </si>
  <si>
    <t>eventRemarks</t>
  </si>
  <si>
    <t>quantityDetected</t>
  </si>
  <si>
    <t>dilutionFactor</t>
  </si>
  <si>
    <t>cycleTimeFirstDetection</t>
  </si>
  <si>
    <t>diagnosticLab</t>
  </si>
  <si>
    <t>fieldNumber</t>
  </si>
  <si>
    <t>ZEscore</t>
  </si>
  <si>
    <t>month</t>
  </si>
  <si>
    <t>day</t>
  </si>
  <si>
    <t>year</t>
  </si>
  <si>
    <t>country</t>
  </si>
  <si>
    <t>state_province</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</si>
  <si>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</si>
  <si>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</si>
  <si>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</si>
  <si>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</si>
  <si>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</si>
  <si>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</si>
  <si>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</si>
  <si>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</si>
  <si>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Values in meters only. If estimate or range, note in eventRemarks.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</si>
  <si>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</si>
  <si>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</si>
  <si>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</si>
  <si>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</si>
  <si>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</si>
  <si>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</si>
  <si>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</si>
  <si>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</si>
  <si>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Must be a unique identifier (may be numbers and letters), such as a lab sample number or field number. No null values allowed.</t>
  </si>
  <si>
    <t>Sample is from a PreservedSpecimen or LivingSpecimen</t>
  </si>
  <si>
    <t>checkInXMLFields</t>
  </si>
  <si>
    <t>May be a URN, LSID, URI if exists</t>
  </si>
  <si>
    <t>Institution acronym (e.g., MVZ, CAS, etc)</t>
  </si>
  <si>
    <t>Institution's collection code (e.g., Herpetology)</t>
  </si>
  <si>
    <t>If PreservedSpecimen, the catalog number</t>
  </si>
  <si>
    <t>unique number assigned in the lab</t>
  </si>
  <si>
    <t>Specific genetic strain detected (if available) NCBI URI (.g., http://www.ncbi.nlm.nih.gov/biosample/xxxxxxx)</t>
  </si>
  <si>
    <t>Post-sampling status: [released|collected|preserved|captive|captive-preserved]</t>
  </si>
  <si>
    <t>Relevant if organism is alive at time of sampling. Assumed 'wild' if a preserved voucher specimen, unless noted otherwise</t>
  </si>
  <si>
    <t>Controlled vocabulary: egg, larva, juvenile, adult</t>
  </si>
  <si>
    <t>Controlled vocabulary: male, female, not determined</t>
  </si>
  <si>
    <t>If no other information available, assumed to be WGS84</t>
  </si>
  <si>
    <t>E.g., GPS (make), Google Earth, etc</t>
  </si>
  <si>
    <t>Depth below local surface water in meters.</t>
  </si>
  <si>
    <t>Additional collector, if needed</t>
  </si>
  <si>
    <t>Controlled vocabulary: [traditional PCR][quantitative PCR][realtime PCR][histology][Other]</t>
  </si>
  <si>
    <t>Additional remarks in locality, habitat, or specimen not captured in above fields.</t>
  </si>
  <si>
    <t>Number of zoospore detected. Needed to calculate Zoospore Equivalent Score (ZEscore), a measure of infection intensity (see Vredenburg et al 2010 doi: 10.1073/pnas.0914111107)</t>
  </si>
  <si>
    <t>sampleType (see sampleType field) dilution factor. Needed to calculate Zoospore Equivalent Score (ZEscore), a measure of infection intensity (see Vredenburg et al 2010 doi: 10.1073/pnas.0914111107)</t>
  </si>
  <si>
    <t>Cycle number ("c(t)") at which the qPCR machine first detects a positive for chytrid ( a measure of the amount of Bd or Bsal present)</t>
  </si>
  <si>
    <t>Record the diagnostic lab if different than the diagnostic lab listed in the Project details or if more than one are used.</t>
  </si>
  <si>
    <t>Generally a unique number assigned in the field, include initials (e.g., DBW 1234)</t>
  </si>
  <si>
    <t>If present, these values may be entered (otherwise it will be calculated from the quantityDetected and dilutionFactor).</t>
  </si>
  <si>
    <t>As an integer (MM).</t>
  </si>
  <si>
    <t>As an integer (DD).</t>
  </si>
  <si>
    <t>As an integer (YYYY).</t>
  </si>
  <si>
    <t>Optional otherwise computed from geocoordinates.</t>
  </si>
  <si>
    <t>PreservedSpecimen</t>
  </si>
  <si>
    <t>LivingSpecimen</t>
  </si>
  <si>
    <t>Bd</t>
  </si>
  <si>
    <t>Bsal</t>
  </si>
  <si>
    <t>Other</t>
  </si>
  <si>
    <t>external Swab</t>
  </si>
  <si>
    <t>swabbing</t>
  </si>
  <si>
    <t>tissue</t>
  </si>
  <si>
    <t>toe clip</t>
  </si>
  <si>
    <t>blood</t>
  </si>
  <si>
    <t>other</t>
  </si>
  <si>
    <t>released</t>
  </si>
  <si>
    <t>collected</t>
  </si>
  <si>
    <t>preserved</t>
  </si>
  <si>
    <t>captive</t>
  </si>
  <si>
    <t>captive-preserved</t>
  </si>
  <si>
    <t>wild</t>
  </si>
  <si>
    <t>TRUE</t>
  </si>
  <si>
    <t>FALSE</t>
  </si>
  <si>
    <t>NO_CONFIDENCE</t>
  </si>
  <si>
    <t>traditional PCR</t>
  </si>
  <si>
    <t>quantitative PCR</t>
  </si>
  <si>
    <t>realtime PCR</t>
  </si>
  <si>
    <t>histology</t>
  </si>
  <si>
    <t>Alessandro Catenazzi</t>
  </si>
  <si>
    <t>Psychrophrynella</t>
  </si>
  <si>
    <t>Gastrotheca</t>
  </si>
  <si>
    <t>Pristimantis</t>
  </si>
  <si>
    <t>Hypsiboas</t>
  </si>
  <si>
    <t>usurpator</t>
  </si>
  <si>
    <t>nebulanastes</t>
  </si>
  <si>
    <t>pharangobates</t>
  </si>
  <si>
    <t>toftae</t>
  </si>
  <si>
    <t>danae</t>
  </si>
  <si>
    <t>gladiator</t>
  </si>
  <si>
    <t>platydactylus</t>
  </si>
  <si>
    <t>excubitor</t>
  </si>
  <si>
    <t>Undetermined</t>
  </si>
  <si>
    <t>False</t>
  </si>
  <si>
    <t>True</t>
  </si>
  <si>
    <t>Vredenburg Lab</t>
  </si>
  <si>
    <t>Peru</t>
  </si>
  <si>
    <t>Cusco_Paucartambo</t>
  </si>
  <si>
    <t>adult</t>
  </si>
  <si>
    <t>juvenile</t>
  </si>
  <si>
    <t>larva</t>
  </si>
  <si>
    <t>external swab</t>
  </si>
  <si>
    <t>Person(s) responsible for data entry [  Alessandro Catenazzi         ]</t>
  </si>
  <si>
    <t>principalInvestigator</t>
  </si>
  <si>
    <t>collectorList</t>
  </si>
  <si>
    <t>minimumElevationInMeters</t>
  </si>
  <si>
    <t>yearCollected</t>
  </si>
  <si>
    <t>monthCollected</t>
  </si>
  <si>
    <t>dayCollected</t>
  </si>
  <si>
    <t>materialSampleID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</si>
</sst>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409]d\-mmm\-yyyy;@"/>
  </numFmts>
  <fonts count="4" x14ac:knownFonts="1">
    <font>
      <sz val="11"/>
      <color indexed="8"/>
      <name val="Calibri"/>
      <family val="2"/>
      <scheme val="minor"/>
    </font>
    <font>
      <b/>
      <sz val="14"/>
      <name val="Calibri"/>
      <family val="2"/>
    </font>
    <font>
      <b/>
      <sz val="14"/>
      <color indexed="10"/>
      <name val="Calibri"/>
      <family val="2"/>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0" fontId="0" fillId="0" borderId="0" xfId="0"/>
    <xf numFmtId="0" fontId="3" fillId="0" borderId="0" xfId="0" applyFont="1" applyAlignment="1">
      <alignment horizontal="center"/>
    </xf>
    <xf numFmtId="0" fontId="0" fillId="0" borderId="0" xfId="0" applyFont="1"/>
    <xf numFmtId="0" fontId="0" fillId="0" borderId="0" xfId="0" applyFont="1" applyAlignment="1">
      <alignment horizontal="left"/>
    </xf>
    <xf numFmtId="1" fontId="0" fillId="0" borderId="0" xfId="0" applyNumberFormat="1" applyFont="1"/>
    <xf numFmtId="164" fontId="0" fillId="0" borderId="0" xfId="0" applyNumberFormat="1" applyFont="1" applyAlignment="1">
      <alignment horizontal="right"/>
    </xf>
    <xf numFmtId="165" fontId="0" fillId="0" borderId="0" xfId="0" applyNumberFormat="1" applyFont="1"/>
    <xf numFmtId="2" fontId="0" fillId="0" borderId="0" xfId="0" applyNumberFormat="1" applyFont="1" applyFill="1" applyAlignment="1">
      <alignment horizontal="left" wrapText="1"/>
    </xf>
    <xf numFmtId="2" fontId="0" fillId="0" borderId="0" xfId="0" applyNumberFormat="1" applyFont="1" applyAlignment="1">
      <alignment horizontal="left"/>
    </xf>
    <xf numFmtId="2" fontId="0" fillId="0" borderId="0" xfId="0" applyNumberFormat="1" applyFont="1"/>
    <xf numFmtId="2" fontId="0" fillId="0" borderId="0" xfId="0" applyNumberFormat="1" applyFont="1" applyAlignment="1">
      <alignment horizontal="right"/>
    </xf>
    <xf numFmtId="2" fontId="0" fillId="0" borderId="0" xfId="0" applyNumberFormat="1" applyFont="1" applyFill="1" applyAlignment="1">
      <alignment horizontal="right" wrapText="1"/>
    </xf>
    <xf numFmtId="0" fontId="1" fillId="0" borderId="0" xfId="0" applyFont="1" applyAlignment="1">
      <alignment horizontal="center"/>
    </xf>
    <xf numFmtId="49" fontId="0" fillId="0" borderId="0" xfId="0" applyNumberFormat="1"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544"/>
  <sheetViews>
    <sheetView tabSelected="1" workbookViewId="0">
      <selection activeCell="AW1" sqref="AW1"/>
    </sheetView>
  </sheetViews>
  <sheetFormatPr baseColWidth="10" defaultColWidth="8.83203125" defaultRowHeight="15" x14ac:dyDescent="0.2"/>
  <cols>
    <col min="1" max="1" width="25" customWidth="1"/>
    <col min="2" max="2" width="33.83203125" customWidth="1"/>
    <col min="3" max="3" width="35.5" bestFit="1" customWidth="1"/>
    <col min="4" max="4" width="11.33203125" bestFit="1" customWidth="1"/>
    <col min="5" max="5" width="21.1640625" bestFit="1" customWidth="1"/>
    <col min="6" max="6" width="18.83203125" bestFit="1" customWidth="1"/>
    <col min="7" max="7" width="23.5" customWidth="1"/>
    <col min="8" max="10" width="23.5" style="4" customWidth="1"/>
    <col min="11" max="11" width="17.6640625" bestFit="1" customWidth="1"/>
    <col min="12" max="12" width="28.33203125" customWidth="1"/>
    <col min="13" max="13" width="6" bestFit="1" customWidth="1"/>
    <col min="14" max="14" width="11.5" customWidth="1"/>
    <col min="15" max="15" width="14.6640625" bestFit="1" customWidth="1"/>
    <col min="16" max="16" width="17.1640625" bestFit="1" customWidth="1"/>
    <col min="17" max="17" width="11.5" bestFit="1" customWidth="1"/>
    <col min="18" max="18" width="17.6640625" bestFit="1" customWidth="1"/>
    <col min="19" max="19" width="16" bestFit="1" customWidth="1"/>
    <col min="20" max="20" width="18.1640625" bestFit="1" customWidth="1"/>
    <col min="21" max="21" width="17.83203125" bestFit="1" customWidth="1"/>
    <col min="22" max="22" width="18.1640625" bestFit="1" customWidth="1"/>
    <col min="23" max="23" width="13.1640625" bestFit="1" customWidth="1"/>
    <col min="24" max="24" width="16.33203125" bestFit="1" customWidth="1"/>
    <col min="25" max="25" width="24.6640625" bestFit="1" customWidth="1"/>
    <col min="26" max="26" width="17.1640625" bestFit="1" customWidth="1"/>
    <col min="27" max="27" width="22.6640625" bestFit="1" customWidth="1"/>
    <col min="28" max="28" width="10.83203125" bestFit="1" customWidth="1"/>
    <col min="29" max="29" width="5" bestFit="1" customWidth="1"/>
    <col min="30" max="30" width="8.1640625" bestFit="1" customWidth="1"/>
    <col min="31" max="31" width="23.6640625" bestFit="1" customWidth="1"/>
    <col min="32" max="32" width="7.5" bestFit="1" customWidth="1"/>
    <col min="33" max="34" width="12.5" bestFit="1" customWidth="1"/>
    <col min="35" max="35" width="19.6640625" bestFit="1" customWidth="1"/>
    <col min="36" max="36" width="9" bestFit="1" customWidth="1"/>
    <col min="37" max="37" width="20.5" customWidth="1"/>
    <col min="38" max="38" width="17.1640625" bestFit="1" customWidth="1"/>
    <col min="39" max="39" width="20" bestFit="1" customWidth="1"/>
    <col min="40" max="40" width="16.6640625" bestFit="1" customWidth="1"/>
    <col min="41" max="41" width="28.1640625" bestFit="1" customWidth="1"/>
    <col min="42" max="42" width="17" bestFit="1" customWidth="1"/>
    <col min="43" max="43" width="14.83203125" bestFit="1" customWidth="1"/>
    <col min="44" max="44" width="10.33203125" bestFit="1" customWidth="1"/>
    <col min="45" max="45" width="8.1640625" bestFit="1" customWidth="1"/>
    <col min="46" max="46" width="5.1640625" bestFit="1" customWidth="1"/>
    <col min="47" max="47" width="6" bestFit="1" customWidth="1"/>
    <col min="48" max="48" width="9.6640625" bestFit="1" customWidth="1"/>
    <col min="49" max="49" width="30.5" customWidth="1"/>
  </cols>
  <sheetData>
    <row r="1" spans="1:49" ht="19" x14ac:dyDescent="0.2">
      <c r="A1" s="2" t="s">
        <v>150</v>
      </c>
      <c r="B1" s="2" t="s">
        <v>151</v>
      </c>
      <c r="C1" s="2" t="s">
        <v>12</v>
      </c>
      <c r="D1" s="2" t="s">
        <v>152</v>
      </c>
      <c r="E1" s="2" t="s">
        <v>14</v>
      </c>
      <c r="F1" s="2" t="s">
        <v>15</v>
      </c>
      <c r="G1" s="2" t="s">
        <v>16</v>
      </c>
      <c r="H1" s="2" t="s">
        <v>153</v>
      </c>
      <c r="I1" s="2" t="s">
        <v>154</v>
      </c>
      <c r="J1" s="2" t="s">
        <v>155</v>
      </c>
      <c r="K1" s="2" t="s">
        <v>17</v>
      </c>
      <c r="L1" s="2" t="s">
        <v>18</v>
      </c>
      <c r="M1" s="2" t="s">
        <v>19</v>
      </c>
      <c r="N1" s="2" t="s">
        <v>20</v>
      </c>
      <c r="O1" s="2" t="s">
        <v>21</v>
      </c>
      <c r="P1" s="2" t="s">
        <v>22</v>
      </c>
      <c r="Q1" s="2" t="s">
        <v>156</v>
      </c>
      <c r="R1" s="1" t="s">
        <v>24</v>
      </c>
      <c r="S1" s="1" t="s">
        <v>25</v>
      </c>
      <c r="T1" s="1" t="s">
        <v>26</v>
      </c>
      <c r="U1" s="1" t="s">
        <v>27</v>
      </c>
      <c r="V1" s="1" t="s">
        <v>28</v>
      </c>
      <c r="W1" s="1" t="s">
        <v>29</v>
      </c>
      <c r="X1" s="1" t="s">
        <v>30</v>
      </c>
      <c r="Y1" s="1" t="s">
        <v>31</v>
      </c>
      <c r="Z1" s="1" t="s">
        <v>32</v>
      </c>
      <c r="AA1" s="1" t="s">
        <v>33</v>
      </c>
      <c r="AB1" s="1" t="s">
        <v>34</v>
      </c>
      <c r="AC1" s="1" t="s">
        <v>35</v>
      </c>
      <c r="AD1" s="1" t="s">
        <v>36</v>
      </c>
      <c r="AE1" s="1" t="s">
        <v>37</v>
      </c>
      <c r="AF1" s="1" t="s">
        <v>38</v>
      </c>
      <c r="AG1" s="1" t="s">
        <v>39</v>
      </c>
      <c r="AH1" s="1" t="s">
        <v>40</v>
      </c>
      <c r="AI1" s="1" t="s">
        <v>41</v>
      </c>
      <c r="AJ1" s="1" t="s">
        <v>42</v>
      </c>
      <c r="AK1" s="1" t="s">
        <v>43</v>
      </c>
      <c r="AL1" s="1" t="s">
        <v>44</v>
      </c>
      <c r="AM1" s="1" t="s">
        <v>45</v>
      </c>
      <c r="AN1" s="1" t="s">
        <v>46</v>
      </c>
      <c r="AO1" s="1" t="s">
        <v>47</v>
      </c>
      <c r="AP1" s="1" t="s">
        <v>48</v>
      </c>
      <c r="AQ1" s="1" t="s">
        <v>49</v>
      </c>
      <c r="AR1" s="1" t="s">
        <v>50</v>
      </c>
      <c r="AS1" s="1" t="s">
        <v>51</v>
      </c>
      <c r="AT1" s="1" t="s">
        <v>52</v>
      </c>
      <c r="AU1" s="1" t="s">
        <v>53</v>
      </c>
      <c r="AV1" s="1" t="s">
        <v>54</v>
      </c>
      <c r="AW1" s="1" t="s">
        <v>55</v>
      </c>
    </row>
    <row r="2" spans="1:49" x14ac:dyDescent="0.2">
      <c r="A2" t="s">
        <v>126</v>
      </c>
      <c r="B2" s="4" t="s">
        <v>126</v>
      </c>
      <c r="C2">
        <v>30</v>
      </c>
      <c r="D2" s="8">
        <v>2970</v>
      </c>
      <c r="E2" s="9">
        <v>-71.588329999999999</v>
      </c>
      <c r="F2" s="9">
        <v>-13.176</v>
      </c>
      <c r="G2" s="10">
        <v>41074</v>
      </c>
      <c r="H2" s="17">
        <f>YEAR(G2)</f>
        <v>2012</v>
      </c>
      <c r="I2" s="17">
        <f>MONTH(G2)</f>
        <v>6</v>
      </c>
      <c r="J2" s="17">
        <f>DAY(G2)</f>
        <v>14</v>
      </c>
      <c r="K2" s="4" t="s">
        <v>131</v>
      </c>
      <c r="L2" s="7" t="s">
        <v>127</v>
      </c>
      <c r="M2" t="b">
        <v>0</v>
      </c>
      <c r="N2" s="7" t="s">
        <v>140</v>
      </c>
      <c r="O2" s="4" t="s">
        <v>148</v>
      </c>
      <c r="P2" t="s">
        <v>104</v>
      </c>
      <c r="Q2" s="6">
        <v>1.1200000000000001</v>
      </c>
      <c r="R2" t="s">
        <v>103</v>
      </c>
      <c r="AB2" s="6" t="s">
        <v>145</v>
      </c>
      <c r="AN2">
        <v>80</v>
      </c>
      <c r="AO2" s="7" t="s">
        <v>139</v>
      </c>
      <c r="AP2" t="s">
        <v>142</v>
      </c>
      <c r="AR2" s="13">
        <v>0</v>
      </c>
      <c r="AV2" t="s">
        <v>143</v>
      </c>
      <c r="AW2" t="s">
        <v>144</v>
      </c>
    </row>
    <row r="3" spans="1:49" x14ac:dyDescent="0.2">
      <c r="A3" s="4" t="s">
        <v>126</v>
      </c>
      <c r="B3" s="4" t="s">
        <v>126</v>
      </c>
      <c r="C3" s="4">
        <v>30</v>
      </c>
      <c r="D3" s="8">
        <v>2970</v>
      </c>
      <c r="E3" s="9">
        <v>-71.588329999999999</v>
      </c>
      <c r="F3" s="9">
        <v>-13.176</v>
      </c>
      <c r="G3" s="10">
        <v>41074</v>
      </c>
      <c r="H3" s="17">
        <f t="shared" ref="H3:H66" si="0">YEAR(G3)</f>
        <v>2012</v>
      </c>
      <c r="I3" s="17">
        <f t="shared" ref="I3:I66" si="1">MONTH(G3)</f>
        <v>6</v>
      </c>
      <c r="J3" s="17">
        <f t="shared" ref="J3:J66" si="2">DAY(G3)</f>
        <v>14</v>
      </c>
      <c r="K3" s="4" t="s">
        <v>131</v>
      </c>
      <c r="L3" s="7" t="s">
        <v>127</v>
      </c>
      <c r="M3" s="4" t="b">
        <v>0</v>
      </c>
      <c r="N3" s="7" t="s">
        <v>140</v>
      </c>
      <c r="O3" s="4" t="s">
        <v>148</v>
      </c>
      <c r="P3" s="4" t="s">
        <v>104</v>
      </c>
      <c r="Q3" s="6">
        <v>3.12</v>
      </c>
      <c r="R3" s="4" t="s">
        <v>103</v>
      </c>
      <c r="AB3" s="6" t="s">
        <v>145</v>
      </c>
      <c r="AN3" s="4">
        <v>80</v>
      </c>
      <c r="AO3" s="7" t="s">
        <v>139</v>
      </c>
      <c r="AP3" s="4" t="s">
        <v>142</v>
      </c>
      <c r="AR3" s="13">
        <v>0</v>
      </c>
      <c r="AV3" s="4" t="s">
        <v>143</v>
      </c>
      <c r="AW3" s="4" t="s">
        <v>144</v>
      </c>
    </row>
    <row r="4" spans="1:49" x14ac:dyDescent="0.2">
      <c r="A4" s="4" t="s">
        <v>126</v>
      </c>
      <c r="B4" s="4" t="s">
        <v>126</v>
      </c>
      <c r="C4" s="4">
        <v>30</v>
      </c>
      <c r="D4" s="8">
        <v>2970</v>
      </c>
      <c r="E4" s="9">
        <v>-71.588329999999999</v>
      </c>
      <c r="F4" s="9">
        <v>-13.176</v>
      </c>
      <c r="G4" s="10">
        <v>41074</v>
      </c>
      <c r="H4" s="17">
        <f t="shared" si="0"/>
        <v>2012</v>
      </c>
      <c r="I4" s="17">
        <f t="shared" si="1"/>
        <v>6</v>
      </c>
      <c r="J4" s="17">
        <f t="shared" si="2"/>
        <v>14</v>
      </c>
      <c r="K4" s="4" t="s">
        <v>131</v>
      </c>
      <c r="L4" s="7" t="s">
        <v>127</v>
      </c>
      <c r="M4" s="4" t="b">
        <v>0</v>
      </c>
      <c r="N4" s="7" t="s">
        <v>140</v>
      </c>
      <c r="O4" s="4" t="s">
        <v>148</v>
      </c>
      <c r="P4" s="4" t="s">
        <v>104</v>
      </c>
      <c r="Q4" s="6">
        <v>4.12</v>
      </c>
      <c r="R4" s="4" t="s">
        <v>103</v>
      </c>
      <c r="AB4" s="6" t="s">
        <v>146</v>
      </c>
      <c r="AN4" s="4">
        <v>80</v>
      </c>
      <c r="AO4" s="7" t="s">
        <v>139</v>
      </c>
      <c r="AP4" s="4" t="s">
        <v>142</v>
      </c>
      <c r="AR4" s="13">
        <v>0</v>
      </c>
      <c r="AV4" s="4" t="s">
        <v>143</v>
      </c>
      <c r="AW4" s="4" t="s">
        <v>144</v>
      </c>
    </row>
    <row r="5" spans="1:49" x14ac:dyDescent="0.2">
      <c r="A5" s="4" t="s">
        <v>126</v>
      </c>
      <c r="B5" s="4" t="s">
        <v>126</v>
      </c>
      <c r="C5" s="4">
        <v>30</v>
      </c>
      <c r="D5" s="8">
        <v>2970</v>
      </c>
      <c r="E5" s="9">
        <v>-71.588329999999999</v>
      </c>
      <c r="F5" s="9">
        <v>-13.176</v>
      </c>
      <c r="G5" s="10">
        <v>41074</v>
      </c>
      <c r="H5" s="17">
        <f t="shared" si="0"/>
        <v>2012</v>
      </c>
      <c r="I5" s="17">
        <f t="shared" si="1"/>
        <v>6</v>
      </c>
      <c r="J5" s="17">
        <f t="shared" si="2"/>
        <v>14</v>
      </c>
      <c r="K5" s="4" t="s">
        <v>131</v>
      </c>
      <c r="L5" s="7" t="s">
        <v>127</v>
      </c>
      <c r="M5" s="4" t="b">
        <v>0</v>
      </c>
      <c r="N5" s="7" t="s">
        <v>140</v>
      </c>
      <c r="O5" s="4" t="s">
        <v>148</v>
      </c>
      <c r="P5" s="4" t="s">
        <v>104</v>
      </c>
      <c r="Q5" s="6">
        <v>5.12</v>
      </c>
      <c r="R5" s="4" t="s">
        <v>103</v>
      </c>
      <c r="AB5" s="6" t="s">
        <v>146</v>
      </c>
      <c r="AN5" s="4">
        <v>80</v>
      </c>
      <c r="AO5" s="7" t="s">
        <v>139</v>
      </c>
      <c r="AP5" s="4" t="s">
        <v>142</v>
      </c>
      <c r="AR5" s="13">
        <v>0</v>
      </c>
      <c r="AV5" s="4" t="s">
        <v>143</v>
      </c>
      <c r="AW5" s="4" t="s">
        <v>144</v>
      </c>
    </row>
    <row r="6" spans="1:49" x14ac:dyDescent="0.2">
      <c r="A6" s="4" t="s">
        <v>126</v>
      </c>
      <c r="B6" s="4" t="s">
        <v>126</v>
      </c>
      <c r="C6" s="4">
        <v>30</v>
      </c>
      <c r="D6" s="8">
        <v>2850</v>
      </c>
      <c r="E6" s="9">
        <v>-71.586618999999999</v>
      </c>
      <c r="F6" s="9">
        <v>-13.174612</v>
      </c>
      <c r="G6" s="10">
        <v>41074</v>
      </c>
      <c r="H6" s="17">
        <f t="shared" si="0"/>
        <v>2012</v>
      </c>
      <c r="I6" s="17">
        <f t="shared" si="1"/>
        <v>6</v>
      </c>
      <c r="J6" s="17">
        <f t="shared" si="2"/>
        <v>14</v>
      </c>
      <c r="K6" s="4" t="s">
        <v>132</v>
      </c>
      <c r="L6" s="7" t="s">
        <v>128</v>
      </c>
      <c r="M6" s="4" t="b">
        <v>0</v>
      </c>
      <c r="N6" s="7" t="s">
        <v>140</v>
      </c>
      <c r="O6" s="4" t="s">
        <v>148</v>
      </c>
      <c r="P6" s="4" t="s">
        <v>104</v>
      </c>
      <c r="Q6" s="6">
        <v>6.12</v>
      </c>
      <c r="R6" s="4" t="s">
        <v>103</v>
      </c>
      <c r="AB6" s="6" t="s">
        <v>145</v>
      </c>
      <c r="AN6" s="4">
        <v>80</v>
      </c>
      <c r="AO6" s="7" t="s">
        <v>139</v>
      </c>
      <c r="AP6" s="4" t="s">
        <v>142</v>
      </c>
      <c r="AR6" s="13">
        <v>0</v>
      </c>
      <c r="AV6" s="4" t="s">
        <v>143</v>
      </c>
      <c r="AW6" s="4" t="s">
        <v>144</v>
      </c>
    </row>
    <row r="7" spans="1:49" x14ac:dyDescent="0.2">
      <c r="A7" s="4" t="s">
        <v>126</v>
      </c>
      <c r="B7" s="4" t="s">
        <v>126</v>
      </c>
      <c r="C7" s="4">
        <v>30</v>
      </c>
      <c r="D7" s="8">
        <v>2970</v>
      </c>
      <c r="E7" s="9">
        <v>-71.590040000000002</v>
      </c>
      <c r="F7" s="9">
        <v>-13.17611</v>
      </c>
      <c r="G7" s="10">
        <v>41076</v>
      </c>
      <c r="H7" s="17">
        <f t="shared" si="0"/>
        <v>2012</v>
      </c>
      <c r="I7" s="17">
        <f t="shared" si="1"/>
        <v>6</v>
      </c>
      <c r="J7" s="17">
        <f t="shared" si="2"/>
        <v>16</v>
      </c>
      <c r="K7" s="4" t="s">
        <v>131</v>
      </c>
      <c r="L7" s="7" t="s">
        <v>127</v>
      </c>
      <c r="M7" s="4" t="b">
        <v>0</v>
      </c>
      <c r="N7" s="7" t="s">
        <v>140</v>
      </c>
      <c r="O7" s="4" t="s">
        <v>148</v>
      </c>
      <c r="P7" s="4" t="s">
        <v>104</v>
      </c>
      <c r="Q7" s="6">
        <v>7.12</v>
      </c>
      <c r="R7" s="4" t="s">
        <v>103</v>
      </c>
      <c r="AB7" s="6" t="s">
        <v>146</v>
      </c>
      <c r="AN7" s="4">
        <v>80</v>
      </c>
      <c r="AO7" s="7" t="s">
        <v>139</v>
      </c>
      <c r="AP7" s="4" t="s">
        <v>142</v>
      </c>
      <c r="AR7" s="13">
        <v>0</v>
      </c>
      <c r="AV7" s="4" t="s">
        <v>143</v>
      </c>
      <c r="AW7" s="4" t="s">
        <v>144</v>
      </c>
    </row>
    <row r="8" spans="1:49" x14ac:dyDescent="0.2">
      <c r="A8" s="4" t="s">
        <v>126</v>
      </c>
      <c r="B8" s="4" t="s">
        <v>126</v>
      </c>
      <c r="C8" s="4">
        <v>30</v>
      </c>
      <c r="D8" s="8">
        <v>2920</v>
      </c>
      <c r="E8" s="9">
        <v>-71.609650000000002</v>
      </c>
      <c r="F8" s="9">
        <v>-13.1777</v>
      </c>
      <c r="G8" s="10">
        <v>41076</v>
      </c>
      <c r="H8" s="17">
        <f t="shared" si="0"/>
        <v>2012</v>
      </c>
      <c r="I8" s="17">
        <f t="shared" si="1"/>
        <v>6</v>
      </c>
      <c r="J8" s="17">
        <f t="shared" si="2"/>
        <v>16</v>
      </c>
      <c r="K8" s="4" t="s">
        <v>132</v>
      </c>
      <c r="L8" s="7" t="s">
        <v>128</v>
      </c>
      <c r="M8" s="4" t="b">
        <v>0</v>
      </c>
      <c r="N8" s="7" t="s">
        <v>140</v>
      </c>
      <c r="O8" s="4" t="s">
        <v>148</v>
      </c>
      <c r="P8" s="4" t="s">
        <v>104</v>
      </c>
      <c r="Q8" s="6">
        <v>8.1199999999999992</v>
      </c>
      <c r="R8" s="4" t="s">
        <v>103</v>
      </c>
      <c r="AB8" s="6" t="s">
        <v>145</v>
      </c>
      <c r="AN8" s="4">
        <v>80</v>
      </c>
      <c r="AO8" s="7" t="s">
        <v>139</v>
      </c>
      <c r="AP8" s="4" t="s">
        <v>142</v>
      </c>
      <c r="AR8" s="13">
        <v>0</v>
      </c>
      <c r="AV8" s="4" t="s">
        <v>143</v>
      </c>
      <c r="AW8" s="4" t="s">
        <v>144</v>
      </c>
    </row>
    <row r="9" spans="1:49" x14ac:dyDescent="0.2">
      <c r="A9" s="4" t="s">
        <v>126</v>
      </c>
      <c r="B9" s="4" t="s">
        <v>126</v>
      </c>
      <c r="C9" s="4">
        <v>30</v>
      </c>
      <c r="D9" s="8">
        <v>2970</v>
      </c>
      <c r="E9" s="9">
        <v>-71.589910000000003</v>
      </c>
      <c r="F9" s="9">
        <v>-13.176299999999999</v>
      </c>
      <c r="G9" s="10">
        <v>41076</v>
      </c>
      <c r="H9" s="17">
        <f t="shared" si="0"/>
        <v>2012</v>
      </c>
      <c r="I9" s="17">
        <f t="shared" si="1"/>
        <v>6</v>
      </c>
      <c r="J9" s="17">
        <f t="shared" si="2"/>
        <v>16</v>
      </c>
      <c r="K9" s="4" t="s">
        <v>131</v>
      </c>
      <c r="L9" s="7" t="s">
        <v>127</v>
      </c>
      <c r="M9" s="4" t="b">
        <v>0</v>
      </c>
      <c r="N9" s="7" t="s">
        <v>140</v>
      </c>
      <c r="O9" s="4" t="s">
        <v>148</v>
      </c>
      <c r="P9" s="4" t="s">
        <v>104</v>
      </c>
      <c r="Q9" s="6">
        <v>9.1199999999999992</v>
      </c>
      <c r="R9" s="4" t="s">
        <v>103</v>
      </c>
      <c r="AB9" s="6" t="s">
        <v>146</v>
      </c>
      <c r="AN9" s="4">
        <v>80</v>
      </c>
      <c r="AO9" s="7" t="s">
        <v>139</v>
      </c>
      <c r="AP9" s="4" t="s">
        <v>142</v>
      </c>
      <c r="AR9" s="13">
        <v>0</v>
      </c>
      <c r="AV9" s="4" t="s">
        <v>143</v>
      </c>
      <c r="AW9" s="4" t="s">
        <v>144</v>
      </c>
    </row>
    <row r="10" spans="1:49" x14ac:dyDescent="0.2">
      <c r="A10" s="4" t="s">
        <v>126</v>
      </c>
      <c r="B10" s="4" t="s">
        <v>126</v>
      </c>
      <c r="C10" s="4">
        <v>30</v>
      </c>
      <c r="D10" s="8">
        <v>2970</v>
      </c>
      <c r="E10" s="9">
        <v>-71.589910000000003</v>
      </c>
      <c r="F10" s="9">
        <v>-13.176299999999999</v>
      </c>
      <c r="G10" s="10">
        <v>41076</v>
      </c>
      <c r="H10" s="17">
        <f t="shared" si="0"/>
        <v>2012</v>
      </c>
      <c r="I10" s="17">
        <f t="shared" si="1"/>
        <v>6</v>
      </c>
      <c r="J10" s="17">
        <f t="shared" si="2"/>
        <v>16</v>
      </c>
      <c r="K10" s="4" t="s">
        <v>131</v>
      </c>
      <c r="L10" s="7" t="s">
        <v>127</v>
      </c>
      <c r="M10" s="4" t="b">
        <v>0</v>
      </c>
      <c r="N10" s="7" t="s">
        <v>140</v>
      </c>
      <c r="O10" s="4" t="s">
        <v>148</v>
      </c>
      <c r="P10" s="4" t="s">
        <v>104</v>
      </c>
      <c r="Q10" s="6">
        <v>10.119999999999999</v>
      </c>
      <c r="R10" s="4" t="s">
        <v>103</v>
      </c>
      <c r="AB10" s="6" t="s">
        <v>146</v>
      </c>
      <c r="AN10" s="4">
        <v>80</v>
      </c>
      <c r="AO10" s="7" t="s">
        <v>139</v>
      </c>
      <c r="AP10" s="4" t="s">
        <v>142</v>
      </c>
      <c r="AR10" s="13">
        <v>0</v>
      </c>
      <c r="AV10" s="4" t="s">
        <v>143</v>
      </c>
      <c r="AW10" s="4" t="s">
        <v>144</v>
      </c>
    </row>
    <row r="11" spans="1:49" x14ac:dyDescent="0.2">
      <c r="A11" s="4" t="s">
        <v>126</v>
      </c>
      <c r="B11" s="4" t="s">
        <v>126</v>
      </c>
      <c r="C11" s="4">
        <v>30</v>
      </c>
      <c r="D11" s="8">
        <v>2913</v>
      </c>
      <c r="E11" s="9">
        <v>-71.586569999999995</v>
      </c>
      <c r="F11" s="9">
        <v>-13.175369999999999</v>
      </c>
      <c r="G11" s="10">
        <v>41075</v>
      </c>
      <c r="H11" s="17">
        <f t="shared" si="0"/>
        <v>2012</v>
      </c>
      <c r="I11" s="17">
        <f t="shared" si="1"/>
        <v>6</v>
      </c>
      <c r="J11" s="17">
        <f t="shared" si="2"/>
        <v>15</v>
      </c>
      <c r="K11" s="4" t="s">
        <v>132</v>
      </c>
      <c r="L11" s="7" t="s">
        <v>128</v>
      </c>
      <c r="M11" s="4" t="b">
        <v>0</v>
      </c>
      <c r="N11" s="7" t="s">
        <v>140</v>
      </c>
      <c r="O11" s="4" t="s">
        <v>148</v>
      </c>
      <c r="P11" s="4" t="s">
        <v>104</v>
      </c>
      <c r="Q11" s="6">
        <v>11.12</v>
      </c>
      <c r="R11" s="4" t="s">
        <v>103</v>
      </c>
      <c r="AB11" s="6" t="s">
        <v>145</v>
      </c>
      <c r="AN11" s="4">
        <v>80</v>
      </c>
      <c r="AO11" s="7" t="s">
        <v>139</v>
      </c>
      <c r="AP11" s="4" t="s">
        <v>142</v>
      </c>
      <c r="AR11" s="13">
        <v>0</v>
      </c>
      <c r="AV11" s="4" t="s">
        <v>143</v>
      </c>
      <c r="AW11" s="4" t="s">
        <v>144</v>
      </c>
    </row>
    <row r="12" spans="1:49" x14ac:dyDescent="0.2">
      <c r="A12" s="4" t="s">
        <v>126</v>
      </c>
      <c r="B12" s="4" t="s">
        <v>126</v>
      </c>
      <c r="C12" s="4">
        <v>30</v>
      </c>
      <c r="D12" s="8">
        <v>2913</v>
      </c>
      <c r="E12" s="9">
        <v>-71.586569999999995</v>
      </c>
      <c r="F12" s="9">
        <v>-13.175369999999999</v>
      </c>
      <c r="G12" s="10">
        <v>41075</v>
      </c>
      <c r="H12" s="17">
        <f t="shared" si="0"/>
        <v>2012</v>
      </c>
      <c r="I12" s="17">
        <f t="shared" si="1"/>
        <v>6</v>
      </c>
      <c r="J12" s="17">
        <f t="shared" si="2"/>
        <v>15</v>
      </c>
      <c r="K12" s="4" t="s">
        <v>132</v>
      </c>
      <c r="L12" s="7" t="s">
        <v>128</v>
      </c>
      <c r="M12" s="4" t="b">
        <v>0</v>
      </c>
      <c r="N12" s="7" t="s">
        <v>140</v>
      </c>
      <c r="O12" s="4" t="s">
        <v>148</v>
      </c>
      <c r="P12" s="4" t="s">
        <v>104</v>
      </c>
      <c r="Q12" s="6">
        <v>12.12</v>
      </c>
      <c r="R12" s="4" t="s">
        <v>103</v>
      </c>
      <c r="AB12" s="6" t="s">
        <v>145</v>
      </c>
      <c r="AN12" s="4">
        <v>80</v>
      </c>
      <c r="AO12" s="7" t="s">
        <v>139</v>
      </c>
      <c r="AP12" s="4" t="s">
        <v>142</v>
      </c>
      <c r="AR12" s="13">
        <v>0</v>
      </c>
      <c r="AV12" s="4" t="s">
        <v>143</v>
      </c>
      <c r="AW12" s="4" t="s">
        <v>144</v>
      </c>
    </row>
    <row r="13" spans="1:49" x14ac:dyDescent="0.2">
      <c r="A13" s="4" t="s">
        <v>126</v>
      </c>
      <c r="B13" s="4" t="s">
        <v>126</v>
      </c>
      <c r="C13" s="4">
        <v>30</v>
      </c>
      <c r="D13" s="8">
        <v>2790</v>
      </c>
      <c r="E13" s="9">
        <v>-71.60942</v>
      </c>
      <c r="F13" s="9">
        <v>-13.17797</v>
      </c>
      <c r="G13" s="10">
        <v>41076</v>
      </c>
      <c r="H13" s="17">
        <f t="shared" si="0"/>
        <v>2012</v>
      </c>
      <c r="I13" s="17">
        <f t="shared" si="1"/>
        <v>6</v>
      </c>
      <c r="J13" s="17">
        <f t="shared" si="2"/>
        <v>16</v>
      </c>
      <c r="K13" s="4" t="s">
        <v>132</v>
      </c>
      <c r="L13" s="7" t="s">
        <v>128</v>
      </c>
      <c r="M13" s="4" t="b">
        <v>0</v>
      </c>
      <c r="N13" s="7" t="s">
        <v>140</v>
      </c>
      <c r="O13" s="4" t="s">
        <v>148</v>
      </c>
      <c r="P13" s="4" t="s">
        <v>104</v>
      </c>
      <c r="Q13" s="6">
        <v>13.12</v>
      </c>
      <c r="R13" s="4" t="s">
        <v>103</v>
      </c>
      <c r="AB13" s="6" t="s">
        <v>146</v>
      </c>
      <c r="AN13" s="4">
        <v>80</v>
      </c>
      <c r="AO13" s="7" t="s">
        <v>139</v>
      </c>
      <c r="AP13" s="4" t="s">
        <v>142</v>
      </c>
      <c r="AR13" s="13">
        <v>0</v>
      </c>
      <c r="AV13" s="4" t="s">
        <v>143</v>
      </c>
      <c r="AW13" s="4" t="s">
        <v>144</v>
      </c>
    </row>
    <row r="14" spans="1:49" x14ac:dyDescent="0.2">
      <c r="A14" s="4" t="s">
        <v>126</v>
      </c>
      <c r="B14" s="4" t="s">
        <v>126</v>
      </c>
      <c r="C14" s="4">
        <v>30</v>
      </c>
      <c r="D14" s="8">
        <v>2810</v>
      </c>
      <c r="E14" s="9">
        <v>-71.607560000000007</v>
      </c>
      <c r="F14" s="9">
        <v>-13.18173</v>
      </c>
      <c r="G14" s="10">
        <v>41076</v>
      </c>
      <c r="H14" s="17">
        <f t="shared" si="0"/>
        <v>2012</v>
      </c>
      <c r="I14" s="17">
        <f t="shared" si="1"/>
        <v>6</v>
      </c>
      <c r="J14" s="17">
        <f t="shared" si="2"/>
        <v>16</v>
      </c>
      <c r="K14" s="4" t="s">
        <v>132</v>
      </c>
      <c r="L14" s="7" t="s">
        <v>128</v>
      </c>
      <c r="M14" s="4" t="b">
        <v>0</v>
      </c>
      <c r="N14" s="7" t="s">
        <v>140</v>
      </c>
      <c r="O14" s="4" t="s">
        <v>148</v>
      </c>
      <c r="P14" s="4" t="s">
        <v>104</v>
      </c>
      <c r="Q14" s="6">
        <v>14.12</v>
      </c>
      <c r="R14" s="4" t="s">
        <v>103</v>
      </c>
      <c r="AB14" s="6" t="s">
        <v>145</v>
      </c>
      <c r="AN14" s="4">
        <v>80</v>
      </c>
      <c r="AO14" s="7" t="s">
        <v>139</v>
      </c>
      <c r="AP14" s="4" t="s">
        <v>142</v>
      </c>
      <c r="AR14" s="13">
        <v>0</v>
      </c>
      <c r="AV14" s="4" t="s">
        <v>143</v>
      </c>
      <c r="AW14" s="4" t="s">
        <v>144</v>
      </c>
    </row>
    <row r="15" spans="1:49" x14ac:dyDescent="0.2">
      <c r="A15" s="4" t="s">
        <v>126</v>
      </c>
      <c r="B15" s="4" t="s">
        <v>126</v>
      </c>
      <c r="C15" s="4">
        <v>30</v>
      </c>
      <c r="D15" s="8">
        <v>2810</v>
      </c>
      <c r="E15" s="9">
        <v>-71.607560000000007</v>
      </c>
      <c r="F15" s="9">
        <v>-13.18173</v>
      </c>
      <c r="G15" s="10">
        <v>41076</v>
      </c>
      <c r="H15" s="17">
        <f t="shared" si="0"/>
        <v>2012</v>
      </c>
      <c r="I15" s="17">
        <f t="shared" si="1"/>
        <v>6</v>
      </c>
      <c r="J15" s="17">
        <f t="shared" si="2"/>
        <v>16</v>
      </c>
      <c r="K15" s="4" t="s">
        <v>132</v>
      </c>
      <c r="L15" s="7" t="s">
        <v>128</v>
      </c>
      <c r="M15" s="4" t="b">
        <v>0</v>
      </c>
      <c r="N15" s="7" t="s">
        <v>140</v>
      </c>
      <c r="O15" s="4" t="s">
        <v>148</v>
      </c>
      <c r="P15" s="4" t="s">
        <v>104</v>
      </c>
      <c r="Q15" s="6">
        <v>15.12</v>
      </c>
      <c r="R15" s="4" t="s">
        <v>103</v>
      </c>
      <c r="AB15" s="6" t="s">
        <v>145</v>
      </c>
      <c r="AN15" s="4">
        <v>80</v>
      </c>
      <c r="AO15" s="7" t="s">
        <v>139</v>
      </c>
      <c r="AP15" s="4" t="s">
        <v>142</v>
      </c>
      <c r="AR15" s="13">
        <v>0</v>
      </c>
      <c r="AV15" s="4" t="s">
        <v>143</v>
      </c>
      <c r="AW15" s="4" t="s">
        <v>144</v>
      </c>
    </row>
    <row r="16" spans="1:49" x14ac:dyDescent="0.2">
      <c r="A16" s="4" t="s">
        <v>126</v>
      </c>
      <c r="B16" s="4" t="s">
        <v>126</v>
      </c>
      <c r="C16" s="4">
        <v>30</v>
      </c>
      <c r="D16" s="8">
        <v>2810</v>
      </c>
      <c r="E16" s="9">
        <v>-71.607560000000007</v>
      </c>
      <c r="F16" s="9">
        <v>-13.18173</v>
      </c>
      <c r="G16" s="10">
        <v>41076</v>
      </c>
      <c r="H16" s="17">
        <f t="shared" si="0"/>
        <v>2012</v>
      </c>
      <c r="I16" s="17">
        <f t="shared" si="1"/>
        <v>6</v>
      </c>
      <c r="J16" s="17">
        <f t="shared" si="2"/>
        <v>16</v>
      </c>
      <c r="K16" s="4" t="s">
        <v>132</v>
      </c>
      <c r="L16" s="7" t="s">
        <v>128</v>
      </c>
      <c r="M16" s="4" t="b">
        <v>0</v>
      </c>
      <c r="N16" s="7" t="s">
        <v>140</v>
      </c>
      <c r="O16" s="4" t="s">
        <v>148</v>
      </c>
      <c r="P16" s="4" t="s">
        <v>104</v>
      </c>
      <c r="Q16" s="6">
        <v>17.12</v>
      </c>
      <c r="R16" s="4" t="s">
        <v>103</v>
      </c>
      <c r="AB16" s="6" t="s">
        <v>145</v>
      </c>
      <c r="AN16" s="4">
        <v>80</v>
      </c>
      <c r="AO16" s="7" t="s">
        <v>139</v>
      </c>
      <c r="AP16" s="4" t="s">
        <v>142</v>
      </c>
      <c r="AR16" s="13">
        <v>0</v>
      </c>
      <c r="AV16" s="4" t="s">
        <v>143</v>
      </c>
      <c r="AW16" s="4" t="s">
        <v>144</v>
      </c>
    </row>
    <row r="17" spans="1:49" x14ac:dyDescent="0.2">
      <c r="A17" s="4" t="s">
        <v>126</v>
      </c>
      <c r="B17" s="4" t="s">
        <v>126</v>
      </c>
      <c r="C17" s="4">
        <v>30</v>
      </c>
      <c r="D17" s="8">
        <v>2913</v>
      </c>
      <c r="E17" s="9">
        <v>-71.586569999999995</v>
      </c>
      <c r="F17" s="9">
        <v>-13.175369999999999</v>
      </c>
      <c r="G17" s="10">
        <v>41076</v>
      </c>
      <c r="H17" s="17">
        <f t="shared" si="0"/>
        <v>2012</v>
      </c>
      <c r="I17" s="17">
        <f t="shared" si="1"/>
        <v>6</v>
      </c>
      <c r="J17" s="17">
        <f t="shared" si="2"/>
        <v>16</v>
      </c>
      <c r="K17" s="4" t="s">
        <v>132</v>
      </c>
      <c r="L17" s="7" t="s">
        <v>128</v>
      </c>
      <c r="M17" s="4" t="b">
        <v>0</v>
      </c>
      <c r="N17" s="7" t="s">
        <v>140</v>
      </c>
      <c r="O17" s="4" t="s">
        <v>148</v>
      </c>
      <c r="P17" s="4" t="s">
        <v>104</v>
      </c>
      <c r="Q17" s="6">
        <v>18.12</v>
      </c>
      <c r="R17" s="4" t="s">
        <v>103</v>
      </c>
      <c r="AB17" s="6" t="s">
        <v>145</v>
      </c>
      <c r="AN17" s="4">
        <v>80</v>
      </c>
      <c r="AO17" s="7" t="s">
        <v>139</v>
      </c>
      <c r="AP17" s="4" t="s">
        <v>142</v>
      </c>
      <c r="AR17" s="13">
        <v>0</v>
      </c>
      <c r="AV17" s="4" t="s">
        <v>143</v>
      </c>
      <c r="AW17" s="4" t="s">
        <v>144</v>
      </c>
    </row>
    <row r="18" spans="1:49" x14ac:dyDescent="0.2">
      <c r="A18" s="4" t="s">
        <v>126</v>
      </c>
      <c r="B18" s="4" t="s">
        <v>126</v>
      </c>
      <c r="C18" s="4">
        <v>30</v>
      </c>
      <c r="D18" s="8">
        <v>2810</v>
      </c>
      <c r="E18" s="9">
        <v>-71.607560000000007</v>
      </c>
      <c r="F18" s="9">
        <v>-13.18173</v>
      </c>
      <c r="G18" s="10">
        <v>41076</v>
      </c>
      <c r="H18" s="17">
        <f t="shared" si="0"/>
        <v>2012</v>
      </c>
      <c r="I18" s="17">
        <f t="shared" si="1"/>
        <v>6</v>
      </c>
      <c r="J18" s="17">
        <f t="shared" si="2"/>
        <v>16</v>
      </c>
      <c r="K18" s="4" t="s">
        <v>132</v>
      </c>
      <c r="L18" s="7" t="s">
        <v>128</v>
      </c>
      <c r="M18" s="4" t="b">
        <v>0</v>
      </c>
      <c r="N18" s="7" t="s">
        <v>140</v>
      </c>
      <c r="O18" s="4" t="s">
        <v>148</v>
      </c>
      <c r="P18" s="4" t="s">
        <v>104</v>
      </c>
      <c r="Q18" s="6">
        <v>19.12</v>
      </c>
      <c r="R18" s="4" t="s">
        <v>103</v>
      </c>
      <c r="AB18" s="6" t="s">
        <v>145</v>
      </c>
      <c r="AN18" s="4">
        <v>80</v>
      </c>
      <c r="AO18" s="7" t="s">
        <v>139</v>
      </c>
      <c r="AP18" s="4" t="s">
        <v>142</v>
      </c>
      <c r="AR18" s="13">
        <v>0</v>
      </c>
      <c r="AV18" s="4" t="s">
        <v>143</v>
      </c>
      <c r="AW18" s="4" t="s">
        <v>144</v>
      </c>
    </row>
    <row r="19" spans="1:49" x14ac:dyDescent="0.2">
      <c r="A19" s="4" t="s">
        <v>126</v>
      </c>
      <c r="B19" s="4" t="s">
        <v>126</v>
      </c>
      <c r="C19" s="4">
        <v>30</v>
      </c>
      <c r="D19" s="8">
        <v>2790</v>
      </c>
      <c r="E19" s="9">
        <v>-71.60942</v>
      </c>
      <c r="F19" s="9">
        <v>-13.17797</v>
      </c>
      <c r="G19" s="10">
        <v>41076</v>
      </c>
      <c r="H19" s="17">
        <f t="shared" si="0"/>
        <v>2012</v>
      </c>
      <c r="I19" s="17">
        <f t="shared" si="1"/>
        <v>6</v>
      </c>
      <c r="J19" s="17">
        <f t="shared" si="2"/>
        <v>16</v>
      </c>
      <c r="K19" s="4" t="s">
        <v>133</v>
      </c>
      <c r="L19" s="7" t="s">
        <v>129</v>
      </c>
      <c r="M19" s="4" t="b">
        <v>0</v>
      </c>
      <c r="N19" s="7" t="s">
        <v>140</v>
      </c>
      <c r="O19" s="4" t="s">
        <v>148</v>
      </c>
      <c r="P19" s="4" t="s">
        <v>104</v>
      </c>
      <c r="Q19" s="6">
        <v>20.12</v>
      </c>
      <c r="R19" s="4" t="s">
        <v>103</v>
      </c>
      <c r="AB19" s="6" t="s">
        <v>145</v>
      </c>
      <c r="AN19" s="4">
        <v>80</v>
      </c>
      <c r="AO19" s="7" t="s">
        <v>139</v>
      </c>
      <c r="AP19" s="4" t="s">
        <v>142</v>
      </c>
      <c r="AR19" s="13">
        <v>0</v>
      </c>
      <c r="AV19" s="4" t="s">
        <v>143</v>
      </c>
      <c r="AW19" s="4" t="s">
        <v>144</v>
      </c>
    </row>
    <row r="20" spans="1:49" x14ac:dyDescent="0.2">
      <c r="A20" s="4" t="s">
        <v>126</v>
      </c>
      <c r="B20" s="4" t="s">
        <v>126</v>
      </c>
      <c r="C20" s="4">
        <v>30</v>
      </c>
      <c r="D20" s="8">
        <v>2972</v>
      </c>
      <c r="E20" s="9">
        <v>-71.590400000000002</v>
      </c>
      <c r="F20" s="9">
        <v>-13.17651</v>
      </c>
      <c r="G20" s="10">
        <v>41077</v>
      </c>
      <c r="H20" s="17">
        <f t="shared" si="0"/>
        <v>2012</v>
      </c>
      <c r="I20" s="17">
        <f t="shared" si="1"/>
        <v>6</v>
      </c>
      <c r="J20" s="17">
        <f t="shared" si="2"/>
        <v>17</v>
      </c>
      <c r="K20" s="4" t="s">
        <v>131</v>
      </c>
      <c r="L20" s="7" t="s">
        <v>127</v>
      </c>
      <c r="M20" s="4" t="b">
        <v>0</v>
      </c>
      <c r="N20" s="7" t="s">
        <v>140</v>
      </c>
      <c r="O20" s="4" t="s">
        <v>148</v>
      </c>
      <c r="P20" s="4" t="s">
        <v>104</v>
      </c>
      <c r="Q20" s="6">
        <v>21.12</v>
      </c>
      <c r="R20" s="4" t="s">
        <v>103</v>
      </c>
      <c r="AB20" s="6" t="s">
        <v>145</v>
      </c>
      <c r="AN20" s="4">
        <v>80</v>
      </c>
      <c r="AO20" s="7" t="s">
        <v>139</v>
      </c>
      <c r="AP20" s="4" t="s">
        <v>142</v>
      </c>
      <c r="AR20" s="13">
        <v>0</v>
      </c>
      <c r="AV20" s="4" t="s">
        <v>143</v>
      </c>
      <c r="AW20" s="4" t="s">
        <v>144</v>
      </c>
    </row>
    <row r="21" spans="1:49" x14ac:dyDescent="0.2">
      <c r="A21" s="4" t="s">
        <v>126</v>
      </c>
      <c r="B21" s="4" t="s">
        <v>126</v>
      </c>
      <c r="C21" s="4">
        <v>30</v>
      </c>
      <c r="D21" s="8">
        <v>2950</v>
      </c>
      <c r="E21" s="9">
        <v>-71.590900000000005</v>
      </c>
      <c r="F21" s="9">
        <v>-13.17629</v>
      </c>
      <c r="G21" s="10">
        <v>41077</v>
      </c>
      <c r="H21" s="17">
        <f t="shared" si="0"/>
        <v>2012</v>
      </c>
      <c r="I21" s="17">
        <f t="shared" si="1"/>
        <v>6</v>
      </c>
      <c r="J21" s="17">
        <f t="shared" si="2"/>
        <v>17</v>
      </c>
      <c r="K21" s="4" t="s">
        <v>131</v>
      </c>
      <c r="L21" s="7" t="s">
        <v>127</v>
      </c>
      <c r="M21" s="4" t="b">
        <v>0</v>
      </c>
      <c r="N21" s="7" t="s">
        <v>140</v>
      </c>
      <c r="O21" s="4" t="s">
        <v>148</v>
      </c>
      <c r="P21" s="4" t="s">
        <v>104</v>
      </c>
      <c r="Q21" s="6">
        <v>22.12</v>
      </c>
      <c r="R21" s="4" t="s">
        <v>103</v>
      </c>
      <c r="AB21" s="6" t="s">
        <v>146</v>
      </c>
      <c r="AN21" s="4">
        <v>80</v>
      </c>
      <c r="AO21" s="7" t="s">
        <v>139</v>
      </c>
      <c r="AP21" s="4" t="s">
        <v>142</v>
      </c>
      <c r="AR21" s="13">
        <v>0</v>
      </c>
      <c r="AV21" s="4" t="s">
        <v>143</v>
      </c>
      <c r="AW21" s="4" t="s">
        <v>144</v>
      </c>
    </row>
    <row r="22" spans="1:49" x14ac:dyDescent="0.2">
      <c r="A22" s="4" t="s">
        <v>126</v>
      </c>
      <c r="B22" s="4" t="s">
        <v>126</v>
      </c>
      <c r="C22" s="4">
        <v>30</v>
      </c>
      <c r="D22" s="8">
        <v>2972</v>
      </c>
      <c r="E22" s="9">
        <v>-71.590400000000002</v>
      </c>
      <c r="F22" s="9">
        <v>-13.17651</v>
      </c>
      <c r="G22" s="10">
        <v>41077</v>
      </c>
      <c r="H22" s="17">
        <f t="shared" si="0"/>
        <v>2012</v>
      </c>
      <c r="I22" s="17">
        <f t="shared" si="1"/>
        <v>6</v>
      </c>
      <c r="J22" s="17">
        <f t="shared" si="2"/>
        <v>17</v>
      </c>
      <c r="K22" s="4" t="s">
        <v>131</v>
      </c>
      <c r="L22" s="7" t="s">
        <v>127</v>
      </c>
      <c r="M22" s="4" t="b">
        <v>0</v>
      </c>
      <c r="N22" s="7" t="s">
        <v>140</v>
      </c>
      <c r="O22" s="4" t="s">
        <v>148</v>
      </c>
      <c r="P22" s="4" t="s">
        <v>104</v>
      </c>
      <c r="Q22" s="6">
        <v>23.12</v>
      </c>
      <c r="R22" s="4" t="s">
        <v>103</v>
      </c>
      <c r="AB22" s="6" t="s">
        <v>145</v>
      </c>
      <c r="AN22" s="4">
        <v>80</v>
      </c>
      <c r="AO22" s="7" t="s">
        <v>139</v>
      </c>
      <c r="AP22" s="4" t="s">
        <v>142</v>
      </c>
      <c r="AR22" s="13">
        <v>0</v>
      </c>
      <c r="AV22" s="4" t="s">
        <v>143</v>
      </c>
      <c r="AW22" s="4" t="s">
        <v>144</v>
      </c>
    </row>
    <row r="23" spans="1:49" x14ac:dyDescent="0.2">
      <c r="A23" s="4" t="s">
        <v>126</v>
      </c>
      <c r="B23" s="4" t="s">
        <v>126</v>
      </c>
      <c r="C23" s="4">
        <v>30</v>
      </c>
      <c r="D23" s="8">
        <v>2850</v>
      </c>
      <c r="E23" s="9">
        <v>-71.591430000000003</v>
      </c>
      <c r="F23" s="9">
        <v>-13.17629</v>
      </c>
      <c r="G23" s="10">
        <v>41077</v>
      </c>
      <c r="H23" s="17">
        <f t="shared" si="0"/>
        <v>2012</v>
      </c>
      <c r="I23" s="17">
        <f t="shared" si="1"/>
        <v>6</v>
      </c>
      <c r="J23" s="17">
        <f t="shared" si="2"/>
        <v>17</v>
      </c>
      <c r="K23" s="4" t="s">
        <v>131</v>
      </c>
      <c r="L23" s="7" t="s">
        <v>127</v>
      </c>
      <c r="M23" s="4" t="b">
        <v>0</v>
      </c>
      <c r="N23" s="7" t="s">
        <v>140</v>
      </c>
      <c r="O23" s="4" t="s">
        <v>148</v>
      </c>
      <c r="P23" s="4" t="s">
        <v>104</v>
      </c>
      <c r="Q23" s="6">
        <v>24.12</v>
      </c>
      <c r="R23" s="4" t="s">
        <v>103</v>
      </c>
      <c r="AB23" s="6" t="s">
        <v>145</v>
      </c>
      <c r="AN23" s="4">
        <v>80</v>
      </c>
      <c r="AO23" s="7" t="s">
        <v>139</v>
      </c>
      <c r="AP23" s="4" t="s">
        <v>142</v>
      </c>
      <c r="AR23" s="13">
        <v>0</v>
      </c>
      <c r="AV23" s="4" t="s">
        <v>143</v>
      </c>
      <c r="AW23" s="4" t="s">
        <v>144</v>
      </c>
    </row>
    <row r="24" spans="1:49" x14ac:dyDescent="0.2">
      <c r="A24" s="4" t="s">
        <v>126</v>
      </c>
      <c r="B24" s="4" t="s">
        <v>126</v>
      </c>
      <c r="C24" s="4">
        <v>30</v>
      </c>
      <c r="D24" s="8">
        <v>2950</v>
      </c>
      <c r="E24" s="9">
        <v>-71.590900000000005</v>
      </c>
      <c r="F24" s="9">
        <v>-13.17629</v>
      </c>
      <c r="G24" s="10">
        <v>41077</v>
      </c>
      <c r="H24" s="17">
        <f t="shared" si="0"/>
        <v>2012</v>
      </c>
      <c r="I24" s="17">
        <f t="shared" si="1"/>
        <v>6</v>
      </c>
      <c r="J24" s="17">
        <f t="shared" si="2"/>
        <v>17</v>
      </c>
      <c r="K24" s="4" t="s">
        <v>131</v>
      </c>
      <c r="L24" s="7" t="s">
        <v>127</v>
      </c>
      <c r="M24" s="4" t="b">
        <v>0</v>
      </c>
      <c r="N24" s="7" t="s">
        <v>140</v>
      </c>
      <c r="O24" s="4" t="s">
        <v>148</v>
      </c>
      <c r="P24" s="4" t="s">
        <v>104</v>
      </c>
      <c r="Q24" s="6">
        <v>25.12</v>
      </c>
      <c r="R24" s="4" t="s">
        <v>103</v>
      </c>
      <c r="AB24" s="6" t="s">
        <v>146</v>
      </c>
      <c r="AN24" s="4">
        <v>80</v>
      </c>
      <c r="AO24" s="7" t="s">
        <v>139</v>
      </c>
      <c r="AP24" s="4" t="s">
        <v>142</v>
      </c>
      <c r="AR24" s="13">
        <v>0</v>
      </c>
      <c r="AV24" s="4" t="s">
        <v>143</v>
      </c>
      <c r="AW24" s="4" t="s">
        <v>144</v>
      </c>
    </row>
    <row r="25" spans="1:49" x14ac:dyDescent="0.2">
      <c r="A25" s="4" t="s">
        <v>126</v>
      </c>
      <c r="B25" s="4" t="s">
        <v>126</v>
      </c>
      <c r="C25" s="4">
        <v>30</v>
      </c>
      <c r="D25" s="8">
        <v>2972</v>
      </c>
      <c r="E25" s="9">
        <v>-71.590400000000002</v>
      </c>
      <c r="F25" s="9">
        <v>-13.17651</v>
      </c>
      <c r="G25" s="10">
        <v>41077</v>
      </c>
      <c r="H25" s="17">
        <f t="shared" si="0"/>
        <v>2012</v>
      </c>
      <c r="I25" s="17">
        <f t="shared" si="1"/>
        <v>6</v>
      </c>
      <c r="J25" s="17">
        <f t="shared" si="2"/>
        <v>17</v>
      </c>
      <c r="K25" s="4" t="s">
        <v>131</v>
      </c>
      <c r="L25" s="7" t="s">
        <v>127</v>
      </c>
      <c r="M25" s="4" t="b">
        <v>0</v>
      </c>
      <c r="N25" s="7" t="s">
        <v>140</v>
      </c>
      <c r="O25" s="4" t="s">
        <v>148</v>
      </c>
      <c r="P25" s="4" t="s">
        <v>104</v>
      </c>
      <c r="Q25" s="6">
        <v>26.12</v>
      </c>
      <c r="R25" s="4" t="s">
        <v>103</v>
      </c>
      <c r="AB25" s="6" t="s">
        <v>146</v>
      </c>
      <c r="AN25" s="4">
        <v>80</v>
      </c>
      <c r="AO25" s="7" t="s">
        <v>139</v>
      </c>
      <c r="AP25" s="4" t="s">
        <v>142</v>
      </c>
      <c r="AR25" s="13">
        <v>0</v>
      </c>
      <c r="AV25" s="4" t="s">
        <v>143</v>
      </c>
      <c r="AW25" s="4" t="s">
        <v>144</v>
      </c>
    </row>
    <row r="26" spans="1:49" x14ac:dyDescent="0.2">
      <c r="A26" s="4" t="s">
        <v>126</v>
      </c>
      <c r="B26" s="4" t="s">
        <v>126</v>
      </c>
      <c r="C26" s="4">
        <v>30</v>
      </c>
      <c r="D26" s="8">
        <v>2972</v>
      </c>
      <c r="E26" s="9">
        <v>-71.590400000000002</v>
      </c>
      <c r="F26" s="9">
        <v>-13.17651</v>
      </c>
      <c r="G26" s="10">
        <v>41077</v>
      </c>
      <c r="H26" s="17">
        <f t="shared" si="0"/>
        <v>2012</v>
      </c>
      <c r="I26" s="17">
        <f t="shared" si="1"/>
        <v>6</v>
      </c>
      <c r="J26" s="17">
        <f t="shared" si="2"/>
        <v>17</v>
      </c>
      <c r="K26" s="4" t="s">
        <v>131</v>
      </c>
      <c r="L26" s="7" t="s">
        <v>127</v>
      </c>
      <c r="M26" s="4" t="b">
        <v>0</v>
      </c>
      <c r="N26" s="7" t="s">
        <v>140</v>
      </c>
      <c r="O26" s="4" t="s">
        <v>148</v>
      </c>
      <c r="P26" s="4" t="s">
        <v>104</v>
      </c>
      <c r="Q26" s="6">
        <v>27.12</v>
      </c>
      <c r="R26" s="4" t="s">
        <v>103</v>
      </c>
      <c r="AB26" s="6" t="s">
        <v>145</v>
      </c>
      <c r="AN26" s="4">
        <v>80</v>
      </c>
      <c r="AO26" s="7" t="s">
        <v>139</v>
      </c>
      <c r="AP26" s="4" t="s">
        <v>142</v>
      </c>
      <c r="AR26" s="13">
        <v>0</v>
      </c>
      <c r="AV26" s="4" t="s">
        <v>143</v>
      </c>
      <c r="AW26" s="4" t="s">
        <v>144</v>
      </c>
    </row>
    <row r="27" spans="1:49" x14ac:dyDescent="0.2">
      <c r="A27" s="4" t="s">
        <v>126</v>
      </c>
      <c r="B27" s="4" t="s">
        <v>126</v>
      </c>
      <c r="C27" s="4">
        <v>30</v>
      </c>
      <c r="D27" s="8">
        <v>2972</v>
      </c>
      <c r="E27" s="9">
        <v>-71.590400000000002</v>
      </c>
      <c r="F27" s="9">
        <v>-13.17651</v>
      </c>
      <c r="G27" s="10">
        <v>41077</v>
      </c>
      <c r="H27" s="17">
        <f t="shared" si="0"/>
        <v>2012</v>
      </c>
      <c r="I27" s="17">
        <f t="shared" si="1"/>
        <v>6</v>
      </c>
      <c r="J27" s="17">
        <f t="shared" si="2"/>
        <v>17</v>
      </c>
      <c r="K27" s="4" t="s">
        <v>131</v>
      </c>
      <c r="L27" s="7" t="s">
        <v>127</v>
      </c>
      <c r="M27" s="4" t="b">
        <v>0</v>
      </c>
      <c r="N27" s="7" t="s">
        <v>140</v>
      </c>
      <c r="O27" s="4" t="s">
        <v>148</v>
      </c>
      <c r="P27" s="4" t="s">
        <v>104</v>
      </c>
      <c r="Q27" s="6">
        <v>28.12</v>
      </c>
      <c r="R27" s="4" t="s">
        <v>103</v>
      </c>
      <c r="AB27" s="6" t="s">
        <v>145</v>
      </c>
      <c r="AN27" s="4">
        <v>80</v>
      </c>
      <c r="AO27" s="7" t="s">
        <v>139</v>
      </c>
      <c r="AP27" s="4" t="s">
        <v>142</v>
      </c>
      <c r="AR27" s="13">
        <v>0</v>
      </c>
      <c r="AV27" s="4" t="s">
        <v>143</v>
      </c>
      <c r="AW27" s="4" t="s">
        <v>144</v>
      </c>
    </row>
    <row r="28" spans="1:49" x14ac:dyDescent="0.2">
      <c r="A28" s="4" t="s">
        <v>126</v>
      </c>
      <c r="B28" s="4" t="s">
        <v>126</v>
      </c>
      <c r="C28" s="4">
        <v>30</v>
      </c>
      <c r="D28" s="8">
        <v>2972</v>
      </c>
      <c r="E28" s="9">
        <v>-71.590400000000002</v>
      </c>
      <c r="F28" s="9">
        <v>-13.17651</v>
      </c>
      <c r="G28" s="10">
        <v>41077</v>
      </c>
      <c r="H28" s="17">
        <f t="shared" si="0"/>
        <v>2012</v>
      </c>
      <c r="I28" s="17">
        <f t="shared" si="1"/>
        <v>6</v>
      </c>
      <c r="J28" s="17">
        <f t="shared" si="2"/>
        <v>17</v>
      </c>
      <c r="K28" s="4" t="s">
        <v>131</v>
      </c>
      <c r="L28" s="7" t="s">
        <v>127</v>
      </c>
      <c r="M28" s="4" t="b">
        <v>0</v>
      </c>
      <c r="N28" s="7" t="s">
        <v>140</v>
      </c>
      <c r="O28" s="4" t="s">
        <v>148</v>
      </c>
      <c r="P28" s="4" t="s">
        <v>104</v>
      </c>
      <c r="Q28" s="6">
        <v>29.12</v>
      </c>
      <c r="R28" s="4" t="s">
        <v>103</v>
      </c>
      <c r="AB28" s="6" t="s">
        <v>145</v>
      </c>
      <c r="AN28" s="4">
        <v>80</v>
      </c>
      <c r="AO28" s="7" t="s">
        <v>139</v>
      </c>
      <c r="AP28" s="4" t="s">
        <v>142</v>
      </c>
      <c r="AR28" s="13">
        <v>0</v>
      </c>
      <c r="AV28" s="4" t="s">
        <v>143</v>
      </c>
      <c r="AW28" s="4" t="s">
        <v>144</v>
      </c>
    </row>
    <row r="29" spans="1:49" x14ac:dyDescent="0.2">
      <c r="A29" s="4" t="s">
        <v>126</v>
      </c>
      <c r="B29" s="4" t="s">
        <v>126</v>
      </c>
      <c r="C29" s="4">
        <v>30</v>
      </c>
      <c r="D29" s="8">
        <v>2972</v>
      </c>
      <c r="E29" s="9">
        <v>-71.590400000000002</v>
      </c>
      <c r="F29" s="9">
        <v>-13.17651</v>
      </c>
      <c r="G29" s="10">
        <v>41077</v>
      </c>
      <c r="H29" s="17">
        <f t="shared" si="0"/>
        <v>2012</v>
      </c>
      <c r="I29" s="17">
        <f t="shared" si="1"/>
        <v>6</v>
      </c>
      <c r="J29" s="17">
        <f t="shared" si="2"/>
        <v>17</v>
      </c>
      <c r="K29" s="4" t="s">
        <v>131</v>
      </c>
      <c r="L29" s="7" t="s">
        <v>127</v>
      </c>
      <c r="M29" s="4" t="b">
        <v>0</v>
      </c>
      <c r="N29" s="7" t="s">
        <v>140</v>
      </c>
      <c r="O29" s="4" t="s">
        <v>148</v>
      </c>
      <c r="P29" s="4" t="s">
        <v>104</v>
      </c>
      <c r="Q29" s="6">
        <v>30.12</v>
      </c>
      <c r="R29" s="4" t="s">
        <v>103</v>
      </c>
      <c r="AB29" s="6" t="s">
        <v>145</v>
      </c>
      <c r="AN29" s="4">
        <v>80</v>
      </c>
      <c r="AO29" s="7" t="s">
        <v>139</v>
      </c>
      <c r="AP29" s="4" t="s">
        <v>142</v>
      </c>
      <c r="AR29" s="13">
        <v>0</v>
      </c>
      <c r="AV29" s="4" t="s">
        <v>143</v>
      </c>
      <c r="AW29" s="4" t="s">
        <v>144</v>
      </c>
    </row>
    <row r="30" spans="1:49" x14ac:dyDescent="0.2">
      <c r="A30" s="4" t="s">
        <v>126</v>
      </c>
      <c r="B30" s="4" t="s">
        <v>126</v>
      </c>
      <c r="C30" s="4">
        <v>30</v>
      </c>
      <c r="D30" s="8">
        <v>2975</v>
      </c>
      <c r="E30" s="9">
        <v>-71.590400000000002</v>
      </c>
      <c r="F30" s="9">
        <v>-13.17651</v>
      </c>
      <c r="G30" s="10">
        <v>41078</v>
      </c>
      <c r="H30" s="17">
        <f t="shared" si="0"/>
        <v>2012</v>
      </c>
      <c r="I30" s="17">
        <f t="shared" si="1"/>
        <v>6</v>
      </c>
      <c r="J30" s="17">
        <f t="shared" si="2"/>
        <v>18</v>
      </c>
      <c r="K30" s="4" t="s">
        <v>131</v>
      </c>
      <c r="L30" s="7" t="s">
        <v>127</v>
      </c>
      <c r="M30" s="4" t="b">
        <v>0</v>
      </c>
      <c r="N30" s="7" t="s">
        <v>140</v>
      </c>
      <c r="O30" s="4" t="s">
        <v>148</v>
      </c>
      <c r="P30" s="4" t="s">
        <v>104</v>
      </c>
      <c r="Q30" s="6">
        <v>31.12</v>
      </c>
      <c r="R30" s="4" t="s">
        <v>103</v>
      </c>
      <c r="AB30" s="6" t="s">
        <v>146</v>
      </c>
      <c r="AN30" s="4">
        <v>80</v>
      </c>
      <c r="AO30" s="7" t="s">
        <v>139</v>
      </c>
      <c r="AP30" s="4" t="s">
        <v>142</v>
      </c>
      <c r="AR30" s="13">
        <v>0</v>
      </c>
      <c r="AV30" s="4" t="s">
        <v>143</v>
      </c>
      <c r="AW30" s="4" t="s">
        <v>144</v>
      </c>
    </row>
    <row r="31" spans="1:49" x14ac:dyDescent="0.2">
      <c r="A31" s="4" t="s">
        <v>126</v>
      </c>
      <c r="B31" s="4" t="s">
        <v>126</v>
      </c>
      <c r="C31" s="4">
        <v>30</v>
      </c>
      <c r="D31" s="8">
        <v>2975</v>
      </c>
      <c r="E31" s="9">
        <v>-71.590400000000002</v>
      </c>
      <c r="F31" s="9">
        <v>-13.17651</v>
      </c>
      <c r="G31" s="10">
        <v>41078</v>
      </c>
      <c r="H31" s="17">
        <f t="shared" si="0"/>
        <v>2012</v>
      </c>
      <c r="I31" s="17">
        <f t="shared" si="1"/>
        <v>6</v>
      </c>
      <c r="J31" s="17">
        <f t="shared" si="2"/>
        <v>18</v>
      </c>
      <c r="K31" s="4" t="s">
        <v>131</v>
      </c>
      <c r="L31" s="7" t="s">
        <v>127</v>
      </c>
      <c r="M31" s="4" t="b">
        <v>0</v>
      </c>
      <c r="N31" s="7" t="s">
        <v>140</v>
      </c>
      <c r="O31" s="4" t="s">
        <v>148</v>
      </c>
      <c r="P31" s="4" t="s">
        <v>104</v>
      </c>
      <c r="Q31" s="6">
        <v>32.119999999999997</v>
      </c>
      <c r="R31" s="4" t="s">
        <v>103</v>
      </c>
      <c r="AB31" s="6" t="s">
        <v>145</v>
      </c>
      <c r="AN31" s="4">
        <v>80</v>
      </c>
      <c r="AO31" s="7" t="s">
        <v>139</v>
      </c>
      <c r="AP31" s="4" t="s">
        <v>142</v>
      </c>
      <c r="AR31" s="13">
        <v>0</v>
      </c>
      <c r="AV31" s="4" t="s">
        <v>143</v>
      </c>
      <c r="AW31" s="4" t="s">
        <v>144</v>
      </c>
    </row>
    <row r="32" spans="1:49" x14ac:dyDescent="0.2">
      <c r="A32" s="4" t="s">
        <v>126</v>
      </c>
      <c r="B32" s="4" t="s">
        <v>126</v>
      </c>
      <c r="C32" s="4">
        <v>30</v>
      </c>
      <c r="D32" s="8">
        <v>2975</v>
      </c>
      <c r="E32" s="9">
        <v>-71.590400000000002</v>
      </c>
      <c r="F32" s="9">
        <v>-13.17651</v>
      </c>
      <c r="G32" s="10">
        <v>41078</v>
      </c>
      <c r="H32" s="17">
        <f t="shared" si="0"/>
        <v>2012</v>
      </c>
      <c r="I32" s="17">
        <f t="shared" si="1"/>
        <v>6</v>
      </c>
      <c r="J32" s="17">
        <f t="shared" si="2"/>
        <v>18</v>
      </c>
      <c r="K32" s="4" t="s">
        <v>131</v>
      </c>
      <c r="L32" s="7" t="s">
        <v>127</v>
      </c>
      <c r="M32" s="4" t="b">
        <v>0</v>
      </c>
      <c r="N32" s="7" t="s">
        <v>140</v>
      </c>
      <c r="O32" s="4" t="s">
        <v>148</v>
      </c>
      <c r="P32" s="4" t="s">
        <v>104</v>
      </c>
      <c r="Q32" s="6">
        <v>33.119999999999997</v>
      </c>
      <c r="R32" s="4" t="s">
        <v>103</v>
      </c>
      <c r="AB32" s="6" t="s">
        <v>146</v>
      </c>
      <c r="AN32" s="4">
        <v>80</v>
      </c>
      <c r="AO32" s="7" t="s">
        <v>139</v>
      </c>
      <c r="AP32" s="4" t="s">
        <v>142</v>
      </c>
      <c r="AR32" s="13">
        <v>0</v>
      </c>
      <c r="AV32" s="4" t="s">
        <v>143</v>
      </c>
      <c r="AW32" s="4" t="s">
        <v>144</v>
      </c>
    </row>
    <row r="33" spans="1:49" x14ac:dyDescent="0.2">
      <c r="A33" s="4" t="s">
        <v>126</v>
      </c>
      <c r="B33" s="4" t="s">
        <v>126</v>
      </c>
      <c r="C33" s="4">
        <v>30</v>
      </c>
      <c r="D33" s="8">
        <v>2975</v>
      </c>
      <c r="E33" s="9">
        <v>-71.590400000000002</v>
      </c>
      <c r="F33" s="9">
        <v>-13.17651</v>
      </c>
      <c r="G33" s="10">
        <v>41078</v>
      </c>
      <c r="H33" s="17">
        <f t="shared" si="0"/>
        <v>2012</v>
      </c>
      <c r="I33" s="17">
        <f t="shared" si="1"/>
        <v>6</v>
      </c>
      <c r="J33" s="17">
        <f t="shared" si="2"/>
        <v>18</v>
      </c>
      <c r="K33" s="4" t="s">
        <v>131</v>
      </c>
      <c r="L33" s="7" t="s">
        <v>127</v>
      </c>
      <c r="M33" s="4" t="b">
        <v>0</v>
      </c>
      <c r="N33" s="7" t="s">
        <v>140</v>
      </c>
      <c r="O33" s="4" t="s">
        <v>148</v>
      </c>
      <c r="P33" s="4" t="s">
        <v>104</v>
      </c>
      <c r="Q33" s="6">
        <v>34.119999999999997</v>
      </c>
      <c r="R33" s="4" t="s">
        <v>103</v>
      </c>
      <c r="AB33" s="6" t="s">
        <v>146</v>
      </c>
      <c r="AN33" s="4">
        <v>80</v>
      </c>
      <c r="AO33" s="7" t="s">
        <v>139</v>
      </c>
      <c r="AP33" s="4" t="s">
        <v>142</v>
      </c>
      <c r="AR33" s="13">
        <v>0</v>
      </c>
      <c r="AV33" s="4" t="s">
        <v>143</v>
      </c>
      <c r="AW33" s="4" t="s">
        <v>144</v>
      </c>
    </row>
    <row r="34" spans="1:49" x14ac:dyDescent="0.2">
      <c r="A34" s="4" t="s">
        <v>126</v>
      </c>
      <c r="B34" s="4" t="s">
        <v>126</v>
      </c>
      <c r="C34" s="4">
        <v>30</v>
      </c>
      <c r="D34" s="8">
        <v>2975</v>
      </c>
      <c r="E34" s="9">
        <v>-71.590400000000002</v>
      </c>
      <c r="F34" s="9">
        <v>-13.17651</v>
      </c>
      <c r="G34" s="10">
        <v>41078</v>
      </c>
      <c r="H34" s="17">
        <f t="shared" si="0"/>
        <v>2012</v>
      </c>
      <c r="I34" s="17">
        <f t="shared" si="1"/>
        <v>6</v>
      </c>
      <c r="J34" s="17">
        <f t="shared" si="2"/>
        <v>18</v>
      </c>
      <c r="K34" s="4" t="s">
        <v>131</v>
      </c>
      <c r="L34" s="7" t="s">
        <v>127</v>
      </c>
      <c r="M34" s="4" t="b">
        <v>0</v>
      </c>
      <c r="N34" s="7" t="s">
        <v>140</v>
      </c>
      <c r="O34" s="4" t="s">
        <v>148</v>
      </c>
      <c r="P34" s="4" t="s">
        <v>104</v>
      </c>
      <c r="Q34" s="6">
        <v>35.119999999999997</v>
      </c>
      <c r="R34" s="4" t="s">
        <v>103</v>
      </c>
      <c r="AB34" s="6" t="s">
        <v>145</v>
      </c>
      <c r="AN34" s="4">
        <v>80</v>
      </c>
      <c r="AO34" s="7" t="s">
        <v>139</v>
      </c>
      <c r="AP34" s="4" t="s">
        <v>142</v>
      </c>
      <c r="AR34" s="13">
        <v>0</v>
      </c>
      <c r="AV34" s="4" t="s">
        <v>143</v>
      </c>
      <c r="AW34" s="4" t="s">
        <v>144</v>
      </c>
    </row>
    <row r="35" spans="1:49" x14ac:dyDescent="0.2">
      <c r="A35" s="4" t="s">
        <v>126</v>
      </c>
      <c r="B35" s="4" t="s">
        <v>126</v>
      </c>
      <c r="C35" s="4">
        <v>30</v>
      </c>
      <c r="D35" s="8">
        <v>2975</v>
      </c>
      <c r="E35" s="9">
        <v>-71.590400000000002</v>
      </c>
      <c r="F35" s="9">
        <v>-13.17651</v>
      </c>
      <c r="G35" s="10">
        <v>41078</v>
      </c>
      <c r="H35" s="17">
        <f t="shared" si="0"/>
        <v>2012</v>
      </c>
      <c r="I35" s="17">
        <f t="shared" si="1"/>
        <v>6</v>
      </c>
      <c r="J35" s="17">
        <f t="shared" si="2"/>
        <v>18</v>
      </c>
      <c r="K35" s="4" t="s">
        <v>131</v>
      </c>
      <c r="L35" s="7" t="s">
        <v>127</v>
      </c>
      <c r="M35" s="4" t="b">
        <v>0</v>
      </c>
      <c r="N35" s="7" t="s">
        <v>140</v>
      </c>
      <c r="O35" s="4" t="s">
        <v>148</v>
      </c>
      <c r="P35" s="4" t="s">
        <v>104</v>
      </c>
      <c r="Q35" s="6">
        <v>36.119999999999997</v>
      </c>
      <c r="R35" s="4" t="s">
        <v>103</v>
      </c>
      <c r="AB35" s="6" t="s">
        <v>145</v>
      </c>
      <c r="AN35" s="4">
        <v>80</v>
      </c>
      <c r="AO35" s="7" t="s">
        <v>139</v>
      </c>
      <c r="AP35" s="4" t="s">
        <v>142</v>
      </c>
      <c r="AR35" s="13">
        <v>0</v>
      </c>
      <c r="AV35" s="4" t="s">
        <v>143</v>
      </c>
      <c r="AW35" s="4" t="s">
        <v>144</v>
      </c>
    </row>
    <row r="36" spans="1:49" x14ac:dyDescent="0.2">
      <c r="A36" s="4" t="s">
        <v>126</v>
      </c>
      <c r="B36" s="4" t="s">
        <v>126</v>
      </c>
      <c r="C36" s="4">
        <v>30</v>
      </c>
      <c r="D36" s="8">
        <v>2975</v>
      </c>
      <c r="E36" s="9">
        <v>-71.590400000000002</v>
      </c>
      <c r="F36" s="9">
        <v>-13.17651</v>
      </c>
      <c r="G36" s="10">
        <v>41078</v>
      </c>
      <c r="H36" s="17">
        <f t="shared" si="0"/>
        <v>2012</v>
      </c>
      <c r="I36" s="17">
        <f t="shared" si="1"/>
        <v>6</v>
      </c>
      <c r="J36" s="17">
        <f t="shared" si="2"/>
        <v>18</v>
      </c>
      <c r="K36" s="4" t="s">
        <v>131</v>
      </c>
      <c r="L36" s="7" t="s">
        <v>127</v>
      </c>
      <c r="M36" s="4" t="b">
        <v>0</v>
      </c>
      <c r="N36" s="7" t="s">
        <v>140</v>
      </c>
      <c r="O36" s="4" t="s">
        <v>148</v>
      </c>
      <c r="P36" s="4" t="s">
        <v>104</v>
      </c>
      <c r="Q36" s="6">
        <v>37.119999999999997</v>
      </c>
      <c r="R36" s="4" t="s">
        <v>103</v>
      </c>
      <c r="AB36" s="6" t="s">
        <v>145</v>
      </c>
      <c r="AN36" s="4">
        <v>80</v>
      </c>
      <c r="AO36" s="7" t="s">
        <v>139</v>
      </c>
      <c r="AP36" s="4" t="s">
        <v>142</v>
      </c>
      <c r="AR36" s="13">
        <v>0</v>
      </c>
      <c r="AV36" s="4" t="s">
        <v>143</v>
      </c>
      <c r="AW36" s="4" t="s">
        <v>144</v>
      </c>
    </row>
    <row r="37" spans="1:49" x14ac:dyDescent="0.2">
      <c r="A37" s="4" t="s">
        <v>126</v>
      </c>
      <c r="B37" s="4" t="s">
        <v>126</v>
      </c>
      <c r="C37" s="4">
        <v>30</v>
      </c>
      <c r="D37" s="8">
        <v>2975</v>
      </c>
      <c r="E37" s="9">
        <v>-71.590400000000002</v>
      </c>
      <c r="F37" s="9">
        <v>-13.17651</v>
      </c>
      <c r="G37" s="10">
        <v>41081</v>
      </c>
      <c r="H37" s="17">
        <f t="shared" si="0"/>
        <v>2012</v>
      </c>
      <c r="I37" s="17">
        <f t="shared" si="1"/>
        <v>6</v>
      </c>
      <c r="J37" s="17">
        <f t="shared" si="2"/>
        <v>21</v>
      </c>
      <c r="K37" s="4" t="s">
        <v>131</v>
      </c>
      <c r="L37" s="7" t="s">
        <v>127</v>
      </c>
      <c r="M37" s="4" t="b">
        <v>0</v>
      </c>
      <c r="N37" s="7" t="s">
        <v>140</v>
      </c>
      <c r="O37" s="4" t="s">
        <v>148</v>
      </c>
      <c r="P37" s="4" t="s">
        <v>104</v>
      </c>
      <c r="Q37" s="6">
        <v>38.119999999999997</v>
      </c>
      <c r="R37" s="4" t="s">
        <v>103</v>
      </c>
      <c r="AB37" s="6" t="s">
        <v>145</v>
      </c>
      <c r="AN37" s="4">
        <v>80</v>
      </c>
      <c r="AO37" s="7" t="s">
        <v>139</v>
      </c>
      <c r="AP37" s="4" t="s">
        <v>142</v>
      </c>
      <c r="AR37" s="13">
        <v>0</v>
      </c>
      <c r="AV37" s="4" t="s">
        <v>143</v>
      </c>
      <c r="AW37" s="4" t="s">
        <v>144</v>
      </c>
    </row>
    <row r="38" spans="1:49" x14ac:dyDescent="0.2">
      <c r="A38" s="4" t="s">
        <v>126</v>
      </c>
      <c r="B38" s="4" t="s">
        <v>126</v>
      </c>
      <c r="C38" s="4">
        <v>30</v>
      </c>
      <c r="D38" s="8">
        <v>2913</v>
      </c>
      <c r="E38" s="9">
        <v>-71.586569999999995</v>
      </c>
      <c r="F38" s="9">
        <v>-13.175369999999999</v>
      </c>
      <c r="G38" s="10">
        <v>41078</v>
      </c>
      <c r="H38" s="17">
        <f t="shared" si="0"/>
        <v>2012</v>
      </c>
      <c r="I38" s="17">
        <f t="shared" si="1"/>
        <v>6</v>
      </c>
      <c r="J38" s="17">
        <f t="shared" si="2"/>
        <v>18</v>
      </c>
      <c r="K38" s="4" t="s">
        <v>132</v>
      </c>
      <c r="L38" s="7" t="s">
        <v>128</v>
      </c>
      <c r="M38" s="4" t="b">
        <v>0</v>
      </c>
      <c r="N38" s="7" t="s">
        <v>140</v>
      </c>
      <c r="O38" s="4" t="s">
        <v>148</v>
      </c>
      <c r="P38" s="4" t="s">
        <v>104</v>
      </c>
      <c r="Q38" s="6">
        <v>39.119999999999997</v>
      </c>
      <c r="R38" s="4" t="s">
        <v>103</v>
      </c>
      <c r="AB38" s="6" t="s">
        <v>145</v>
      </c>
      <c r="AN38" s="4">
        <v>80</v>
      </c>
      <c r="AO38" s="7" t="s">
        <v>139</v>
      </c>
      <c r="AP38" s="4" t="s">
        <v>142</v>
      </c>
      <c r="AR38" s="13">
        <v>0</v>
      </c>
      <c r="AV38" s="4" t="s">
        <v>143</v>
      </c>
      <c r="AW38" s="4" t="s">
        <v>144</v>
      </c>
    </row>
    <row r="39" spans="1:49" ht="16" x14ac:dyDescent="0.2">
      <c r="A39" s="4" t="s">
        <v>126</v>
      </c>
      <c r="B39" s="4" t="s">
        <v>126</v>
      </c>
      <c r="C39" s="4">
        <v>30</v>
      </c>
      <c r="D39" s="8">
        <v>2790</v>
      </c>
      <c r="E39" s="9">
        <v>-71.60942</v>
      </c>
      <c r="F39" s="9">
        <v>-13.17797</v>
      </c>
      <c r="G39" s="10">
        <v>41079</v>
      </c>
      <c r="H39" s="17">
        <f t="shared" si="0"/>
        <v>2012</v>
      </c>
      <c r="I39" s="17">
        <f t="shared" si="1"/>
        <v>6</v>
      </c>
      <c r="J39" s="17">
        <f t="shared" si="2"/>
        <v>19</v>
      </c>
      <c r="K39" s="4" t="s">
        <v>133</v>
      </c>
      <c r="L39" s="7" t="s">
        <v>129</v>
      </c>
      <c r="M39" s="4" t="b">
        <v>0</v>
      </c>
      <c r="N39" s="11" t="s">
        <v>141</v>
      </c>
      <c r="O39" s="4" t="s">
        <v>148</v>
      </c>
      <c r="P39" s="4" t="s">
        <v>104</v>
      </c>
      <c r="Q39" s="6">
        <v>41.12</v>
      </c>
      <c r="R39" s="4" t="s">
        <v>103</v>
      </c>
      <c r="AB39" s="6" t="s">
        <v>145</v>
      </c>
      <c r="AN39" s="4">
        <v>80</v>
      </c>
      <c r="AO39" s="11">
        <v>34.14</v>
      </c>
      <c r="AP39" s="4" t="s">
        <v>142</v>
      </c>
      <c r="AR39" s="14">
        <v>57.839999999999996</v>
      </c>
      <c r="AV39" s="4" t="s">
        <v>143</v>
      </c>
      <c r="AW39" s="4" t="s">
        <v>144</v>
      </c>
    </row>
    <row r="40" spans="1:49" x14ac:dyDescent="0.2">
      <c r="A40" s="4" t="s">
        <v>126</v>
      </c>
      <c r="B40" s="4" t="s">
        <v>126</v>
      </c>
      <c r="C40" s="4">
        <v>30</v>
      </c>
      <c r="D40" s="8">
        <v>2790</v>
      </c>
      <c r="E40" s="9">
        <v>-71.60942</v>
      </c>
      <c r="F40" s="9">
        <v>-13.17797</v>
      </c>
      <c r="G40" s="10">
        <v>41079</v>
      </c>
      <c r="H40" s="17">
        <f t="shared" si="0"/>
        <v>2012</v>
      </c>
      <c r="I40" s="17">
        <f t="shared" si="1"/>
        <v>6</v>
      </c>
      <c r="J40" s="17">
        <f t="shared" si="2"/>
        <v>19</v>
      </c>
      <c r="K40" s="4" t="s">
        <v>133</v>
      </c>
      <c r="L40" s="7" t="s">
        <v>129</v>
      </c>
      <c r="M40" s="4" t="b">
        <v>0</v>
      </c>
      <c r="N40" s="7" t="s">
        <v>140</v>
      </c>
      <c r="O40" s="4" t="s">
        <v>148</v>
      </c>
      <c r="P40" s="4" t="s">
        <v>104</v>
      </c>
      <c r="Q40" s="6">
        <v>42.12</v>
      </c>
      <c r="R40" s="4" t="s">
        <v>103</v>
      </c>
      <c r="AB40" s="6" t="s">
        <v>145</v>
      </c>
      <c r="AN40" s="4">
        <v>80</v>
      </c>
      <c r="AO40" s="7" t="s">
        <v>139</v>
      </c>
      <c r="AP40" s="4" t="s">
        <v>142</v>
      </c>
      <c r="AR40" s="13">
        <v>0</v>
      </c>
      <c r="AV40" s="4" t="s">
        <v>143</v>
      </c>
      <c r="AW40" s="4" t="s">
        <v>144</v>
      </c>
    </row>
    <row r="41" spans="1:49" x14ac:dyDescent="0.2">
      <c r="A41" s="4" t="s">
        <v>126</v>
      </c>
      <c r="B41" s="4" t="s">
        <v>126</v>
      </c>
      <c r="C41" s="4">
        <v>30</v>
      </c>
      <c r="D41" s="8">
        <v>2790</v>
      </c>
      <c r="E41" s="9">
        <v>-71.60942</v>
      </c>
      <c r="F41" s="9">
        <v>-13.17797</v>
      </c>
      <c r="G41" s="10">
        <v>41079</v>
      </c>
      <c r="H41" s="17">
        <f t="shared" si="0"/>
        <v>2012</v>
      </c>
      <c r="I41" s="17">
        <f t="shared" si="1"/>
        <v>6</v>
      </c>
      <c r="J41" s="17">
        <f t="shared" si="2"/>
        <v>19</v>
      </c>
      <c r="K41" s="4" t="s">
        <v>133</v>
      </c>
      <c r="L41" s="7" t="s">
        <v>129</v>
      </c>
      <c r="M41" s="4" t="b">
        <v>0</v>
      </c>
      <c r="N41" s="7" t="s">
        <v>140</v>
      </c>
      <c r="O41" s="4" t="s">
        <v>148</v>
      </c>
      <c r="P41" s="4" t="s">
        <v>104</v>
      </c>
      <c r="Q41" s="6">
        <v>43.12</v>
      </c>
      <c r="R41" s="4" t="s">
        <v>103</v>
      </c>
      <c r="AB41" s="6" t="s">
        <v>145</v>
      </c>
      <c r="AN41" s="4">
        <v>80</v>
      </c>
      <c r="AO41" s="7" t="s">
        <v>139</v>
      </c>
      <c r="AP41" s="4" t="s">
        <v>142</v>
      </c>
      <c r="AR41" s="13">
        <v>0</v>
      </c>
      <c r="AV41" s="4" t="s">
        <v>143</v>
      </c>
      <c r="AW41" s="4" t="s">
        <v>144</v>
      </c>
    </row>
    <row r="42" spans="1:49" x14ac:dyDescent="0.2">
      <c r="A42" s="4" t="s">
        <v>126</v>
      </c>
      <c r="B42" s="4" t="s">
        <v>126</v>
      </c>
      <c r="C42" s="4">
        <v>30</v>
      </c>
      <c r="D42" s="8">
        <v>2975</v>
      </c>
      <c r="E42" s="9">
        <v>-71.590400000000002</v>
      </c>
      <c r="F42" s="9">
        <v>-13.17651</v>
      </c>
      <c r="G42" s="10">
        <v>41081</v>
      </c>
      <c r="H42" s="17">
        <f t="shared" si="0"/>
        <v>2012</v>
      </c>
      <c r="I42" s="17">
        <f t="shared" si="1"/>
        <v>6</v>
      </c>
      <c r="J42" s="17">
        <f t="shared" si="2"/>
        <v>21</v>
      </c>
      <c r="K42" s="4" t="s">
        <v>131</v>
      </c>
      <c r="L42" s="7" t="s">
        <v>127</v>
      </c>
      <c r="M42" s="4" t="b">
        <v>0</v>
      </c>
      <c r="N42" s="7" t="s">
        <v>140</v>
      </c>
      <c r="O42" s="4" t="s">
        <v>148</v>
      </c>
      <c r="P42" s="4" t="s">
        <v>104</v>
      </c>
      <c r="Q42" s="6">
        <v>44.12</v>
      </c>
      <c r="R42" s="4" t="s">
        <v>103</v>
      </c>
      <c r="AB42" s="6" t="s">
        <v>145</v>
      </c>
      <c r="AN42" s="4">
        <v>80</v>
      </c>
      <c r="AO42" s="7" t="s">
        <v>139</v>
      </c>
      <c r="AP42" s="4" t="s">
        <v>142</v>
      </c>
      <c r="AR42" s="13">
        <v>0</v>
      </c>
      <c r="AV42" s="4" t="s">
        <v>143</v>
      </c>
      <c r="AW42" s="4" t="s">
        <v>144</v>
      </c>
    </row>
    <row r="43" spans="1:49" x14ac:dyDescent="0.2">
      <c r="A43" s="4" t="s">
        <v>126</v>
      </c>
      <c r="B43" s="4" t="s">
        <v>126</v>
      </c>
      <c r="C43" s="4">
        <v>30</v>
      </c>
      <c r="D43" s="8">
        <v>2975</v>
      </c>
      <c r="E43" s="9">
        <v>-71.590400000000002</v>
      </c>
      <c r="F43" s="9">
        <v>-13.17651</v>
      </c>
      <c r="G43" s="10">
        <v>41081</v>
      </c>
      <c r="H43" s="17">
        <f t="shared" si="0"/>
        <v>2012</v>
      </c>
      <c r="I43" s="17">
        <f t="shared" si="1"/>
        <v>6</v>
      </c>
      <c r="J43" s="17">
        <f t="shared" si="2"/>
        <v>21</v>
      </c>
      <c r="K43" s="4" t="s">
        <v>131</v>
      </c>
      <c r="L43" s="7" t="s">
        <v>127</v>
      </c>
      <c r="M43" s="4" t="b">
        <v>0</v>
      </c>
      <c r="N43" s="7" t="s">
        <v>140</v>
      </c>
      <c r="O43" s="4" t="s">
        <v>148</v>
      </c>
      <c r="P43" s="4" t="s">
        <v>104</v>
      </c>
      <c r="Q43" s="6">
        <v>45.12</v>
      </c>
      <c r="R43" s="4" t="s">
        <v>103</v>
      </c>
      <c r="AB43" s="6" t="s">
        <v>145</v>
      </c>
      <c r="AN43" s="4">
        <v>80</v>
      </c>
      <c r="AO43" s="7" t="s">
        <v>139</v>
      </c>
      <c r="AP43" s="4" t="s">
        <v>142</v>
      </c>
      <c r="AR43" s="13">
        <v>0</v>
      </c>
      <c r="AV43" s="4" t="s">
        <v>143</v>
      </c>
      <c r="AW43" s="4" t="s">
        <v>144</v>
      </c>
    </row>
    <row r="44" spans="1:49" x14ac:dyDescent="0.2">
      <c r="A44" s="4" t="s">
        <v>126</v>
      </c>
      <c r="B44" s="4" t="s">
        <v>126</v>
      </c>
      <c r="C44" s="4">
        <v>30</v>
      </c>
      <c r="D44" s="8">
        <v>2975</v>
      </c>
      <c r="E44" s="9">
        <v>-71.590400000000002</v>
      </c>
      <c r="F44" s="9">
        <v>-13.17651</v>
      </c>
      <c r="G44" s="10">
        <v>41081</v>
      </c>
      <c r="H44" s="17">
        <f t="shared" si="0"/>
        <v>2012</v>
      </c>
      <c r="I44" s="17">
        <f t="shared" si="1"/>
        <v>6</v>
      </c>
      <c r="J44" s="17">
        <f t="shared" si="2"/>
        <v>21</v>
      </c>
      <c r="K44" s="4" t="s">
        <v>131</v>
      </c>
      <c r="L44" s="7" t="s">
        <v>127</v>
      </c>
      <c r="M44" s="4" t="b">
        <v>0</v>
      </c>
      <c r="N44" s="7" t="s">
        <v>140</v>
      </c>
      <c r="O44" s="4" t="s">
        <v>148</v>
      </c>
      <c r="P44" s="4" t="s">
        <v>104</v>
      </c>
      <c r="Q44" s="6">
        <v>46.12</v>
      </c>
      <c r="R44" s="4" t="s">
        <v>103</v>
      </c>
      <c r="AB44" s="6" t="s">
        <v>145</v>
      </c>
      <c r="AN44" s="4">
        <v>80</v>
      </c>
      <c r="AO44" s="7" t="s">
        <v>139</v>
      </c>
      <c r="AP44" s="4" t="s">
        <v>142</v>
      </c>
      <c r="AR44" s="13">
        <v>0</v>
      </c>
      <c r="AV44" s="4" t="s">
        <v>143</v>
      </c>
      <c r="AW44" s="4" t="s">
        <v>144</v>
      </c>
    </row>
    <row r="45" spans="1:49" x14ac:dyDescent="0.2">
      <c r="A45" s="4" t="s">
        <v>126</v>
      </c>
      <c r="B45" s="4" t="s">
        <v>126</v>
      </c>
      <c r="C45" s="4">
        <v>30</v>
      </c>
      <c r="D45" s="8">
        <v>2975</v>
      </c>
      <c r="E45" s="9">
        <v>-71.590400000000002</v>
      </c>
      <c r="F45" s="9">
        <v>-13.17651</v>
      </c>
      <c r="G45" s="10">
        <v>41081</v>
      </c>
      <c r="H45" s="17">
        <f t="shared" si="0"/>
        <v>2012</v>
      </c>
      <c r="I45" s="17">
        <f t="shared" si="1"/>
        <v>6</v>
      </c>
      <c r="J45" s="17">
        <f t="shared" si="2"/>
        <v>21</v>
      </c>
      <c r="K45" s="4" t="s">
        <v>131</v>
      </c>
      <c r="L45" s="7" t="s">
        <v>127</v>
      </c>
      <c r="M45" s="4" t="b">
        <v>0</v>
      </c>
      <c r="N45" s="7" t="s">
        <v>140</v>
      </c>
      <c r="O45" s="4" t="s">
        <v>148</v>
      </c>
      <c r="P45" s="4" t="s">
        <v>104</v>
      </c>
      <c r="Q45" s="6">
        <v>47.12</v>
      </c>
      <c r="R45" s="4" t="s">
        <v>103</v>
      </c>
      <c r="AB45" s="6" t="s">
        <v>145</v>
      </c>
      <c r="AN45" s="4">
        <v>80</v>
      </c>
      <c r="AO45" s="7" t="s">
        <v>139</v>
      </c>
      <c r="AP45" s="4" t="s">
        <v>142</v>
      </c>
      <c r="AR45" s="13">
        <v>0</v>
      </c>
      <c r="AV45" s="4" t="s">
        <v>143</v>
      </c>
      <c r="AW45" s="4" t="s">
        <v>144</v>
      </c>
    </row>
    <row r="46" spans="1:49" x14ac:dyDescent="0.2">
      <c r="A46" s="4" t="s">
        <v>126</v>
      </c>
      <c r="B46" s="4" t="s">
        <v>126</v>
      </c>
      <c r="C46" s="4">
        <v>30</v>
      </c>
      <c r="D46" s="8">
        <v>2975</v>
      </c>
      <c r="E46" s="9">
        <v>-71.590400000000002</v>
      </c>
      <c r="F46" s="9">
        <v>-13.17651</v>
      </c>
      <c r="G46" s="10">
        <v>41082</v>
      </c>
      <c r="H46" s="17">
        <f t="shared" si="0"/>
        <v>2012</v>
      </c>
      <c r="I46" s="17">
        <f t="shared" si="1"/>
        <v>6</v>
      </c>
      <c r="J46" s="17">
        <f t="shared" si="2"/>
        <v>22</v>
      </c>
      <c r="K46" s="4" t="s">
        <v>131</v>
      </c>
      <c r="L46" s="7" t="s">
        <v>127</v>
      </c>
      <c r="M46" s="4" t="b">
        <v>0</v>
      </c>
      <c r="N46" s="7" t="s">
        <v>140</v>
      </c>
      <c r="O46" s="4" t="s">
        <v>148</v>
      </c>
      <c r="P46" s="4" t="s">
        <v>104</v>
      </c>
      <c r="Q46" s="6">
        <v>48.12</v>
      </c>
      <c r="R46" s="4" t="s">
        <v>103</v>
      </c>
      <c r="AB46" s="6" t="s">
        <v>145</v>
      </c>
      <c r="AN46" s="4">
        <v>80</v>
      </c>
      <c r="AO46" s="7" t="s">
        <v>139</v>
      </c>
      <c r="AP46" s="4" t="s">
        <v>142</v>
      </c>
      <c r="AR46" s="13">
        <v>0</v>
      </c>
      <c r="AV46" s="4" t="s">
        <v>143</v>
      </c>
      <c r="AW46" s="4" t="s">
        <v>144</v>
      </c>
    </row>
    <row r="47" spans="1:49" x14ac:dyDescent="0.2">
      <c r="A47" s="4" t="s">
        <v>126</v>
      </c>
      <c r="B47" s="4" t="s">
        <v>126</v>
      </c>
      <c r="C47" s="4">
        <v>30</v>
      </c>
      <c r="D47" s="8">
        <v>2975</v>
      </c>
      <c r="E47" s="9">
        <v>-71.590400000000002</v>
      </c>
      <c r="F47" s="9">
        <v>-13.17651</v>
      </c>
      <c r="G47" s="10">
        <v>41082</v>
      </c>
      <c r="H47" s="17">
        <f t="shared" si="0"/>
        <v>2012</v>
      </c>
      <c r="I47" s="17">
        <f t="shared" si="1"/>
        <v>6</v>
      </c>
      <c r="J47" s="17">
        <f t="shared" si="2"/>
        <v>22</v>
      </c>
      <c r="K47" s="4" t="s">
        <v>131</v>
      </c>
      <c r="L47" s="7" t="s">
        <v>127</v>
      </c>
      <c r="M47" s="4" t="b">
        <v>0</v>
      </c>
      <c r="N47" s="7" t="s">
        <v>140</v>
      </c>
      <c r="O47" s="4" t="s">
        <v>148</v>
      </c>
      <c r="P47" s="4" t="s">
        <v>104</v>
      </c>
      <c r="Q47" s="6">
        <v>49.12</v>
      </c>
      <c r="R47" s="4" t="s">
        <v>103</v>
      </c>
      <c r="AB47" s="6" t="s">
        <v>145</v>
      </c>
      <c r="AN47" s="4">
        <v>80</v>
      </c>
      <c r="AO47" s="7" t="s">
        <v>139</v>
      </c>
      <c r="AP47" s="4" t="s">
        <v>142</v>
      </c>
      <c r="AR47" s="13">
        <v>0</v>
      </c>
      <c r="AV47" s="4" t="s">
        <v>143</v>
      </c>
      <c r="AW47" s="4" t="s">
        <v>144</v>
      </c>
    </row>
    <row r="48" spans="1:49" x14ac:dyDescent="0.2">
      <c r="A48" s="4" t="s">
        <v>126</v>
      </c>
      <c r="B48" s="4" t="s">
        <v>126</v>
      </c>
      <c r="C48" s="4">
        <v>30</v>
      </c>
      <c r="D48" s="8">
        <v>2975</v>
      </c>
      <c r="E48" s="9">
        <v>-71.590400000000002</v>
      </c>
      <c r="F48" s="9">
        <v>-13.17651</v>
      </c>
      <c r="G48" s="10">
        <v>41082</v>
      </c>
      <c r="H48" s="17">
        <f t="shared" si="0"/>
        <v>2012</v>
      </c>
      <c r="I48" s="17">
        <f t="shared" si="1"/>
        <v>6</v>
      </c>
      <c r="J48" s="17">
        <f t="shared" si="2"/>
        <v>22</v>
      </c>
      <c r="K48" s="4" t="s">
        <v>131</v>
      </c>
      <c r="L48" s="7" t="s">
        <v>127</v>
      </c>
      <c r="M48" s="4" t="b">
        <v>0</v>
      </c>
      <c r="N48" s="7" t="s">
        <v>140</v>
      </c>
      <c r="O48" s="4" t="s">
        <v>148</v>
      </c>
      <c r="P48" s="4" t="s">
        <v>104</v>
      </c>
      <c r="Q48" s="6">
        <v>50.12</v>
      </c>
      <c r="R48" s="4" t="s">
        <v>103</v>
      </c>
      <c r="AB48" s="6" t="s">
        <v>145</v>
      </c>
      <c r="AN48" s="4">
        <v>80</v>
      </c>
      <c r="AO48" s="7" t="s">
        <v>139</v>
      </c>
      <c r="AP48" s="4" t="s">
        <v>142</v>
      </c>
      <c r="AR48" s="13">
        <v>0</v>
      </c>
      <c r="AV48" s="4" t="s">
        <v>143</v>
      </c>
      <c r="AW48" s="4" t="s">
        <v>144</v>
      </c>
    </row>
    <row r="49" spans="1:49" x14ac:dyDescent="0.2">
      <c r="A49" s="4" t="s">
        <v>126</v>
      </c>
      <c r="B49" s="4" t="s">
        <v>126</v>
      </c>
      <c r="C49" s="4">
        <v>30</v>
      </c>
      <c r="D49" s="8">
        <v>2975</v>
      </c>
      <c r="E49" s="9">
        <v>-71.590400000000002</v>
      </c>
      <c r="F49" s="9">
        <v>-13.17651</v>
      </c>
      <c r="G49" s="10">
        <v>41082</v>
      </c>
      <c r="H49" s="17">
        <f t="shared" si="0"/>
        <v>2012</v>
      </c>
      <c r="I49" s="17">
        <f t="shared" si="1"/>
        <v>6</v>
      </c>
      <c r="J49" s="17">
        <f t="shared" si="2"/>
        <v>22</v>
      </c>
      <c r="K49" s="4" t="s">
        <v>131</v>
      </c>
      <c r="L49" s="7" t="s">
        <v>127</v>
      </c>
      <c r="M49" s="4" t="b">
        <v>0</v>
      </c>
      <c r="N49" s="7" t="s">
        <v>140</v>
      </c>
      <c r="O49" s="4" t="s">
        <v>148</v>
      </c>
      <c r="P49" s="4" t="s">
        <v>104</v>
      </c>
      <c r="Q49" s="6">
        <v>51.12</v>
      </c>
      <c r="R49" s="4" t="s">
        <v>103</v>
      </c>
      <c r="AB49" s="6" t="s">
        <v>145</v>
      </c>
      <c r="AN49" s="4">
        <v>80</v>
      </c>
      <c r="AO49" s="7" t="s">
        <v>139</v>
      </c>
      <c r="AP49" s="4" t="s">
        <v>142</v>
      </c>
      <c r="AR49" s="13">
        <v>0</v>
      </c>
      <c r="AV49" s="4" t="s">
        <v>143</v>
      </c>
      <c r="AW49" s="4" t="s">
        <v>144</v>
      </c>
    </row>
    <row r="50" spans="1:49" x14ac:dyDescent="0.2">
      <c r="A50" s="4" t="s">
        <v>126</v>
      </c>
      <c r="B50" s="4" t="s">
        <v>126</v>
      </c>
      <c r="C50" s="4">
        <v>30</v>
      </c>
      <c r="D50" s="8">
        <v>2975</v>
      </c>
      <c r="E50" s="9">
        <v>-71.590400000000002</v>
      </c>
      <c r="F50" s="9">
        <v>-13.17651</v>
      </c>
      <c r="G50" s="10">
        <v>41082</v>
      </c>
      <c r="H50" s="17">
        <f t="shared" si="0"/>
        <v>2012</v>
      </c>
      <c r="I50" s="17">
        <f t="shared" si="1"/>
        <v>6</v>
      </c>
      <c r="J50" s="17">
        <f t="shared" si="2"/>
        <v>22</v>
      </c>
      <c r="K50" s="4" t="s">
        <v>131</v>
      </c>
      <c r="L50" s="7" t="s">
        <v>127</v>
      </c>
      <c r="M50" s="4" t="b">
        <v>0</v>
      </c>
      <c r="N50" s="7" t="s">
        <v>140</v>
      </c>
      <c r="O50" s="4" t="s">
        <v>148</v>
      </c>
      <c r="P50" s="4" t="s">
        <v>104</v>
      </c>
      <c r="Q50" s="6">
        <v>52.12</v>
      </c>
      <c r="R50" s="4" t="s">
        <v>103</v>
      </c>
      <c r="AB50" s="6" t="s">
        <v>145</v>
      </c>
      <c r="AN50" s="4">
        <v>80</v>
      </c>
      <c r="AO50" s="7" t="s">
        <v>139</v>
      </c>
      <c r="AP50" s="4" t="s">
        <v>142</v>
      </c>
      <c r="AR50" s="13">
        <v>0</v>
      </c>
      <c r="AV50" s="4" t="s">
        <v>143</v>
      </c>
      <c r="AW50" s="4" t="s">
        <v>144</v>
      </c>
    </row>
    <row r="51" spans="1:49" x14ac:dyDescent="0.2">
      <c r="A51" s="4" t="s">
        <v>126</v>
      </c>
      <c r="B51" s="4" t="s">
        <v>126</v>
      </c>
      <c r="C51" s="4">
        <v>30</v>
      </c>
      <c r="D51" s="8">
        <v>2975</v>
      </c>
      <c r="E51" s="9">
        <v>-71.590400000000002</v>
      </c>
      <c r="F51" s="9">
        <v>-13.17651</v>
      </c>
      <c r="G51" s="10">
        <v>41082</v>
      </c>
      <c r="H51" s="17">
        <f t="shared" si="0"/>
        <v>2012</v>
      </c>
      <c r="I51" s="17">
        <f t="shared" si="1"/>
        <v>6</v>
      </c>
      <c r="J51" s="17">
        <f t="shared" si="2"/>
        <v>22</v>
      </c>
      <c r="K51" s="4" t="s">
        <v>131</v>
      </c>
      <c r="L51" s="7" t="s">
        <v>127</v>
      </c>
      <c r="M51" s="4" t="b">
        <v>0</v>
      </c>
      <c r="N51" s="7" t="s">
        <v>140</v>
      </c>
      <c r="O51" s="4" t="s">
        <v>148</v>
      </c>
      <c r="P51" s="4" t="s">
        <v>104</v>
      </c>
      <c r="Q51" s="6">
        <v>53.12</v>
      </c>
      <c r="R51" s="4" t="s">
        <v>103</v>
      </c>
      <c r="AB51" s="6" t="s">
        <v>145</v>
      </c>
      <c r="AN51" s="4">
        <v>80</v>
      </c>
      <c r="AO51" s="7" t="s">
        <v>139</v>
      </c>
      <c r="AP51" s="4" t="s">
        <v>142</v>
      </c>
      <c r="AR51" s="13">
        <v>0</v>
      </c>
      <c r="AV51" s="4" t="s">
        <v>143</v>
      </c>
      <c r="AW51" s="4" t="s">
        <v>144</v>
      </c>
    </row>
    <row r="52" spans="1:49" x14ac:dyDescent="0.2">
      <c r="A52" s="4" t="s">
        <v>126</v>
      </c>
      <c r="B52" s="4" t="s">
        <v>126</v>
      </c>
      <c r="C52" s="4">
        <v>30</v>
      </c>
      <c r="D52" s="8">
        <v>2975</v>
      </c>
      <c r="E52" s="9">
        <v>-71.590400000000002</v>
      </c>
      <c r="F52" s="9">
        <v>-13.17651</v>
      </c>
      <c r="G52" s="10">
        <v>41082</v>
      </c>
      <c r="H52" s="17">
        <f t="shared" si="0"/>
        <v>2012</v>
      </c>
      <c r="I52" s="17">
        <f t="shared" si="1"/>
        <v>6</v>
      </c>
      <c r="J52" s="17">
        <f t="shared" si="2"/>
        <v>22</v>
      </c>
      <c r="K52" s="4" t="s">
        <v>131</v>
      </c>
      <c r="L52" s="7" t="s">
        <v>127</v>
      </c>
      <c r="M52" s="4" t="b">
        <v>0</v>
      </c>
      <c r="N52" s="7" t="s">
        <v>140</v>
      </c>
      <c r="O52" s="4" t="s">
        <v>148</v>
      </c>
      <c r="P52" s="4" t="s">
        <v>104</v>
      </c>
      <c r="Q52" s="6">
        <v>54.12</v>
      </c>
      <c r="R52" s="4" t="s">
        <v>103</v>
      </c>
      <c r="AB52" s="6" t="s">
        <v>145</v>
      </c>
      <c r="AN52" s="4">
        <v>80</v>
      </c>
      <c r="AO52" s="7" t="s">
        <v>139</v>
      </c>
      <c r="AP52" s="4" t="s">
        <v>142</v>
      </c>
      <c r="AR52" s="13">
        <v>0</v>
      </c>
      <c r="AV52" s="4" t="s">
        <v>143</v>
      </c>
      <c r="AW52" s="4" t="s">
        <v>144</v>
      </c>
    </row>
    <row r="53" spans="1:49" x14ac:dyDescent="0.2">
      <c r="A53" s="4" t="s">
        <v>126</v>
      </c>
      <c r="B53" s="4" t="s">
        <v>126</v>
      </c>
      <c r="C53" s="4">
        <v>30</v>
      </c>
      <c r="D53" s="8">
        <v>2975</v>
      </c>
      <c r="E53" s="9">
        <v>-71.590400000000002</v>
      </c>
      <c r="F53" s="9">
        <v>-13.17651</v>
      </c>
      <c r="G53" s="10">
        <v>41082</v>
      </c>
      <c r="H53" s="17">
        <f t="shared" si="0"/>
        <v>2012</v>
      </c>
      <c r="I53" s="17">
        <f t="shared" si="1"/>
        <v>6</v>
      </c>
      <c r="J53" s="17">
        <f t="shared" si="2"/>
        <v>22</v>
      </c>
      <c r="K53" s="4" t="s">
        <v>131</v>
      </c>
      <c r="L53" s="7" t="s">
        <v>127</v>
      </c>
      <c r="M53" s="4" t="b">
        <v>0</v>
      </c>
      <c r="N53" s="7" t="s">
        <v>140</v>
      </c>
      <c r="O53" s="4" t="s">
        <v>148</v>
      </c>
      <c r="P53" s="4" t="s">
        <v>104</v>
      </c>
      <c r="Q53" s="6">
        <v>55.12</v>
      </c>
      <c r="R53" s="4" t="s">
        <v>103</v>
      </c>
      <c r="AB53" s="6" t="s">
        <v>145</v>
      </c>
      <c r="AN53" s="4">
        <v>80</v>
      </c>
      <c r="AO53" s="7" t="s">
        <v>139</v>
      </c>
      <c r="AP53" s="4" t="s">
        <v>142</v>
      </c>
      <c r="AR53" s="13">
        <v>0</v>
      </c>
      <c r="AV53" s="4" t="s">
        <v>143</v>
      </c>
      <c r="AW53" s="4" t="s">
        <v>144</v>
      </c>
    </row>
    <row r="54" spans="1:49" x14ac:dyDescent="0.2">
      <c r="A54" s="4" t="s">
        <v>126</v>
      </c>
      <c r="B54" s="4" t="s">
        <v>126</v>
      </c>
      <c r="C54" s="4">
        <v>30</v>
      </c>
      <c r="D54" s="8">
        <v>2975</v>
      </c>
      <c r="E54" s="9">
        <v>-71.590400000000002</v>
      </c>
      <c r="F54" s="9">
        <v>-13.17651</v>
      </c>
      <c r="G54" s="10">
        <v>41082</v>
      </c>
      <c r="H54" s="17">
        <f t="shared" si="0"/>
        <v>2012</v>
      </c>
      <c r="I54" s="17">
        <f t="shared" si="1"/>
        <v>6</v>
      </c>
      <c r="J54" s="17">
        <f t="shared" si="2"/>
        <v>22</v>
      </c>
      <c r="K54" s="4" t="s">
        <v>131</v>
      </c>
      <c r="L54" s="7" t="s">
        <v>127</v>
      </c>
      <c r="M54" s="4" t="b">
        <v>0</v>
      </c>
      <c r="N54" s="7" t="s">
        <v>140</v>
      </c>
      <c r="O54" s="4" t="s">
        <v>148</v>
      </c>
      <c r="P54" s="4" t="s">
        <v>104</v>
      </c>
      <c r="Q54" s="6">
        <v>56.12</v>
      </c>
      <c r="R54" s="4" t="s">
        <v>103</v>
      </c>
      <c r="AB54" s="6" t="s">
        <v>145</v>
      </c>
      <c r="AN54" s="4">
        <v>80</v>
      </c>
      <c r="AO54" s="7" t="s">
        <v>139</v>
      </c>
      <c r="AP54" s="4" t="s">
        <v>142</v>
      </c>
      <c r="AR54" s="13">
        <v>0</v>
      </c>
      <c r="AV54" s="4" t="s">
        <v>143</v>
      </c>
      <c r="AW54" s="4" t="s">
        <v>144</v>
      </c>
    </row>
    <row r="55" spans="1:49" x14ac:dyDescent="0.2">
      <c r="A55" s="4" t="s">
        <v>126</v>
      </c>
      <c r="B55" s="4" t="s">
        <v>126</v>
      </c>
      <c r="C55" s="4">
        <v>30</v>
      </c>
      <c r="D55" s="8">
        <v>2975</v>
      </c>
      <c r="E55" s="9">
        <v>-71.590400000000002</v>
      </c>
      <c r="F55" s="9">
        <v>-13.17651</v>
      </c>
      <c r="G55" s="10">
        <v>41082</v>
      </c>
      <c r="H55" s="17">
        <f t="shared" si="0"/>
        <v>2012</v>
      </c>
      <c r="I55" s="17">
        <f t="shared" si="1"/>
        <v>6</v>
      </c>
      <c r="J55" s="17">
        <f t="shared" si="2"/>
        <v>22</v>
      </c>
      <c r="K55" s="4" t="s">
        <v>131</v>
      </c>
      <c r="L55" s="7" t="s">
        <v>127</v>
      </c>
      <c r="M55" s="4" t="b">
        <v>0</v>
      </c>
      <c r="N55" s="7" t="s">
        <v>140</v>
      </c>
      <c r="O55" s="4" t="s">
        <v>148</v>
      </c>
      <c r="P55" s="4" t="s">
        <v>104</v>
      </c>
      <c r="Q55" s="6">
        <v>57.12</v>
      </c>
      <c r="R55" s="4" t="s">
        <v>103</v>
      </c>
      <c r="AB55" s="6" t="s">
        <v>146</v>
      </c>
      <c r="AN55" s="4">
        <v>80</v>
      </c>
      <c r="AO55" s="7" t="s">
        <v>139</v>
      </c>
      <c r="AP55" s="4" t="s">
        <v>142</v>
      </c>
      <c r="AR55" s="13">
        <v>0</v>
      </c>
      <c r="AV55" s="4" t="s">
        <v>143</v>
      </c>
      <c r="AW55" s="4" t="s">
        <v>144</v>
      </c>
    </row>
    <row r="56" spans="1:49" x14ac:dyDescent="0.2">
      <c r="A56" s="4" t="s">
        <v>126</v>
      </c>
      <c r="B56" s="4" t="s">
        <v>126</v>
      </c>
      <c r="C56" s="4">
        <v>30</v>
      </c>
      <c r="D56" s="8">
        <v>2975</v>
      </c>
      <c r="E56" s="9">
        <v>-71.590400000000002</v>
      </c>
      <c r="F56" s="9">
        <v>-13.17651</v>
      </c>
      <c r="G56" s="10">
        <v>41082</v>
      </c>
      <c r="H56" s="17">
        <f t="shared" si="0"/>
        <v>2012</v>
      </c>
      <c r="I56" s="17">
        <f t="shared" si="1"/>
        <v>6</v>
      </c>
      <c r="J56" s="17">
        <f t="shared" si="2"/>
        <v>22</v>
      </c>
      <c r="K56" s="4" t="s">
        <v>131</v>
      </c>
      <c r="L56" s="7" t="s">
        <v>127</v>
      </c>
      <c r="M56" s="4" t="b">
        <v>0</v>
      </c>
      <c r="N56" s="7" t="s">
        <v>140</v>
      </c>
      <c r="O56" s="4" t="s">
        <v>148</v>
      </c>
      <c r="P56" s="4" t="s">
        <v>104</v>
      </c>
      <c r="Q56" s="6">
        <v>58.12</v>
      </c>
      <c r="R56" s="4" t="s">
        <v>103</v>
      </c>
      <c r="AB56" s="6" t="s">
        <v>145</v>
      </c>
      <c r="AN56" s="4">
        <v>80</v>
      </c>
      <c r="AO56" s="7" t="s">
        <v>139</v>
      </c>
      <c r="AP56" s="4" t="s">
        <v>142</v>
      </c>
      <c r="AR56" s="13">
        <v>0</v>
      </c>
      <c r="AV56" s="4" t="s">
        <v>143</v>
      </c>
      <c r="AW56" s="4" t="s">
        <v>144</v>
      </c>
    </row>
    <row r="57" spans="1:49" x14ac:dyDescent="0.2">
      <c r="A57" s="4" t="s">
        <v>126</v>
      </c>
      <c r="B57" s="4" t="s">
        <v>126</v>
      </c>
      <c r="C57" s="4">
        <v>30</v>
      </c>
      <c r="D57" s="8">
        <v>2975</v>
      </c>
      <c r="E57" s="9">
        <v>-71.590400000000002</v>
      </c>
      <c r="F57" s="9">
        <v>-13.17651</v>
      </c>
      <c r="G57" s="10">
        <v>41082</v>
      </c>
      <c r="H57" s="17">
        <f t="shared" si="0"/>
        <v>2012</v>
      </c>
      <c r="I57" s="17">
        <f t="shared" si="1"/>
        <v>6</v>
      </c>
      <c r="J57" s="17">
        <f t="shared" si="2"/>
        <v>22</v>
      </c>
      <c r="K57" s="4" t="s">
        <v>131</v>
      </c>
      <c r="L57" s="7" t="s">
        <v>127</v>
      </c>
      <c r="M57" s="4" t="b">
        <v>0</v>
      </c>
      <c r="N57" s="7" t="s">
        <v>140</v>
      </c>
      <c r="O57" s="4" t="s">
        <v>148</v>
      </c>
      <c r="P57" s="4" t="s">
        <v>104</v>
      </c>
      <c r="Q57" s="6">
        <v>59.12</v>
      </c>
      <c r="R57" s="4" t="s">
        <v>103</v>
      </c>
      <c r="AB57" s="6" t="s">
        <v>146</v>
      </c>
      <c r="AN57" s="4">
        <v>80</v>
      </c>
      <c r="AO57" s="7" t="s">
        <v>139</v>
      </c>
      <c r="AP57" s="4" t="s">
        <v>142</v>
      </c>
      <c r="AR57" s="13">
        <v>0</v>
      </c>
      <c r="AV57" s="4" t="s">
        <v>143</v>
      </c>
      <c r="AW57" s="4" t="s">
        <v>144</v>
      </c>
    </row>
    <row r="58" spans="1:49" x14ac:dyDescent="0.2">
      <c r="A58" s="4" t="s">
        <v>126</v>
      </c>
      <c r="B58" s="4" t="s">
        <v>126</v>
      </c>
      <c r="C58" s="4">
        <v>30</v>
      </c>
      <c r="D58" s="8">
        <v>2975</v>
      </c>
      <c r="E58" s="9">
        <v>-71.590400000000002</v>
      </c>
      <c r="F58" s="9">
        <v>-13.17651</v>
      </c>
      <c r="G58" s="10">
        <v>41082</v>
      </c>
      <c r="H58" s="17">
        <f t="shared" si="0"/>
        <v>2012</v>
      </c>
      <c r="I58" s="17">
        <f t="shared" si="1"/>
        <v>6</v>
      </c>
      <c r="J58" s="17">
        <f t="shared" si="2"/>
        <v>22</v>
      </c>
      <c r="K58" s="4" t="s">
        <v>131</v>
      </c>
      <c r="L58" s="7" t="s">
        <v>127</v>
      </c>
      <c r="M58" s="4" t="b">
        <v>0</v>
      </c>
      <c r="N58" s="7" t="s">
        <v>140</v>
      </c>
      <c r="O58" s="4" t="s">
        <v>148</v>
      </c>
      <c r="P58" s="4" t="s">
        <v>104</v>
      </c>
      <c r="Q58" s="6">
        <v>60.12</v>
      </c>
      <c r="R58" s="4" t="s">
        <v>103</v>
      </c>
      <c r="AB58" s="6" t="s">
        <v>145</v>
      </c>
      <c r="AN58" s="4">
        <v>80</v>
      </c>
      <c r="AO58" s="7" t="s">
        <v>139</v>
      </c>
      <c r="AP58" s="4" t="s">
        <v>142</v>
      </c>
      <c r="AR58" s="13">
        <v>0</v>
      </c>
      <c r="AV58" s="4" t="s">
        <v>143</v>
      </c>
      <c r="AW58" s="4" t="s">
        <v>144</v>
      </c>
    </row>
    <row r="59" spans="1:49" x14ac:dyDescent="0.2">
      <c r="A59" s="4" t="s">
        <v>126</v>
      </c>
      <c r="B59" s="4" t="s">
        <v>126</v>
      </c>
      <c r="C59" s="4">
        <v>30</v>
      </c>
      <c r="D59" s="8">
        <v>2975</v>
      </c>
      <c r="E59" s="9">
        <v>-71.590400000000002</v>
      </c>
      <c r="F59" s="9">
        <v>-13.17651</v>
      </c>
      <c r="G59" s="10">
        <v>41082</v>
      </c>
      <c r="H59" s="17">
        <f t="shared" si="0"/>
        <v>2012</v>
      </c>
      <c r="I59" s="17">
        <f t="shared" si="1"/>
        <v>6</v>
      </c>
      <c r="J59" s="17">
        <f t="shared" si="2"/>
        <v>22</v>
      </c>
      <c r="K59" s="4" t="s">
        <v>131</v>
      </c>
      <c r="L59" s="7" t="s">
        <v>127</v>
      </c>
      <c r="M59" s="4" t="b">
        <v>0</v>
      </c>
      <c r="N59" s="7" t="s">
        <v>140</v>
      </c>
      <c r="O59" s="4" t="s">
        <v>148</v>
      </c>
      <c r="P59" s="4" t="s">
        <v>104</v>
      </c>
      <c r="Q59" s="6">
        <v>61.12</v>
      </c>
      <c r="R59" s="4" t="s">
        <v>103</v>
      </c>
      <c r="AB59" s="6" t="s">
        <v>145</v>
      </c>
      <c r="AN59" s="4">
        <v>80</v>
      </c>
      <c r="AO59" s="7" t="s">
        <v>139</v>
      </c>
      <c r="AP59" s="4" t="s">
        <v>142</v>
      </c>
      <c r="AR59" s="13">
        <v>0</v>
      </c>
      <c r="AV59" s="4" t="s">
        <v>143</v>
      </c>
      <c r="AW59" s="4" t="s">
        <v>144</v>
      </c>
    </row>
    <row r="60" spans="1:49" x14ac:dyDescent="0.2">
      <c r="A60" s="4" t="s">
        <v>126</v>
      </c>
      <c r="B60" s="4" t="s">
        <v>126</v>
      </c>
      <c r="C60" s="4">
        <v>30</v>
      </c>
      <c r="D60" s="8">
        <v>2975</v>
      </c>
      <c r="E60" s="9">
        <v>-71.590400000000002</v>
      </c>
      <c r="F60" s="9">
        <v>-13.17651</v>
      </c>
      <c r="G60" s="10">
        <v>41082</v>
      </c>
      <c r="H60" s="17">
        <f t="shared" si="0"/>
        <v>2012</v>
      </c>
      <c r="I60" s="17">
        <f t="shared" si="1"/>
        <v>6</v>
      </c>
      <c r="J60" s="17">
        <f t="shared" si="2"/>
        <v>22</v>
      </c>
      <c r="K60" s="4" t="s">
        <v>131</v>
      </c>
      <c r="L60" s="7" t="s">
        <v>127</v>
      </c>
      <c r="M60" s="4" t="b">
        <v>0</v>
      </c>
      <c r="N60" s="7" t="s">
        <v>140</v>
      </c>
      <c r="O60" s="4" t="s">
        <v>148</v>
      </c>
      <c r="P60" s="4" t="s">
        <v>104</v>
      </c>
      <c r="Q60" s="6">
        <v>62.12</v>
      </c>
      <c r="R60" s="4" t="s">
        <v>103</v>
      </c>
      <c r="AB60" s="6" t="s">
        <v>145</v>
      </c>
      <c r="AN60" s="4">
        <v>80</v>
      </c>
      <c r="AO60" s="7" t="s">
        <v>139</v>
      </c>
      <c r="AP60" s="4" t="s">
        <v>142</v>
      </c>
      <c r="AR60" s="13">
        <v>0</v>
      </c>
      <c r="AV60" s="4" t="s">
        <v>143</v>
      </c>
      <c r="AW60" s="4" t="s">
        <v>144</v>
      </c>
    </row>
    <row r="61" spans="1:49" x14ac:dyDescent="0.2">
      <c r="A61" s="4" t="s">
        <v>126</v>
      </c>
      <c r="B61" s="4" t="s">
        <v>126</v>
      </c>
      <c r="C61" s="4">
        <v>30</v>
      </c>
      <c r="D61" s="8">
        <v>1410</v>
      </c>
      <c r="E61" s="9">
        <v>-71.542029999999997</v>
      </c>
      <c r="F61" s="9">
        <v>-13.0542</v>
      </c>
      <c r="G61" s="10">
        <v>41084</v>
      </c>
      <c r="H61" s="17">
        <f t="shared" si="0"/>
        <v>2012</v>
      </c>
      <c r="I61" s="17">
        <f t="shared" si="1"/>
        <v>6</v>
      </c>
      <c r="J61" s="17">
        <f t="shared" si="2"/>
        <v>24</v>
      </c>
      <c r="K61" s="4" t="s">
        <v>134</v>
      </c>
      <c r="L61" s="7" t="s">
        <v>129</v>
      </c>
      <c r="M61" s="4" t="b">
        <v>0</v>
      </c>
      <c r="N61" s="7" t="s">
        <v>140</v>
      </c>
      <c r="O61" s="4" t="s">
        <v>148</v>
      </c>
      <c r="P61" s="4" t="s">
        <v>104</v>
      </c>
      <c r="Q61" s="6">
        <v>87.12</v>
      </c>
      <c r="R61" s="4" t="s">
        <v>103</v>
      </c>
      <c r="AB61" s="6" t="s">
        <v>145</v>
      </c>
      <c r="AN61" s="4">
        <v>80</v>
      </c>
      <c r="AO61" s="7" t="s">
        <v>139</v>
      </c>
      <c r="AP61" s="4" t="s">
        <v>142</v>
      </c>
      <c r="AR61" s="13">
        <v>0</v>
      </c>
      <c r="AV61" s="4" t="s">
        <v>143</v>
      </c>
      <c r="AW61" s="4" t="s">
        <v>144</v>
      </c>
    </row>
    <row r="62" spans="1:49" x14ac:dyDescent="0.2">
      <c r="A62" s="4" t="s">
        <v>126</v>
      </c>
      <c r="B62" s="4" t="s">
        <v>126</v>
      </c>
      <c r="C62" s="4">
        <v>30</v>
      </c>
      <c r="D62" s="8">
        <v>1410</v>
      </c>
      <c r="E62" s="9">
        <v>-71.542029999999997</v>
      </c>
      <c r="F62" s="9">
        <v>-13.0542</v>
      </c>
      <c r="G62" s="10">
        <v>41084</v>
      </c>
      <c r="H62" s="17">
        <f t="shared" si="0"/>
        <v>2012</v>
      </c>
      <c r="I62" s="17">
        <f t="shared" si="1"/>
        <v>6</v>
      </c>
      <c r="J62" s="17">
        <f t="shared" si="2"/>
        <v>24</v>
      </c>
      <c r="K62" s="4" t="s">
        <v>135</v>
      </c>
      <c r="L62" s="7" t="s">
        <v>129</v>
      </c>
      <c r="M62" s="4" t="b">
        <v>0</v>
      </c>
      <c r="N62" s="7" t="s">
        <v>140</v>
      </c>
      <c r="O62" s="4" t="s">
        <v>148</v>
      </c>
      <c r="P62" s="4" t="s">
        <v>104</v>
      </c>
      <c r="Q62" s="6">
        <v>88.12</v>
      </c>
      <c r="R62" s="4" t="s">
        <v>103</v>
      </c>
      <c r="AB62" s="6" t="s">
        <v>146</v>
      </c>
      <c r="AN62" s="4">
        <v>80</v>
      </c>
      <c r="AO62" s="7" t="s">
        <v>139</v>
      </c>
      <c r="AP62" s="4" t="s">
        <v>142</v>
      </c>
      <c r="AR62" s="13">
        <v>0</v>
      </c>
      <c r="AV62" s="4" t="s">
        <v>143</v>
      </c>
      <c r="AW62" s="4" t="s">
        <v>144</v>
      </c>
    </row>
    <row r="63" spans="1:49" x14ac:dyDescent="0.2">
      <c r="A63" s="4" t="s">
        <v>126</v>
      </c>
      <c r="B63" s="4" t="s">
        <v>126</v>
      </c>
      <c r="C63" s="4">
        <v>30</v>
      </c>
      <c r="D63" s="8">
        <v>1410</v>
      </c>
      <c r="E63" s="9">
        <v>-71.542029999999997</v>
      </c>
      <c r="F63" s="9">
        <v>-13.0542</v>
      </c>
      <c r="G63" s="10">
        <v>41084</v>
      </c>
      <c r="H63" s="17">
        <f t="shared" si="0"/>
        <v>2012</v>
      </c>
      <c r="I63" s="17">
        <f t="shared" si="1"/>
        <v>6</v>
      </c>
      <c r="J63" s="17">
        <f t="shared" si="2"/>
        <v>24</v>
      </c>
      <c r="K63" s="4" t="s">
        <v>135</v>
      </c>
      <c r="L63" s="7" t="s">
        <v>129</v>
      </c>
      <c r="M63" s="4" t="b">
        <v>0</v>
      </c>
      <c r="N63" s="12" t="s">
        <v>141</v>
      </c>
      <c r="O63" s="4" t="s">
        <v>148</v>
      </c>
      <c r="P63" s="4" t="s">
        <v>104</v>
      </c>
      <c r="Q63" s="6">
        <v>89.12</v>
      </c>
      <c r="R63" s="4" t="s">
        <v>103</v>
      </c>
      <c r="AB63" s="6" t="s">
        <v>145</v>
      </c>
      <c r="AN63" s="4">
        <v>80</v>
      </c>
      <c r="AO63" s="12">
        <v>30.63</v>
      </c>
      <c r="AP63" s="4" t="s">
        <v>142</v>
      </c>
      <c r="AR63" s="14">
        <v>511.2</v>
      </c>
      <c r="AV63" s="4" t="s">
        <v>143</v>
      </c>
      <c r="AW63" s="4" t="s">
        <v>144</v>
      </c>
    </row>
    <row r="64" spans="1:49" x14ac:dyDescent="0.2">
      <c r="A64" s="4" t="s">
        <v>126</v>
      </c>
      <c r="B64" s="4" t="s">
        <v>126</v>
      </c>
      <c r="C64" s="4">
        <v>30</v>
      </c>
      <c r="D64" s="8">
        <v>1410</v>
      </c>
      <c r="E64" s="9">
        <v>-71.542029999999997</v>
      </c>
      <c r="F64" s="9">
        <v>-13.0542</v>
      </c>
      <c r="G64" s="10">
        <v>41084</v>
      </c>
      <c r="H64" s="17">
        <f t="shared" si="0"/>
        <v>2012</v>
      </c>
      <c r="I64" s="17">
        <f t="shared" si="1"/>
        <v>6</v>
      </c>
      <c r="J64" s="17">
        <f t="shared" si="2"/>
        <v>24</v>
      </c>
      <c r="K64" s="4" t="s">
        <v>136</v>
      </c>
      <c r="L64" s="7" t="s">
        <v>130</v>
      </c>
      <c r="M64" s="4" t="b">
        <v>0</v>
      </c>
      <c r="N64" s="12" t="s">
        <v>141</v>
      </c>
      <c r="O64" s="4" t="s">
        <v>148</v>
      </c>
      <c r="P64" s="4" t="s">
        <v>104</v>
      </c>
      <c r="Q64" s="6">
        <v>90.12</v>
      </c>
      <c r="R64" s="4" t="s">
        <v>103</v>
      </c>
      <c r="AB64" s="6" t="s">
        <v>145</v>
      </c>
      <c r="AN64" s="4">
        <v>80</v>
      </c>
      <c r="AO64" s="12">
        <v>35.630000000000003</v>
      </c>
      <c r="AP64" s="4" t="s">
        <v>142</v>
      </c>
      <c r="AR64" s="14">
        <v>22.080000000000002</v>
      </c>
      <c r="AV64" s="4" t="s">
        <v>143</v>
      </c>
      <c r="AW64" s="4" t="s">
        <v>144</v>
      </c>
    </row>
    <row r="65" spans="1:49" x14ac:dyDescent="0.2">
      <c r="A65" s="4" t="s">
        <v>126</v>
      </c>
      <c r="B65" s="4" t="s">
        <v>126</v>
      </c>
      <c r="C65" s="4">
        <v>30</v>
      </c>
      <c r="D65" s="8">
        <v>1410</v>
      </c>
      <c r="E65" s="9">
        <v>-71.542029999999997</v>
      </c>
      <c r="F65" s="9">
        <v>-13.0542</v>
      </c>
      <c r="G65" s="10">
        <v>41084</v>
      </c>
      <c r="H65" s="17">
        <f t="shared" si="0"/>
        <v>2012</v>
      </c>
      <c r="I65" s="17">
        <f t="shared" si="1"/>
        <v>6</v>
      </c>
      <c r="J65" s="17">
        <f t="shared" si="2"/>
        <v>24</v>
      </c>
      <c r="K65" s="4" t="s">
        <v>135</v>
      </c>
      <c r="L65" s="7" t="s">
        <v>129</v>
      </c>
      <c r="M65" s="4" t="b">
        <v>0</v>
      </c>
      <c r="N65" s="7" t="s">
        <v>140</v>
      </c>
      <c r="O65" s="4" t="s">
        <v>148</v>
      </c>
      <c r="P65" s="4" t="s">
        <v>104</v>
      </c>
      <c r="Q65" s="6">
        <v>91.12</v>
      </c>
      <c r="R65" s="4" t="s">
        <v>103</v>
      </c>
      <c r="AB65" s="6" t="s">
        <v>146</v>
      </c>
      <c r="AN65" s="4">
        <v>80</v>
      </c>
      <c r="AO65" s="7" t="s">
        <v>139</v>
      </c>
      <c r="AP65" s="4" t="s">
        <v>142</v>
      </c>
      <c r="AR65" s="13">
        <v>0</v>
      </c>
      <c r="AV65" s="4" t="s">
        <v>143</v>
      </c>
      <c r="AW65" s="4" t="s">
        <v>144</v>
      </c>
    </row>
    <row r="66" spans="1:49" x14ac:dyDescent="0.2">
      <c r="A66" s="4" t="s">
        <v>126</v>
      </c>
      <c r="B66" s="4" t="s">
        <v>126</v>
      </c>
      <c r="C66" s="4">
        <v>30</v>
      </c>
      <c r="D66" s="8">
        <v>1410</v>
      </c>
      <c r="E66" s="9">
        <v>-71.542029999999997</v>
      </c>
      <c r="F66" s="9">
        <v>-13.0542</v>
      </c>
      <c r="G66" s="10">
        <v>41084</v>
      </c>
      <c r="H66" s="17">
        <f t="shared" si="0"/>
        <v>2012</v>
      </c>
      <c r="I66" s="17">
        <f t="shared" si="1"/>
        <v>6</v>
      </c>
      <c r="J66" s="17">
        <f t="shared" si="2"/>
        <v>24</v>
      </c>
      <c r="K66" s="4" t="s">
        <v>135</v>
      </c>
      <c r="L66" s="7" t="s">
        <v>129</v>
      </c>
      <c r="M66" s="4" t="b">
        <v>0</v>
      </c>
      <c r="N66" s="12" t="s">
        <v>141</v>
      </c>
      <c r="O66" s="4" t="s">
        <v>148</v>
      </c>
      <c r="P66" s="4" t="s">
        <v>104</v>
      </c>
      <c r="Q66" s="6">
        <v>92.12</v>
      </c>
      <c r="R66" s="4" t="s">
        <v>103</v>
      </c>
      <c r="AB66" s="6" t="s">
        <v>146</v>
      </c>
      <c r="AN66" s="4">
        <v>80</v>
      </c>
      <c r="AO66" s="12">
        <v>41</v>
      </c>
      <c r="AP66" s="4" t="s">
        <v>142</v>
      </c>
      <c r="AR66" s="14">
        <v>0.74960000000000004</v>
      </c>
      <c r="AV66" s="4" t="s">
        <v>143</v>
      </c>
      <c r="AW66" s="4" t="s">
        <v>144</v>
      </c>
    </row>
    <row r="67" spans="1:49" x14ac:dyDescent="0.2">
      <c r="A67" s="4" t="s">
        <v>126</v>
      </c>
      <c r="B67" s="4" t="s">
        <v>126</v>
      </c>
      <c r="C67" s="4">
        <v>30</v>
      </c>
      <c r="D67" s="8">
        <v>1410</v>
      </c>
      <c r="E67" s="9">
        <v>-71.542029999999997</v>
      </c>
      <c r="F67" s="9">
        <v>-13.0542</v>
      </c>
      <c r="G67" s="10">
        <v>41084</v>
      </c>
      <c r="H67" s="17">
        <f t="shared" ref="H67:H130" si="3">YEAR(G67)</f>
        <v>2012</v>
      </c>
      <c r="I67" s="17">
        <f t="shared" ref="I67:I130" si="4">MONTH(G67)</f>
        <v>6</v>
      </c>
      <c r="J67" s="17">
        <f t="shared" ref="J67:J130" si="5">DAY(G67)</f>
        <v>24</v>
      </c>
      <c r="K67" s="4" t="s">
        <v>136</v>
      </c>
      <c r="L67" s="7" t="s">
        <v>130</v>
      </c>
      <c r="M67" s="4" t="b">
        <v>0</v>
      </c>
      <c r="N67" s="7" t="s">
        <v>140</v>
      </c>
      <c r="O67" s="4" t="s">
        <v>148</v>
      </c>
      <c r="P67" s="4" t="s">
        <v>104</v>
      </c>
      <c r="Q67" s="6">
        <v>93.12</v>
      </c>
      <c r="R67" s="4" t="s">
        <v>103</v>
      </c>
      <c r="AB67" s="6" t="s">
        <v>145</v>
      </c>
      <c r="AN67" s="4">
        <v>80</v>
      </c>
      <c r="AO67" s="7" t="s">
        <v>139</v>
      </c>
      <c r="AP67" s="4" t="s">
        <v>142</v>
      </c>
      <c r="AR67" s="13">
        <v>0</v>
      </c>
      <c r="AV67" s="4" t="s">
        <v>143</v>
      </c>
      <c r="AW67" s="4" t="s">
        <v>144</v>
      </c>
    </row>
    <row r="68" spans="1:49" x14ac:dyDescent="0.2">
      <c r="A68" s="4" t="s">
        <v>126</v>
      </c>
      <c r="B68" s="4" t="s">
        <v>126</v>
      </c>
      <c r="C68" s="4">
        <v>30</v>
      </c>
      <c r="D68" s="8">
        <v>1410</v>
      </c>
      <c r="E68" s="9">
        <v>-71.542029999999997</v>
      </c>
      <c r="F68" s="9">
        <v>-13.0542</v>
      </c>
      <c r="G68" s="10">
        <v>41084</v>
      </c>
      <c r="H68" s="17">
        <f t="shared" si="3"/>
        <v>2012</v>
      </c>
      <c r="I68" s="17">
        <f t="shared" si="4"/>
        <v>6</v>
      </c>
      <c r="J68" s="17">
        <f t="shared" si="5"/>
        <v>24</v>
      </c>
      <c r="K68" s="4" t="s">
        <v>136</v>
      </c>
      <c r="L68" s="7" t="s">
        <v>130</v>
      </c>
      <c r="M68" s="4" t="b">
        <v>0</v>
      </c>
      <c r="N68" s="12" t="s">
        <v>141</v>
      </c>
      <c r="O68" s="4" t="s">
        <v>148</v>
      </c>
      <c r="P68" s="4" t="s">
        <v>104</v>
      </c>
      <c r="Q68" s="6">
        <v>94.12</v>
      </c>
      <c r="R68" s="4" t="s">
        <v>103</v>
      </c>
      <c r="AB68" s="6" t="s">
        <v>145</v>
      </c>
      <c r="AN68" s="4">
        <v>80</v>
      </c>
      <c r="AO68" s="12">
        <v>46.32</v>
      </c>
      <c r="AP68" s="4" t="s">
        <v>142</v>
      </c>
      <c r="AR68" s="14">
        <v>2.64E-2</v>
      </c>
      <c r="AV68" s="4" t="s">
        <v>143</v>
      </c>
      <c r="AW68" s="4" t="s">
        <v>144</v>
      </c>
    </row>
    <row r="69" spans="1:49" x14ac:dyDescent="0.2">
      <c r="A69" s="4" t="s">
        <v>126</v>
      </c>
      <c r="B69" s="4" t="s">
        <v>126</v>
      </c>
      <c r="C69" s="4">
        <v>30</v>
      </c>
      <c r="D69" s="8">
        <v>1410</v>
      </c>
      <c r="E69" s="9">
        <v>-71.542029999999997</v>
      </c>
      <c r="F69" s="9">
        <v>-13.0542</v>
      </c>
      <c r="G69" s="10">
        <v>41084</v>
      </c>
      <c r="H69" s="17">
        <f t="shared" si="3"/>
        <v>2012</v>
      </c>
      <c r="I69" s="17">
        <f t="shared" si="4"/>
        <v>6</v>
      </c>
      <c r="J69" s="17">
        <f t="shared" si="5"/>
        <v>24</v>
      </c>
      <c r="K69" s="4" t="s">
        <v>135</v>
      </c>
      <c r="L69" s="7" t="s">
        <v>129</v>
      </c>
      <c r="M69" s="4" t="b">
        <v>0</v>
      </c>
      <c r="N69" s="7" t="s">
        <v>140</v>
      </c>
      <c r="O69" s="4" t="s">
        <v>148</v>
      </c>
      <c r="P69" s="4" t="s">
        <v>104</v>
      </c>
      <c r="Q69" s="6">
        <v>96.12</v>
      </c>
      <c r="R69" s="4" t="s">
        <v>103</v>
      </c>
      <c r="AB69" s="6" t="s">
        <v>145</v>
      </c>
      <c r="AN69" s="4">
        <v>80</v>
      </c>
      <c r="AO69" s="7" t="s">
        <v>139</v>
      </c>
      <c r="AP69" s="4" t="s">
        <v>142</v>
      </c>
      <c r="AR69" s="13">
        <v>0</v>
      </c>
      <c r="AV69" s="4" t="s">
        <v>143</v>
      </c>
      <c r="AW69" s="4" t="s">
        <v>144</v>
      </c>
    </row>
    <row r="70" spans="1:49" x14ac:dyDescent="0.2">
      <c r="A70" s="4" t="s">
        <v>126</v>
      </c>
      <c r="B70" s="4" t="s">
        <v>126</v>
      </c>
      <c r="C70" s="4">
        <v>30</v>
      </c>
      <c r="D70" s="8">
        <v>1410</v>
      </c>
      <c r="E70" s="9">
        <v>-71.542029999999997</v>
      </c>
      <c r="F70" s="9">
        <v>-13.0542</v>
      </c>
      <c r="G70" s="10">
        <v>41084</v>
      </c>
      <c r="H70" s="17">
        <f t="shared" si="3"/>
        <v>2012</v>
      </c>
      <c r="I70" s="17">
        <f t="shared" si="4"/>
        <v>6</v>
      </c>
      <c r="J70" s="17">
        <f t="shared" si="5"/>
        <v>24</v>
      </c>
      <c r="K70" s="4" t="s">
        <v>135</v>
      </c>
      <c r="L70" s="7" t="s">
        <v>129</v>
      </c>
      <c r="M70" s="4" t="b">
        <v>0</v>
      </c>
      <c r="N70" s="7" t="s">
        <v>140</v>
      </c>
      <c r="O70" s="4" t="s">
        <v>148</v>
      </c>
      <c r="P70" s="4" t="s">
        <v>104</v>
      </c>
      <c r="Q70" s="6">
        <v>97.12</v>
      </c>
      <c r="R70" s="4" t="s">
        <v>103</v>
      </c>
      <c r="AB70" s="6" t="s">
        <v>145</v>
      </c>
      <c r="AN70" s="4">
        <v>80</v>
      </c>
      <c r="AO70" s="7" t="s">
        <v>139</v>
      </c>
      <c r="AP70" s="4" t="s">
        <v>142</v>
      </c>
      <c r="AR70" s="13">
        <v>0</v>
      </c>
      <c r="AV70" s="4" t="s">
        <v>143</v>
      </c>
      <c r="AW70" s="4" t="s">
        <v>144</v>
      </c>
    </row>
    <row r="71" spans="1:49" x14ac:dyDescent="0.2">
      <c r="A71" s="4" t="s">
        <v>126</v>
      </c>
      <c r="B71" s="4" t="s">
        <v>126</v>
      </c>
      <c r="C71" s="4">
        <v>30</v>
      </c>
      <c r="D71" s="8">
        <v>1410</v>
      </c>
      <c r="E71" s="9">
        <v>-71.542029999999997</v>
      </c>
      <c r="F71" s="9">
        <v>-13.0542</v>
      </c>
      <c r="G71" s="10">
        <v>41084</v>
      </c>
      <c r="H71" s="17">
        <f t="shared" si="3"/>
        <v>2012</v>
      </c>
      <c r="I71" s="17">
        <f t="shared" si="4"/>
        <v>6</v>
      </c>
      <c r="J71" s="17">
        <f t="shared" si="5"/>
        <v>24</v>
      </c>
      <c r="K71" s="4" t="s">
        <v>136</v>
      </c>
      <c r="L71" s="7" t="s">
        <v>130</v>
      </c>
      <c r="M71" s="4" t="b">
        <v>0</v>
      </c>
      <c r="N71" s="12" t="s">
        <v>141</v>
      </c>
      <c r="O71" s="4" t="s">
        <v>148</v>
      </c>
      <c r="P71" s="4" t="s">
        <v>104</v>
      </c>
      <c r="Q71" s="6">
        <v>98.12</v>
      </c>
      <c r="R71" s="4" t="s">
        <v>103</v>
      </c>
      <c r="AB71" s="4" t="s">
        <v>147</v>
      </c>
      <c r="AN71" s="4">
        <v>80</v>
      </c>
      <c r="AO71" s="12">
        <v>26.12</v>
      </c>
      <c r="AP71" s="4" t="s">
        <v>142</v>
      </c>
      <c r="AR71" s="14">
        <v>8779.2000000000007</v>
      </c>
      <c r="AV71" s="4" t="s">
        <v>143</v>
      </c>
      <c r="AW71" s="4" t="s">
        <v>144</v>
      </c>
    </row>
    <row r="72" spans="1:49" x14ac:dyDescent="0.2">
      <c r="A72" s="4" t="s">
        <v>126</v>
      </c>
      <c r="B72" s="4" t="s">
        <v>126</v>
      </c>
      <c r="C72" s="4">
        <v>30</v>
      </c>
      <c r="D72" s="8">
        <v>1410</v>
      </c>
      <c r="E72" s="9">
        <v>-71.542029999999997</v>
      </c>
      <c r="F72" s="9">
        <v>-13.0542</v>
      </c>
      <c r="G72" s="10">
        <v>41084</v>
      </c>
      <c r="H72" s="17">
        <f t="shared" si="3"/>
        <v>2012</v>
      </c>
      <c r="I72" s="17">
        <f t="shared" si="4"/>
        <v>6</v>
      </c>
      <c r="J72" s="17">
        <f t="shared" si="5"/>
        <v>24</v>
      </c>
      <c r="K72" s="4" t="s">
        <v>136</v>
      </c>
      <c r="L72" s="7" t="s">
        <v>130</v>
      </c>
      <c r="M72" s="4" t="b">
        <v>0</v>
      </c>
      <c r="N72" s="7" t="s">
        <v>140</v>
      </c>
      <c r="O72" s="4" t="s">
        <v>148</v>
      </c>
      <c r="P72" s="4" t="s">
        <v>104</v>
      </c>
      <c r="Q72" s="6">
        <v>99.12</v>
      </c>
      <c r="R72" s="4" t="s">
        <v>103</v>
      </c>
      <c r="AB72" s="6" t="s">
        <v>145</v>
      </c>
      <c r="AN72" s="4">
        <v>80</v>
      </c>
      <c r="AO72" s="7" t="s">
        <v>139</v>
      </c>
      <c r="AP72" s="4" t="s">
        <v>142</v>
      </c>
      <c r="AR72" s="13">
        <v>0</v>
      </c>
      <c r="AV72" s="4" t="s">
        <v>143</v>
      </c>
      <c r="AW72" s="4" t="s">
        <v>144</v>
      </c>
    </row>
    <row r="73" spans="1:49" x14ac:dyDescent="0.2">
      <c r="A73" s="4" t="s">
        <v>126</v>
      </c>
      <c r="B73" s="4" t="s">
        <v>126</v>
      </c>
      <c r="C73" s="4">
        <v>30</v>
      </c>
      <c r="D73" s="8">
        <v>1410</v>
      </c>
      <c r="E73" s="9">
        <v>-71.542029999999997</v>
      </c>
      <c r="F73" s="9">
        <v>-13.0542</v>
      </c>
      <c r="G73" s="10">
        <v>41084</v>
      </c>
      <c r="H73" s="17">
        <f t="shared" si="3"/>
        <v>2012</v>
      </c>
      <c r="I73" s="17">
        <f t="shared" si="4"/>
        <v>6</v>
      </c>
      <c r="J73" s="17">
        <f t="shared" si="5"/>
        <v>24</v>
      </c>
      <c r="K73" s="4" t="s">
        <v>134</v>
      </c>
      <c r="L73" s="7" t="s">
        <v>129</v>
      </c>
      <c r="M73" s="4" t="b">
        <v>0</v>
      </c>
      <c r="N73" s="7" t="s">
        <v>140</v>
      </c>
      <c r="O73" s="4" t="s">
        <v>148</v>
      </c>
      <c r="P73" s="4" t="s">
        <v>104</v>
      </c>
      <c r="Q73" s="6">
        <v>100.12</v>
      </c>
      <c r="R73" s="4" t="s">
        <v>103</v>
      </c>
      <c r="AB73" s="6" t="s">
        <v>145</v>
      </c>
      <c r="AN73" s="4">
        <v>80</v>
      </c>
      <c r="AO73" s="7" t="s">
        <v>139</v>
      </c>
      <c r="AP73" s="4" t="s">
        <v>142</v>
      </c>
      <c r="AR73" s="13">
        <v>0</v>
      </c>
      <c r="AV73" s="4" t="s">
        <v>143</v>
      </c>
      <c r="AW73" s="4" t="s">
        <v>144</v>
      </c>
    </row>
    <row r="74" spans="1:49" x14ac:dyDescent="0.2">
      <c r="A74" s="4" t="s">
        <v>126</v>
      </c>
      <c r="B74" s="4" t="s">
        <v>126</v>
      </c>
      <c r="C74" s="4">
        <v>30</v>
      </c>
      <c r="D74" s="8">
        <v>1410</v>
      </c>
      <c r="E74" s="9">
        <v>-71.542029999999997</v>
      </c>
      <c r="F74" s="9">
        <v>-13.0542</v>
      </c>
      <c r="G74" s="10">
        <v>41084</v>
      </c>
      <c r="H74" s="17">
        <f t="shared" si="3"/>
        <v>2012</v>
      </c>
      <c r="I74" s="17">
        <f t="shared" si="4"/>
        <v>6</v>
      </c>
      <c r="J74" s="17">
        <f t="shared" si="5"/>
        <v>24</v>
      </c>
      <c r="K74" s="4" t="s">
        <v>136</v>
      </c>
      <c r="L74" s="7" t="s">
        <v>130</v>
      </c>
      <c r="M74" s="4" t="b">
        <v>0</v>
      </c>
      <c r="N74" s="12" t="s">
        <v>141</v>
      </c>
      <c r="O74" s="4" t="s">
        <v>148</v>
      </c>
      <c r="P74" s="4" t="s">
        <v>104</v>
      </c>
      <c r="Q74" s="6">
        <v>101.12</v>
      </c>
      <c r="R74" s="4" t="s">
        <v>103</v>
      </c>
      <c r="AB74" s="6" t="s">
        <v>145</v>
      </c>
      <c r="AN74" s="4">
        <v>80</v>
      </c>
      <c r="AO74" s="12">
        <v>34.26</v>
      </c>
      <c r="AP74" s="4" t="s">
        <v>142</v>
      </c>
      <c r="AR74" s="14">
        <v>52.16</v>
      </c>
      <c r="AV74" s="4" t="s">
        <v>143</v>
      </c>
      <c r="AW74" s="4" t="s">
        <v>144</v>
      </c>
    </row>
    <row r="75" spans="1:49" x14ac:dyDescent="0.2">
      <c r="A75" s="4" t="s">
        <v>126</v>
      </c>
      <c r="B75" s="4" t="s">
        <v>126</v>
      </c>
      <c r="C75" s="4">
        <v>30</v>
      </c>
      <c r="D75" s="8">
        <v>1410</v>
      </c>
      <c r="E75" s="9">
        <v>-71.542029999999997</v>
      </c>
      <c r="F75" s="9">
        <v>-13.0542</v>
      </c>
      <c r="G75" s="10">
        <v>41084</v>
      </c>
      <c r="H75" s="17">
        <f t="shared" si="3"/>
        <v>2012</v>
      </c>
      <c r="I75" s="17">
        <f t="shared" si="4"/>
        <v>6</v>
      </c>
      <c r="J75" s="17">
        <f t="shared" si="5"/>
        <v>24</v>
      </c>
      <c r="K75" s="4" t="s">
        <v>136</v>
      </c>
      <c r="L75" s="7" t="s">
        <v>130</v>
      </c>
      <c r="M75" s="4" t="b">
        <v>0</v>
      </c>
      <c r="N75" s="7" t="s">
        <v>140</v>
      </c>
      <c r="O75" s="4" t="s">
        <v>148</v>
      </c>
      <c r="P75" s="4" t="s">
        <v>104</v>
      </c>
      <c r="Q75" s="6">
        <v>102.12</v>
      </c>
      <c r="R75" s="4" t="s">
        <v>103</v>
      </c>
      <c r="AB75" s="6" t="s">
        <v>145</v>
      </c>
      <c r="AN75" s="4">
        <v>80</v>
      </c>
      <c r="AO75" s="7" t="s">
        <v>139</v>
      </c>
      <c r="AP75" s="4" t="s">
        <v>142</v>
      </c>
      <c r="AR75" s="13">
        <v>0</v>
      </c>
      <c r="AV75" s="4" t="s">
        <v>143</v>
      </c>
      <c r="AW75" s="4" t="s">
        <v>144</v>
      </c>
    </row>
    <row r="76" spans="1:49" x14ac:dyDescent="0.2">
      <c r="A76" s="4" t="s">
        <v>126</v>
      </c>
      <c r="B76" s="4" t="s">
        <v>126</v>
      </c>
      <c r="C76" s="4">
        <v>30</v>
      </c>
      <c r="D76" s="8">
        <v>1410</v>
      </c>
      <c r="E76" s="9">
        <v>-71.542029999999997</v>
      </c>
      <c r="F76" s="9">
        <v>-13.0542</v>
      </c>
      <c r="G76" s="10">
        <v>41084</v>
      </c>
      <c r="H76" s="17">
        <f t="shared" si="3"/>
        <v>2012</v>
      </c>
      <c r="I76" s="17">
        <f t="shared" si="4"/>
        <v>6</v>
      </c>
      <c r="J76" s="17">
        <f t="shared" si="5"/>
        <v>24</v>
      </c>
      <c r="K76" s="4" t="s">
        <v>134</v>
      </c>
      <c r="L76" s="7" t="s">
        <v>129</v>
      </c>
      <c r="M76" s="4" t="b">
        <v>0</v>
      </c>
      <c r="N76" s="7" t="s">
        <v>140</v>
      </c>
      <c r="O76" s="4" t="s">
        <v>148</v>
      </c>
      <c r="P76" s="4" t="s">
        <v>104</v>
      </c>
      <c r="Q76" s="6">
        <v>104.12</v>
      </c>
      <c r="R76" s="4" t="s">
        <v>103</v>
      </c>
      <c r="AB76" s="6" t="s">
        <v>145</v>
      </c>
      <c r="AN76" s="4">
        <v>80</v>
      </c>
      <c r="AO76" s="7" t="s">
        <v>139</v>
      </c>
      <c r="AP76" s="4" t="s">
        <v>142</v>
      </c>
      <c r="AR76" s="13">
        <v>0</v>
      </c>
      <c r="AV76" s="4" t="s">
        <v>143</v>
      </c>
      <c r="AW76" s="4" t="s">
        <v>144</v>
      </c>
    </row>
    <row r="77" spans="1:49" x14ac:dyDescent="0.2">
      <c r="A77" s="4" t="s">
        <v>126</v>
      </c>
      <c r="B77" s="4" t="s">
        <v>126</v>
      </c>
      <c r="C77" s="4">
        <v>30</v>
      </c>
      <c r="D77" s="8">
        <v>1410</v>
      </c>
      <c r="E77" s="9">
        <v>-71.542029999999997</v>
      </c>
      <c r="F77" s="9">
        <v>-13.0542</v>
      </c>
      <c r="G77" s="10">
        <v>41084</v>
      </c>
      <c r="H77" s="17">
        <f t="shared" si="3"/>
        <v>2012</v>
      </c>
      <c r="I77" s="17">
        <f t="shared" si="4"/>
        <v>6</v>
      </c>
      <c r="J77" s="17">
        <f t="shared" si="5"/>
        <v>24</v>
      </c>
      <c r="K77" s="4" t="s">
        <v>134</v>
      </c>
      <c r="L77" s="7" t="s">
        <v>129</v>
      </c>
      <c r="M77" s="4" t="b">
        <v>0</v>
      </c>
      <c r="N77" s="7" t="s">
        <v>140</v>
      </c>
      <c r="O77" s="4" t="s">
        <v>148</v>
      </c>
      <c r="P77" s="4" t="s">
        <v>104</v>
      </c>
      <c r="Q77" s="6">
        <v>105.12</v>
      </c>
      <c r="R77" s="4" t="s">
        <v>103</v>
      </c>
      <c r="AB77" s="6" t="s">
        <v>146</v>
      </c>
      <c r="AN77" s="4">
        <v>80</v>
      </c>
      <c r="AO77" s="7" t="s">
        <v>139</v>
      </c>
      <c r="AP77" s="4" t="s">
        <v>142</v>
      </c>
      <c r="AR77" s="13">
        <v>0</v>
      </c>
      <c r="AV77" s="4" t="s">
        <v>143</v>
      </c>
      <c r="AW77" s="4" t="s">
        <v>144</v>
      </c>
    </row>
    <row r="78" spans="1:49" x14ac:dyDescent="0.2">
      <c r="A78" s="4" t="s">
        <v>126</v>
      </c>
      <c r="B78" s="4" t="s">
        <v>126</v>
      </c>
      <c r="C78" s="4">
        <v>30</v>
      </c>
      <c r="D78" s="8">
        <v>1410</v>
      </c>
      <c r="E78" s="9">
        <v>-71.542029999999997</v>
      </c>
      <c r="F78" s="9">
        <v>-13.0542</v>
      </c>
      <c r="G78" s="10">
        <v>41084</v>
      </c>
      <c r="H78" s="17">
        <f t="shared" si="3"/>
        <v>2012</v>
      </c>
      <c r="I78" s="17">
        <f t="shared" si="4"/>
        <v>6</v>
      </c>
      <c r="J78" s="17">
        <f t="shared" si="5"/>
        <v>24</v>
      </c>
      <c r="K78" s="4" t="s">
        <v>134</v>
      </c>
      <c r="L78" s="7" t="s">
        <v>129</v>
      </c>
      <c r="M78" s="4" t="b">
        <v>0</v>
      </c>
      <c r="N78" s="7" t="s">
        <v>140</v>
      </c>
      <c r="O78" s="4" t="s">
        <v>148</v>
      </c>
      <c r="P78" s="4" t="s">
        <v>104</v>
      </c>
      <c r="Q78" s="6">
        <v>106.12</v>
      </c>
      <c r="R78" s="4" t="s">
        <v>103</v>
      </c>
      <c r="AB78" s="6" t="s">
        <v>145</v>
      </c>
      <c r="AN78" s="4">
        <v>80</v>
      </c>
      <c r="AO78" s="7" t="s">
        <v>139</v>
      </c>
      <c r="AP78" s="4" t="s">
        <v>142</v>
      </c>
      <c r="AR78" s="13">
        <v>0</v>
      </c>
      <c r="AV78" s="4" t="s">
        <v>143</v>
      </c>
      <c r="AW78" s="4" t="s">
        <v>144</v>
      </c>
    </row>
    <row r="79" spans="1:49" x14ac:dyDescent="0.2">
      <c r="A79" s="4" t="s">
        <v>126</v>
      </c>
      <c r="B79" s="4" t="s">
        <v>126</v>
      </c>
      <c r="C79" s="4">
        <v>30</v>
      </c>
      <c r="D79" s="8">
        <v>1410</v>
      </c>
      <c r="E79" s="9">
        <v>-71.542029999999997</v>
      </c>
      <c r="F79" s="9">
        <v>-13.0542</v>
      </c>
      <c r="G79" s="10">
        <v>41084</v>
      </c>
      <c r="H79" s="17">
        <f t="shared" si="3"/>
        <v>2012</v>
      </c>
      <c r="I79" s="17">
        <f t="shared" si="4"/>
        <v>6</v>
      </c>
      <c r="J79" s="17">
        <f t="shared" si="5"/>
        <v>24</v>
      </c>
      <c r="K79" s="4" t="s">
        <v>136</v>
      </c>
      <c r="L79" s="7" t="s">
        <v>130</v>
      </c>
      <c r="M79" s="4" t="b">
        <v>0</v>
      </c>
      <c r="N79" s="7" t="s">
        <v>140</v>
      </c>
      <c r="O79" s="4" t="s">
        <v>148</v>
      </c>
      <c r="P79" s="4" t="s">
        <v>104</v>
      </c>
      <c r="Q79" s="6">
        <v>107.12</v>
      </c>
      <c r="R79" s="4" t="s">
        <v>103</v>
      </c>
      <c r="AB79" s="6" t="s">
        <v>145</v>
      </c>
      <c r="AN79" s="4">
        <v>80</v>
      </c>
      <c r="AO79" s="7" t="s">
        <v>139</v>
      </c>
      <c r="AP79" s="4" t="s">
        <v>142</v>
      </c>
      <c r="AR79" s="13">
        <v>0</v>
      </c>
      <c r="AV79" s="4" t="s">
        <v>143</v>
      </c>
      <c r="AW79" s="4" t="s">
        <v>144</v>
      </c>
    </row>
    <row r="80" spans="1:49" x14ac:dyDescent="0.2">
      <c r="A80" s="4" t="s">
        <v>126</v>
      </c>
      <c r="B80" s="4" t="s">
        <v>126</v>
      </c>
      <c r="C80" s="4">
        <v>30</v>
      </c>
      <c r="D80" s="8">
        <v>1410</v>
      </c>
      <c r="E80" s="9">
        <v>-71.542029999999997</v>
      </c>
      <c r="F80" s="9">
        <v>-13.0542</v>
      </c>
      <c r="G80" s="10">
        <v>41084</v>
      </c>
      <c r="H80" s="17">
        <f t="shared" si="3"/>
        <v>2012</v>
      </c>
      <c r="I80" s="17">
        <f t="shared" si="4"/>
        <v>6</v>
      </c>
      <c r="J80" s="17">
        <f t="shared" si="5"/>
        <v>24</v>
      </c>
      <c r="K80" s="4" t="s">
        <v>134</v>
      </c>
      <c r="L80" s="7" t="s">
        <v>129</v>
      </c>
      <c r="M80" s="4" t="b">
        <v>0</v>
      </c>
      <c r="N80" s="12" t="s">
        <v>141</v>
      </c>
      <c r="O80" s="4" t="s">
        <v>148</v>
      </c>
      <c r="P80" s="4" t="s">
        <v>104</v>
      </c>
      <c r="Q80" s="6">
        <v>108.12</v>
      </c>
      <c r="R80" s="4" t="s">
        <v>103</v>
      </c>
      <c r="AB80" s="6" t="s">
        <v>145</v>
      </c>
      <c r="AN80" s="4">
        <v>80</v>
      </c>
      <c r="AO80" s="12">
        <v>39.119999999999997</v>
      </c>
      <c r="AP80" s="4" t="s">
        <v>142</v>
      </c>
      <c r="AR80" s="14">
        <v>2.448</v>
      </c>
      <c r="AV80" s="4" t="s">
        <v>143</v>
      </c>
      <c r="AW80" s="4" t="s">
        <v>144</v>
      </c>
    </row>
    <row r="81" spans="1:49" x14ac:dyDescent="0.2">
      <c r="A81" s="4" t="s">
        <v>126</v>
      </c>
      <c r="B81" s="4" t="s">
        <v>126</v>
      </c>
      <c r="C81" s="4">
        <v>30</v>
      </c>
      <c r="D81" s="8">
        <v>1410</v>
      </c>
      <c r="E81" s="9">
        <v>-71.542029999999997</v>
      </c>
      <c r="F81" s="9">
        <v>-13.0542</v>
      </c>
      <c r="G81" s="10">
        <v>41084</v>
      </c>
      <c r="H81" s="17">
        <f t="shared" si="3"/>
        <v>2012</v>
      </c>
      <c r="I81" s="17">
        <f t="shared" si="4"/>
        <v>6</v>
      </c>
      <c r="J81" s="17">
        <f t="shared" si="5"/>
        <v>24</v>
      </c>
      <c r="K81" s="4" t="s">
        <v>136</v>
      </c>
      <c r="L81" s="7" t="s">
        <v>130</v>
      </c>
      <c r="M81" s="4" t="b">
        <v>0</v>
      </c>
      <c r="N81" s="7" t="s">
        <v>140</v>
      </c>
      <c r="O81" s="4" t="s">
        <v>148</v>
      </c>
      <c r="P81" s="4" t="s">
        <v>104</v>
      </c>
      <c r="Q81" s="6">
        <v>109.12</v>
      </c>
      <c r="R81" s="4" t="s">
        <v>103</v>
      </c>
      <c r="AB81" s="4" t="s">
        <v>147</v>
      </c>
      <c r="AN81" s="4">
        <v>80</v>
      </c>
      <c r="AO81" s="7" t="s">
        <v>139</v>
      </c>
      <c r="AP81" s="4" t="s">
        <v>142</v>
      </c>
      <c r="AR81" s="13">
        <v>0</v>
      </c>
      <c r="AV81" s="4" t="s">
        <v>143</v>
      </c>
      <c r="AW81" s="4" t="s">
        <v>144</v>
      </c>
    </row>
    <row r="82" spans="1:49" x14ac:dyDescent="0.2">
      <c r="A82" s="4" t="s">
        <v>126</v>
      </c>
      <c r="B82" s="4" t="s">
        <v>126</v>
      </c>
      <c r="C82" s="4">
        <v>30</v>
      </c>
      <c r="D82" s="8">
        <v>1410</v>
      </c>
      <c r="E82" s="9">
        <v>-71.542029999999997</v>
      </c>
      <c r="F82" s="9">
        <v>-13.0542</v>
      </c>
      <c r="G82" s="10">
        <v>41084</v>
      </c>
      <c r="H82" s="17">
        <f t="shared" si="3"/>
        <v>2012</v>
      </c>
      <c r="I82" s="17">
        <f t="shared" si="4"/>
        <v>6</v>
      </c>
      <c r="J82" s="17">
        <f t="shared" si="5"/>
        <v>24</v>
      </c>
      <c r="K82" s="4" t="s">
        <v>136</v>
      </c>
      <c r="L82" s="7" t="s">
        <v>130</v>
      </c>
      <c r="M82" s="4" t="b">
        <v>0</v>
      </c>
      <c r="N82" s="12" t="s">
        <v>141</v>
      </c>
      <c r="O82" s="4" t="s">
        <v>148</v>
      </c>
      <c r="P82" s="4" t="s">
        <v>104</v>
      </c>
      <c r="Q82" s="6">
        <v>110.12</v>
      </c>
      <c r="R82" s="4" t="s">
        <v>103</v>
      </c>
      <c r="AB82" s="4" t="s">
        <v>147</v>
      </c>
      <c r="AN82" s="4">
        <v>80</v>
      </c>
      <c r="AO82" s="12">
        <v>32.92</v>
      </c>
      <c r="AP82" s="4" t="s">
        <v>142</v>
      </c>
      <c r="AR82" s="14">
        <v>202.39999999999998</v>
      </c>
      <c r="AV82" s="4" t="s">
        <v>143</v>
      </c>
      <c r="AW82" s="4" t="s">
        <v>144</v>
      </c>
    </row>
    <row r="83" spans="1:49" x14ac:dyDescent="0.2">
      <c r="A83" s="4" t="s">
        <v>126</v>
      </c>
      <c r="B83" s="4" t="s">
        <v>126</v>
      </c>
      <c r="C83" s="4">
        <v>30</v>
      </c>
      <c r="D83" s="8">
        <v>1410</v>
      </c>
      <c r="E83" s="9">
        <v>-71.542029999999997</v>
      </c>
      <c r="F83" s="9">
        <v>-13.0542</v>
      </c>
      <c r="G83" s="10">
        <v>41084</v>
      </c>
      <c r="H83" s="17">
        <f t="shared" si="3"/>
        <v>2012</v>
      </c>
      <c r="I83" s="17">
        <f t="shared" si="4"/>
        <v>6</v>
      </c>
      <c r="J83" s="17">
        <f t="shared" si="5"/>
        <v>24</v>
      </c>
      <c r="K83" s="4" t="s">
        <v>136</v>
      </c>
      <c r="L83" s="7" t="s">
        <v>130</v>
      </c>
      <c r="M83" s="4" t="b">
        <v>0</v>
      </c>
      <c r="N83" s="7" t="s">
        <v>140</v>
      </c>
      <c r="O83" s="4" t="s">
        <v>148</v>
      </c>
      <c r="P83" s="4" t="s">
        <v>104</v>
      </c>
      <c r="Q83" s="6">
        <v>111.12</v>
      </c>
      <c r="R83" s="4" t="s">
        <v>103</v>
      </c>
      <c r="AB83" s="4" t="s">
        <v>147</v>
      </c>
      <c r="AN83" s="4">
        <v>80</v>
      </c>
      <c r="AO83" s="7" t="s">
        <v>139</v>
      </c>
      <c r="AP83" s="4" t="s">
        <v>142</v>
      </c>
      <c r="AR83" s="13">
        <v>0</v>
      </c>
      <c r="AV83" s="4" t="s">
        <v>143</v>
      </c>
      <c r="AW83" s="4" t="s">
        <v>144</v>
      </c>
    </row>
    <row r="84" spans="1:49" x14ac:dyDescent="0.2">
      <c r="A84" s="4" t="s">
        <v>126</v>
      </c>
      <c r="B84" s="4" t="s">
        <v>126</v>
      </c>
      <c r="C84" s="4">
        <v>30</v>
      </c>
      <c r="D84" s="8">
        <v>1410</v>
      </c>
      <c r="E84" s="9">
        <v>-71.542029999999997</v>
      </c>
      <c r="F84" s="9">
        <v>-13.0542</v>
      </c>
      <c r="G84" s="10">
        <v>41084</v>
      </c>
      <c r="H84" s="17">
        <f t="shared" si="3"/>
        <v>2012</v>
      </c>
      <c r="I84" s="17">
        <f t="shared" si="4"/>
        <v>6</v>
      </c>
      <c r="J84" s="17">
        <f t="shared" si="5"/>
        <v>24</v>
      </c>
      <c r="K84" s="4" t="s">
        <v>136</v>
      </c>
      <c r="L84" s="7" t="s">
        <v>130</v>
      </c>
      <c r="M84" s="4" t="b">
        <v>0</v>
      </c>
      <c r="N84" s="12" t="s">
        <v>141</v>
      </c>
      <c r="O84" s="4" t="s">
        <v>148</v>
      </c>
      <c r="P84" s="4" t="s">
        <v>104</v>
      </c>
      <c r="Q84" s="6">
        <v>112.12</v>
      </c>
      <c r="R84" s="4" t="s">
        <v>103</v>
      </c>
      <c r="AB84" s="4" t="s">
        <v>147</v>
      </c>
      <c r="AN84" s="4">
        <v>80</v>
      </c>
      <c r="AO84" s="12">
        <v>34.950000000000003</v>
      </c>
      <c r="AP84" s="4" t="s">
        <v>142</v>
      </c>
      <c r="AR84" s="14">
        <v>74.320000000000007</v>
      </c>
      <c r="AV84" s="4" t="s">
        <v>143</v>
      </c>
      <c r="AW84" s="4" t="s">
        <v>144</v>
      </c>
    </row>
    <row r="85" spans="1:49" x14ac:dyDescent="0.2">
      <c r="A85" s="4" t="s">
        <v>126</v>
      </c>
      <c r="B85" s="4" t="s">
        <v>126</v>
      </c>
      <c r="C85" s="4">
        <v>30</v>
      </c>
      <c r="D85" s="8">
        <v>1410</v>
      </c>
      <c r="E85" s="9">
        <v>-71.542029999999997</v>
      </c>
      <c r="F85" s="9">
        <v>-13.0542</v>
      </c>
      <c r="G85" s="10">
        <v>41084</v>
      </c>
      <c r="H85" s="17">
        <f t="shared" si="3"/>
        <v>2012</v>
      </c>
      <c r="I85" s="17">
        <f t="shared" si="4"/>
        <v>6</v>
      </c>
      <c r="J85" s="17">
        <f t="shared" si="5"/>
        <v>24</v>
      </c>
      <c r="K85" s="4" t="s">
        <v>136</v>
      </c>
      <c r="L85" s="7" t="s">
        <v>130</v>
      </c>
      <c r="M85" s="4" t="b">
        <v>0</v>
      </c>
      <c r="N85" s="12" t="s">
        <v>141</v>
      </c>
      <c r="O85" s="4" t="s">
        <v>148</v>
      </c>
      <c r="P85" s="4" t="s">
        <v>104</v>
      </c>
      <c r="Q85" s="6">
        <v>113.12</v>
      </c>
      <c r="R85" s="4" t="s">
        <v>103</v>
      </c>
      <c r="AB85" s="4" t="s">
        <v>147</v>
      </c>
      <c r="AN85" s="4">
        <v>80</v>
      </c>
      <c r="AO85" s="12">
        <v>31.52</v>
      </c>
      <c r="AP85" s="4" t="s">
        <v>142</v>
      </c>
      <c r="AR85" s="14">
        <v>404</v>
      </c>
      <c r="AV85" s="4" t="s">
        <v>143</v>
      </c>
      <c r="AW85" s="4" t="s">
        <v>144</v>
      </c>
    </row>
    <row r="86" spans="1:49" x14ac:dyDescent="0.2">
      <c r="A86" s="4" t="s">
        <v>126</v>
      </c>
      <c r="B86" s="4" t="s">
        <v>126</v>
      </c>
      <c r="C86" s="4">
        <v>30</v>
      </c>
      <c r="D86" s="8">
        <v>1410</v>
      </c>
      <c r="E86" s="9">
        <v>-71.542029999999997</v>
      </c>
      <c r="F86" s="9">
        <v>-13.0542</v>
      </c>
      <c r="G86" s="10">
        <v>41084</v>
      </c>
      <c r="H86" s="17">
        <f t="shared" si="3"/>
        <v>2012</v>
      </c>
      <c r="I86" s="17">
        <f t="shared" si="4"/>
        <v>6</v>
      </c>
      <c r="J86" s="17">
        <f t="shared" si="5"/>
        <v>24</v>
      </c>
      <c r="K86" s="4" t="s">
        <v>136</v>
      </c>
      <c r="L86" s="7" t="s">
        <v>130</v>
      </c>
      <c r="M86" s="4" t="b">
        <v>0</v>
      </c>
      <c r="N86" s="12" t="s">
        <v>141</v>
      </c>
      <c r="O86" s="4" t="s">
        <v>148</v>
      </c>
      <c r="P86" s="4" t="s">
        <v>104</v>
      </c>
      <c r="Q86" s="6">
        <v>114.12</v>
      </c>
      <c r="R86" s="4" t="s">
        <v>103</v>
      </c>
      <c r="AB86" s="4" t="s">
        <v>147</v>
      </c>
      <c r="AN86" s="4">
        <v>80</v>
      </c>
      <c r="AO86" s="12">
        <v>32.07</v>
      </c>
      <c r="AP86" s="4" t="s">
        <v>142</v>
      </c>
      <c r="AR86" s="14">
        <v>307.2</v>
      </c>
      <c r="AV86" s="4" t="s">
        <v>143</v>
      </c>
      <c r="AW86" s="4" t="s">
        <v>144</v>
      </c>
    </row>
    <row r="87" spans="1:49" x14ac:dyDescent="0.2">
      <c r="A87" s="4" t="s">
        <v>126</v>
      </c>
      <c r="B87" s="4" t="s">
        <v>126</v>
      </c>
      <c r="C87" s="4">
        <v>30</v>
      </c>
      <c r="D87" s="8">
        <v>1410</v>
      </c>
      <c r="E87" s="9">
        <v>-71.542029999999997</v>
      </c>
      <c r="F87" s="9">
        <v>-13.0542</v>
      </c>
      <c r="G87" s="10">
        <v>41084</v>
      </c>
      <c r="H87" s="17">
        <f t="shared" si="3"/>
        <v>2012</v>
      </c>
      <c r="I87" s="17">
        <f t="shared" si="4"/>
        <v>6</v>
      </c>
      <c r="J87" s="17">
        <f t="shared" si="5"/>
        <v>24</v>
      </c>
      <c r="K87" s="4" t="s">
        <v>136</v>
      </c>
      <c r="L87" s="7" t="s">
        <v>130</v>
      </c>
      <c r="M87" s="4" t="b">
        <v>0</v>
      </c>
      <c r="N87" s="12" t="s">
        <v>141</v>
      </c>
      <c r="O87" s="4" t="s">
        <v>148</v>
      </c>
      <c r="P87" s="4" t="s">
        <v>104</v>
      </c>
      <c r="Q87" s="6">
        <v>115.12</v>
      </c>
      <c r="R87" s="4" t="s">
        <v>103</v>
      </c>
      <c r="AB87" s="4" t="s">
        <v>147</v>
      </c>
      <c r="AN87" s="4">
        <v>80</v>
      </c>
      <c r="AO87" s="12">
        <v>25.39</v>
      </c>
      <c r="AP87" s="4" t="s">
        <v>142</v>
      </c>
      <c r="AR87" s="14">
        <v>8322.4</v>
      </c>
      <c r="AV87" s="4" t="s">
        <v>143</v>
      </c>
      <c r="AW87" s="4" t="s">
        <v>144</v>
      </c>
    </row>
    <row r="88" spans="1:49" x14ac:dyDescent="0.2">
      <c r="A88" s="4" t="s">
        <v>126</v>
      </c>
      <c r="B88" s="4" t="s">
        <v>126</v>
      </c>
      <c r="C88" s="4">
        <v>30</v>
      </c>
      <c r="D88" s="8">
        <v>1410</v>
      </c>
      <c r="E88" s="9">
        <v>-71.542029999999997</v>
      </c>
      <c r="F88" s="9">
        <v>-13.0542</v>
      </c>
      <c r="G88" s="10">
        <v>41084</v>
      </c>
      <c r="H88" s="17">
        <f t="shared" si="3"/>
        <v>2012</v>
      </c>
      <c r="I88" s="17">
        <f t="shared" si="4"/>
        <v>6</v>
      </c>
      <c r="J88" s="17">
        <f t="shared" si="5"/>
        <v>24</v>
      </c>
      <c r="K88" s="4" t="s">
        <v>136</v>
      </c>
      <c r="L88" s="7" t="s">
        <v>130</v>
      </c>
      <c r="M88" s="4" t="b">
        <v>0</v>
      </c>
      <c r="N88" s="12" t="s">
        <v>141</v>
      </c>
      <c r="O88" s="4" t="s">
        <v>148</v>
      </c>
      <c r="P88" s="4" t="s">
        <v>104</v>
      </c>
      <c r="Q88" s="6">
        <v>116.12</v>
      </c>
      <c r="R88" s="4" t="s">
        <v>103</v>
      </c>
      <c r="AB88" s="4" t="s">
        <v>147</v>
      </c>
      <c r="AN88" s="4">
        <v>80</v>
      </c>
      <c r="AO88" s="12">
        <v>29.06</v>
      </c>
      <c r="AP88" s="4" t="s">
        <v>142</v>
      </c>
      <c r="AR88" s="14">
        <v>1356</v>
      </c>
      <c r="AV88" s="4" t="s">
        <v>143</v>
      </c>
      <c r="AW88" s="4" t="s">
        <v>144</v>
      </c>
    </row>
    <row r="89" spans="1:49" x14ac:dyDescent="0.2">
      <c r="A89" s="4" t="s">
        <v>126</v>
      </c>
      <c r="B89" s="4" t="s">
        <v>126</v>
      </c>
      <c r="C89" s="4">
        <v>30</v>
      </c>
      <c r="D89" s="8">
        <v>1410</v>
      </c>
      <c r="E89" s="9">
        <v>-71.542029999999997</v>
      </c>
      <c r="F89" s="9">
        <v>-13.0542</v>
      </c>
      <c r="G89" s="10">
        <v>41084</v>
      </c>
      <c r="H89" s="17">
        <f t="shared" si="3"/>
        <v>2012</v>
      </c>
      <c r="I89" s="17">
        <f t="shared" si="4"/>
        <v>6</v>
      </c>
      <c r="J89" s="17">
        <f t="shared" si="5"/>
        <v>24</v>
      </c>
      <c r="K89" s="4" t="s">
        <v>136</v>
      </c>
      <c r="L89" s="7" t="s">
        <v>130</v>
      </c>
      <c r="M89" s="4" t="b">
        <v>0</v>
      </c>
      <c r="N89" s="12" t="s">
        <v>141</v>
      </c>
      <c r="O89" s="4" t="s">
        <v>148</v>
      </c>
      <c r="P89" s="4" t="s">
        <v>104</v>
      </c>
      <c r="Q89" s="6">
        <v>117.12</v>
      </c>
      <c r="R89" s="4" t="s">
        <v>103</v>
      </c>
      <c r="AB89" s="4" t="s">
        <v>147</v>
      </c>
      <c r="AN89" s="4">
        <v>80</v>
      </c>
      <c r="AO89" s="12">
        <v>27.03</v>
      </c>
      <c r="AP89" s="4" t="s">
        <v>142</v>
      </c>
      <c r="AR89" s="14">
        <v>3705.6</v>
      </c>
      <c r="AV89" s="4" t="s">
        <v>143</v>
      </c>
      <c r="AW89" s="4" t="s">
        <v>144</v>
      </c>
    </row>
    <row r="90" spans="1:49" x14ac:dyDescent="0.2">
      <c r="A90" s="4" t="s">
        <v>126</v>
      </c>
      <c r="B90" s="4" t="s">
        <v>126</v>
      </c>
      <c r="C90" s="4">
        <v>30</v>
      </c>
      <c r="D90" s="8">
        <v>1410</v>
      </c>
      <c r="E90" s="9">
        <v>-71.542029999999997</v>
      </c>
      <c r="F90" s="9">
        <v>-13.0542</v>
      </c>
      <c r="G90" s="10">
        <v>41084</v>
      </c>
      <c r="H90" s="17">
        <f t="shared" si="3"/>
        <v>2012</v>
      </c>
      <c r="I90" s="17">
        <f t="shared" si="4"/>
        <v>6</v>
      </c>
      <c r="J90" s="17">
        <f t="shared" si="5"/>
        <v>24</v>
      </c>
      <c r="K90" s="4" t="s">
        <v>136</v>
      </c>
      <c r="L90" s="7" t="s">
        <v>130</v>
      </c>
      <c r="M90" s="4" t="b">
        <v>0</v>
      </c>
      <c r="N90" s="12" t="s">
        <v>141</v>
      </c>
      <c r="O90" s="4" t="s">
        <v>148</v>
      </c>
      <c r="P90" s="4" t="s">
        <v>104</v>
      </c>
      <c r="Q90" s="6">
        <v>118.12</v>
      </c>
      <c r="R90" s="4" t="s">
        <v>103</v>
      </c>
      <c r="AB90" s="4" t="s">
        <v>147</v>
      </c>
      <c r="AN90" s="4">
        <v>80</v>
      </c>
      <c r="AO90" s="12">
        <v>29.05</v>
      </c>
      <c r="AP90" s="4" t="s">
        <v>142</v>
      </c>
      <c r="AR90" s="14">
        <v>1364.8</v>
      </c>
      <c r="AV90" s="4" t="s">
        <v>143</v>
      </c>
      <c r="AW90" s="4" t="s">
        <v>144</v>
      </c>
    </row>
    <row r="91" spans="1:49" x14ac:dyDescent="0.2">
      <c r="A91" s="4" t="s">
        <v>126</v>
      </c>
      <c r="B91" s="4" t="s">
        <v>126</v>
      </c>
      <c r="C91" s="4">
        <v>30</v>
      </c>
      <c r="D91" s="8">
        <v>1410</v>
      </c>
      <c r="E91" s="9">
        <v>-71.542029999999997</v>
      </c>
      <c r="F91" s="9">
        <v>-13.0542</v>
      </c>
      <c r="G91" s="10">
        <v>41084</v>
      </c>
      <c r="H91" s="17">
        <f t="shared" si="3"/>
        <v>2012</v>
      </c>
      <c r="I91" s="17">
        <f t="shared" si="4"/>
        <v>6</v>
      </c>
      <c r="J91" s="17">
        <f t="shared" si="5"/>
        <v>24</v>
      </c>
      <c r="K91" s="4" t="s">
        <v>136</v>
      </c>
      <c r="L91" s="7" t="s">
        <v>130</v>
      </c>
      <c r="M91" s="4" t="b">
        <v>0</v>
      </c>
      <c r="N91" s="12" t="s">
        <v>141</v>
      </c>
      <c r="O91" s="4" t="s">
        <v>148</v>
      </c>
      <c r="P91" s="4" t="s">
        <v>104</v>
      </c>
      <c r="Q91" s="6">
        <v>119.12</v>
      </c>
      <c r="R91" s="4" t="s">
        <v>103</v>
      </c>
      <c r="AB91" s="4" t="s">
        <v>147</v>
      </c>
      <c r="AN91" s="4">
        <v>80</v>
      </c>
      <c r="AO91" s="12">
        <v>27.89</v>
      </c>
      <c r="AP91" s="4" t="s">
        <v>142</v>
      </c>
      <c r="AR91" s="14">
        <v>2417.6</v>
      </c>
      <c r="AV91" s="4" t="s">
        <v>143</v>
      </c>
      <c r="AW91" s="4" t="s">
        <v>144</v>
      </c>
    </row>
    <row r="92" spans="1:49" x14ac:dyDescent="0.2">
      <c r="A92" s="4" t="s">
        <v>126</v>
      </c>
      <c r="B92" s="4" t="s">
        <v>126</v>
      </c>
      <c r="C92" s="4">
        <v>30</v>
      </c>
      <c r="D92" s="8">
        <v>1410</v>
      </c>
      <c r="E92" s="9">
        <v>-71.542029999999997</v>
      </c>
      <c r="F92" s="9">
        <v>-13.0542</v>
      </c>
      <c r="G92" s="10">
        <v>41084</v>
      </c>
      <c r="H92" s="17">
        <f t="shared" si="3"/>
        <v>2012</v>
      </c>
      <c r="I92" s="17">
        <f t="shared" si="4"/>
        <v>6</v>
      </c>
      <c r="J92" s="17">
        <f t="shared" si="5"/>
        <v>24</v>
      </c>
      <c r="K92" s="4" t="s">
        <v>136</v>
      </c>
      <c r="L92" s="7" t="s">
        <v>130</v>
      </c>
      <c r="M92" s="4" t="b">
        <v>0</v>
      </c>
      <c r="N92" s="12" t="s">
        <v>141</v>
      </c>
      <c r="O92" s="4" t="s">
        <v>148</v>
      </c>
      <c r="P92" s="4" t="s">
        <v>104</v>
      </c>
      <c r="Q92" s="6">
        <v>120.12</v>
      </c>
      <c r="R92" s="4" t="s">
        <v>103</v>
      </c>
      <c r="AB92" s="4" t="s">
        <v>147</v>
      </c>
      <c r="AN92" s="4">
        <v>80</v>
      </c>
      <c r="AO92" s="12">
        <v>31.19</v>
      </c>
      <c r="AP92" s="4" t="s">
        <v>142</v>
      </c>
      <c r="AR92" s="14">
        <v>474.4</v>
      </c>
      <c r="AV92" s="4" t="s">
        <v>143</v>
      </c>
      <c r="AW92" s="4" t="s">
        <v>144</v>
      </c>
    </row>
    <row r="93" spans="1:49" x14ac:dyDescent="0.2">
      <c r="A93" s="4" t="s">
        <v>126</v>
      </c>
      <c r="B93" s="4" t="s">
        <v>126</v>
      </c>
      <c r="C93" s="4">
        <v>30</v>
      </c>
      <c r="D93" s="8">
        <v>1410</v>
      </c>
      <c r="E93" s="9">
        <v>-71.542029999999997</v>
      </c>
      <c r="F93" s="9">
        <v>-13.0542</v>
      </c>
      <c r="G93" s="10">
        <v>41084</v>
      </c>
      <c r="H93" s="17">
        <f t="shared" si="3"/>
        <v>2012</v>
      </c>
      <c r="I93" s="17">
        <f t="shared" si="4"/>
        <v>6</v>
      </c>
      <c r="J93" s="17">
        <f t="shared" si="5"/>
        <v>24</v>
      </c>
      <c r="K93" s="4" t="s">
        <v>136</v>
      </c>
      <c r="L93" s="7" t="s">
        <v>130</v>
      </c>
      <c r="M93" s="4" t="b">
        <v>0</v>
      </c>
      <c r="N93" s="12" t="s">
        <v>141</v>
      </c>
      <c r="O93" s="4" t="s">
        <v>148</v>
      </c>
      <c r="P93" s="4" t="s">
        <v>104</v>
      </c>
      <c r="Q93" s="6">
        <v>121.12</v>
      </c>
      <c r="R93" s="4" t="s">
        <v>103</v>
      </c>
      <c r="AB93" s="4" t="s">
        <v>147</v>
      </c>
      <c r="AN93" s="4">
        <v>80</v>
      </c>
      <c r="AO93" s="12">
        <v>35.630000000000003</v>
      </c>
      <c r="AP93" s="4" t="s">
        <v>142</v>
      </c>
      <c r="AR93" s="14">
        <v>52.96</v>
      </c>
      <c r="AV93" s="4" t="s">
        <v>143</v>
      </c>
      <c r="AW93" s="4" t="s">
        <v>144</v>
      </c>
    </row>
    <row r="94" spans="1:49" x14ac:dyDescent="0.2">
      <c r="A94" s="4" t="s">
        <v>126</v>
      </c>
      <c r="B94" s="4" t="s">
        <v>126</v>
      </c>
      <c r="C94" s="4">
        <v>30</v>
      </c>
      <c r="D94" s="8">
        <v>1410</v>
      </c>
      <c r="E94" s="9">
        <v>-71.542029999999997</v>
      </c>
      <c r="F94" s="9">
        <v>-13.0542</v>
      </c>
      <c r="G94" s="10">
        <v>41084</v>
      </c>
      <c r="H94" s="17">
        <f t="shared" si="3"/>
        <v>2012</v>
      </c>
      <c r="I94" s="17">
        <f t="shared" si="4"/>
        <v>6</v>
      </c>
      <c r="J94" s="17">
        <f t="shared" si="5"/>
        <v>24</v>
      </c>
      <c r="K94" s="4" t="s">
        <v>136</v>
      </c>
      <c r="L94" s="7" t="s">
        <v>130</v>
      </c>
      <c r="M94" s="4" t="b">
        <v>0</v>
      </c>
      <c r="N94" s="12" t="s">
        <v>141</v>
      </c>
      <c r="O94" s="4" t="s">
        <v>148</v>
      </c>
      <c r="P94" s="4" t="s">
        <v>104</v>
      </c>
      <c r="Q94" s="6">
        <v>122.12</v>
      </c>
      <c r="R94" s="4" t="s">
        <v>103</v>
      </c>
      <c r="AB94" s="4" t="s">
        <v>147</v>
      </c>
      <c r="AN94" s="4">
        <v>80</v>
      </c>
      <c r="AO94" s="12">
        <v>27.63</v>
      </c>
      <c r="AP94" s="4" t="s">
        <v>142</v>
      </c>
      <c r="AR94" s="14">
        <v>2757.6</v>
      </c>
      <c r="AV94" s="4" t="s">
        <v>143</v>
      </c>
      <c r="AW94" s="4" t="s">
        <v>144</v>
      </c>
    </row>
    <row r="95" spans="1:49" x14ac:dyDescent="0.2">
      <c r="A95" s="4" t="s">
        <v>126</v>
      </c>
      <c r="B95" s="4" t="s">
        <v>126</v>
      </c>
      <c r="C95" s="4">
        <v>30</v>
      </c>
      <c r="D95" s="8">
        <v>1410</v>
      </c>
      <c r="E95" s="9">
        <v>-71.542029999999997</v>
      </c>
      <c r="F95" s="9">
        <v>-13.0542</v>
      </c>
      <c r="G95" s="10">
        <v>41084</v>
      </c>
      <c r="H95" s="17">
        <f t="shared" si="3"/>
        <v>2012</v>
      </c>
      <c r="I95" s="17">
        <f t="shared" si="4"/>
        <v>6</v>
      </c>
      <c r="J95" s="17">
        <f t="shared" si="5"/>
        <v>24</v>
      </c>
      <c r="K95" s="4" t="s">
        <v>136</v>
      </c>
      <c r="L95" s="7" t="s">
        <v>130</v>
      </c>
      <c r="M95" s="4" t="b">
        <v>0</v>
      </c>
      <c r="N95" s="12" t="s">
        <v>141</v>
      </c>
      <c r="O95" s="4" t="s">
        <v>148</v>
      </c>
      <c r="P95" s="4" t="s">
        <v>104</v>
      </c>
      <c r="Q95" s="6">
        <v>123.12</v>
      </c>
      <c r="R95" s="4" t="s">
        <v>103</v>
      </c>
      <c r="AB95" s="4" t="s">
        <v>147</v>
      </c>
      <c r="AN95" s="4">
        <v>80</v>
      </c>
      <c r="AO95" s="12">
        <v>32.659999999999997</v>
      </c>
      <c r="AP95" s="4" t="s">
        <v>142</v>
      </c>
      <c r="AR95" s="14">
        <v>230.39999999999998</v>
      </c>
      <c r="AV95" s="4" t="s">
        <v>143</v>
      </c>
      <c r="AW95" s="4" t="s">
        <v>144</v>
      </c>
    </row>
    <row r="96" spans="1:49" x14ac:dyDescent="0.2">
      <c r="A96" s="4" t="s">
        <v>126</v>
      </c>
      <c r="B96" s="4" t="s">
        <v>126</v>
      </c>
      <c r="C96" s="4">
        <v>30</v>
      </c>
      <c r="D96" s="8">
        <v>1410</v>
      </c>
      <c r="E96" s="9">
        <v>-71.542029999999997</v>
      </c>
      <c r="F96" s="9">
        <v>-13.0542</v>
      </c>
      <c r="G96" s="10">
        <v>41084</v>
      </c>
      <c r="H96" s="17">
        <f t="shared" si="3"/>
        <v>2012</v>
      </c>
      <c r="I96" s="17">
        <f t="shared" si="4"/>
        <v>6</v>
      </c>
      <c r="J96" s="17">
        <f t="shared" si="5"/>
        <v>24</v>
      </c>
      <c r="K96" s="4" t="s">
        <v>136</v>
      </c>
      <c r="L96" s="7" t="s">
        <v>130</v>
      </c>
      <c r="M96" s="4" t="b">
        <v>0</v>
      </c>
      <c r="N96" s="12" t="s">
        <v>141</v>
      </c>
      <c r="O96" s="4" t="s">
        <v>148</v>
      </c>
      <c r="P96" s="4" t="s">
        <v>104</v>
      </c>
      <c r="Q96" s="6">
        <v>124.12</v>
      </c>
      <c r="R96" s="4" t="s">
        <v>103</v>
      </c>
      <c r="AB96" s="4" t="s">
        <v>147</v>
      </c>
      <c r="AN96" s="4">
        <v>80</v>
      </c>
      <c r="AO96" s="12">
        <v>25.92</v>
      </c>
      <c r="AP96" s="4" t="s">
        <v>142</v>
      </c>
      <c r="AR96" s="14">
        <v>6393.6</v>
      </c>
      <c r="AV96" s="4" t="s">
        <v>143</v>
      </c>
      <c r="AW96" s="4" t="s">
        <v>144</v>
      </c>
    </row>
    <row r="97" spans="1:49" x14ac:dyDescent="0.2">
      <c r="A97" s="4" t="s">
        <v>126</v>
      </c>
      <c r="B97" s="4" t="s">
        <v>126</v>
      </c>
      <c r="C97" s="4">
        <v>30</v>
      </c>
      <c r="D97" s="8">
        <v>1410</v>
      </c>
      <c r="E97" s="9">
        <v>-71.542029999999997</v>
      </c>
      <c r="F97" s="9">
        <v>-13.0542</v>
      </c>
      <c r="G97" s="10">
        <v>41084</v>
      </c>
      <c r="H97" s="17">
        <f t="shared" si="3"/>
        <v>2012</v>
      </c>
      <c r="I97" s="17">
        <f t="shared" si="4"/>
        <v>6</v>
      </c>
      <c r="J97" s="17">
        <f t="shared" si="5"/>
        <v>24</v>
      </c>
      <c r="K97" s="4" t="s">
        <v>136</v>
      </c>
      <c r="L97" s="7" t="s">
        <v>130</v>
      </c>
      <c r="M97" s="4" t="b">
        <v>0</v>
      </c>
      <c r="N97" s="12" t="s">
        <v>141</v>
      </c>
      <c r="O97" s="4" t="s">
        <v>148</v>
      </c>
      <c r="P97" s="4" t="s">
        <v>104</v>
      </c>
      <c r="Q97" s="6">
        <v>125.12</v>
      </c>
      <c r="R97" s="4" t="s">
        <v>103</v>
      </c>
      <c r="AB97" s="4" t="s">
        <v>147</v>
      </c>
      <c r="AN97" s="4">
        <v>80</v>
      </c>
      <c r="AO97" s="12">
        <v>36.380000000000003</v>
      </c>
      <c r="AP97" s="4" t="s">
        <v>142</v>
      </c>
      <c r="AR97" s="14">
        <v>36.56</v>
      </c>
      <c r="AV97" s="4" t="s">
        <v>143</v>
      </c>
      <c r="AW97" s="4" t="s">
        <v>144</v>
      </c>
    </row>
    <row r="98" spans="1:49" x14ac:dyDescent="0.2">
      <c r="A98" s="4" t="s">
        <v>126</v>
      </c>
      <c r="B98" s="4" t="s">
        <v>126</v>
      </c>
      <c r="C98" s="4">
        <v>30</v>
      </c>
      <c r="D98" s="8">
        <v>1410</v>
      </c>
      <c r="E98" s="9">
        <v>-71.542029999999997</v>
      </c>
      <c r="F98" s="9">
        <v>-13.0542</v>
      </c>
      <c r="G98" s="10">
        <v>41084</v>
      </c>
      <c r="H98" s="17">
        <f t="shared" si="3"/>
        <v>2012</v>
      </c>
      <c r="I98" s="17">
        <f t="shared" si="4"/>
        <v>6</v>
      </c>
      <c r="J98" s="17">
        <f t="shared" si="5"/>
        <v>24</v>
      </c>
      <c r="K98" s="4" t="s">
        <v>136</v>
      </c>
      <c r="L98" s="7" t="s">
        <v>130</v>
      </c>
      <c r="M98" s="4" t="b">
        <v>0</v>
      </c>
      <c r="N98" s="12" t="s">
        <v>141</v>
      </c>
      <c r="O98" s="4" t="s">
        <v>148</v>
      </c>
      <c r="P98" s="4" t="s">
        <v>104</v>
      </c>
      <c r="Q98" s="6">
        <v>126.12</v>
      </c>
      <c r="R98" s="4" t="s">
        <v>103</v>
      </c>
      <c r="AB98" s="4" t="s">
        <v>147</v>
      </c>
      <c r="AN98" s="4">
        <v>80</v>
      </c>
      <c r="AO98" s="12">
        <v>37.130000000000003</v>
      </c>
      <c r="AP98" s="4" t="s">
        <v>142</v>
      </c>
      <c r="AR98" s="14">
        <v>25.28</v>
      </c>
      <c r="AV98" s="4" t="s">
        <v>143</v>
      </c>
      <c r="AW98" s="4" t="s">
        <v>144</v>
      </c>
    </row>
    <row r="99" spans="1:49" x14ac:dyDescent="0.2">
      <c r="A99" s="4" t="s">
        <v>126</v>
      </c>
      <c r="B99" s="4" t="s">
        <v>126</v>
      </c>
      <c r="C99" s="4">
        <v>30</v>
      </c>
      <c r="D99" s="8">
        <v>1410</v>
      </c>
      <c r="E99" s="9">
        <v>-71.542029999999997</v>
      </c>
      <c r="F99" s="9">
        <v>-13.0542</v>
      </c>
      <c r="G99" s="10">
        <v>41084</v>
      </c>
      <c r="H99" s="17">
        <f t="shared" si="3"/>
        <v>2012</v>
      </c>
      <c r="I99" s="17">
        <f t="shared" si="4"/>
        <v>6</v>
      </c>
      <c r="J99" s="17">
        <f t="shared" si="5"/>
        <v>24</v>
      </c>
      <c r="K99" s="4" t="s">
        <v>136</v>
      </c>
      <c r="L99" s="7" t="s">
        <v>130</v>
      </c>
      <c r="M99" s="4" t="b">
        <v>0</v>
      </c>
      <c r="N99" s="12" t="s">
        <v>141</v>
      </c>
      <c r="O99" s="4" t="s">
        <v>148</v>
      </c>
      <c r="P99" s="4" t="s">
        <v>104</v>
      </c>
      <c r="Q99" s="6">
        <v>127.12</v>
      </c>
      <c r="R99" s="4" t="s">
        <v>103</v>
      </c>
      <c r="AB99" s="4" t="s">
        <v>147</v>
      </c>
      <c r="AN99" s="4">
        <v>80</v>
      </c>
      <c r="AO99" s="12">
        <v>34.880000000000003</v>
      </c>
      <c r="AP99" s="4" t="s">
        <v>142</v>
      </c>
      <c r="AR99" s="14">
        <v>76.64</v>
      </c>
      <c r="AV99" s="4" t="s">
        <v>143</v>
      </c>
      <c r="AW99" s="4" t="s">
        <v>144</v>
      </c>
    </row>
    <row r="100" spans="1:49" x14ac:dyDescent="0.2">
      <c r="A100" s="4" t="s">
        <v>126</v>
      </c>
      <c r="B100" s="4" t="s">
        <v>126</v>
      </c>
      <c r="C100" s="4">
        <v>30</v>
      </c>
      <c r="D100" s="8">
        <v>1410</v>
      </c>
      <c r="E100" s="9">
        <v>-71.542029999999997</v>
      </c>
      <c r="F100" s="9">
        <v>-13.0542</v>
      </c>
      <c r="G100" s="10">
        <v>41084</v>
      </c>
      <c r="H100" s="17">
        <f t="shared" si="3"/>
        <v>2012</v>
      </c>
      <c r="I100" s="17">
        <f t="shared" si="4"/>
        <v>6</v>
      </c>
      <c r="J100" s="17">
        <f t="shared" si="5"/>
        <v>24</v>
      </c>
      <c r="K100" s="4" t="s">
        <v>136</v>
      </c>
      <c r="L100" s="7" t="s">
        <v>130</v>
      </c>
      <c r="M100" s="4" t="b">
        <v>0</v>
      </c>
      <c r="N100" s="12" t="s">
        <v>141</v>
      </c>
      <c r="O100" s="4" t="s">
        <v>148</v>
      </c>
      <c r="P100" s="4" t="s">
        <v>104</v>
      </c>
      <c r="Q100" s="6">
        <v>128.12</v>
      </c>
      <c r="R100" s="4" t="s">
        <v>103</v>
      </c>
      <c r="AB100" s="4" t="s">
        <v>147</v>
      </c>
      <c r="AN100" s="4">
        <v>80</v>
      </c>
      <c r="AO100" s="12">
        <v>32.11</v>
      </c>
      <c r="AP100" s="4" t="s">
        <v>142</v>
      </c>
      <c r="AR100" s="14">
        <v>301.60000000000002</v>
      </c>
      <c r="AV100" s="4" t="s">
        <v>143</v>
      </c>
      <c r="AW100" s="4" t="s">
        <v>144</v>
      </c>
    </row>
    <row r="101" spans="1:49" x14ac:dyDescent="0.2">
      <c r="A101" s="4" t="s">
        <v>126</v>
      </c>
      <c r="B101" s="4" t="s">
        <v>126</v>
      </c>
      <c r="C101" s="4">
        <v>30</v>
      </c>
      <c r="D101" s="8">
        <v>1410</v>
      </c>
      <c r="E101" s="9">
        <v>-71.542029999999997</v>
      </c>
      <c r="F101" s="9">
        <v>-13.0542</v>
      </c>
      <c r="G101" s="10">
        <v>41084</v>
      </c>
      <c r="H101" s="17">
        <f t="shared" si="3"/>
        <v>2012</v>
      </c>
      <c r="I101" s="17">
        <f t="shared" si="4"/>
        <v>6</v>
      </c>
      <c r="J101" s="17">
        <f t="shared" si="5"/>
        <v>24</v>
      </c>
      <c r="K101" s="4" t="s">
        <v>136</v>
      </c>
      <c r="L101" s="7" t="s">
        <v>130</v>
      </c>
      <c r="M101" s="4" t="b">
        <v>0</v>
      </c>
      <c r="N101" s="12" t="s">
        <v>141</v>
      </c>
      <c r="O101" s="4" t="s">
        <v>148</v>
      </c>
      <c r="P101" s="4" t="s">
        <v>104</v>
      </c>
      <c r="Q101" s="6">
        <v>129.12</v>
      </c>
      <c r="R101" s="4" t="s">
        <v>103</v>
      </c>
      <c r="AB101" s="4" t="s">
        <v>147</v>
      </c>
      <c r="AN101" s="4">
        <v>80</v>
      </c>
      <c r="AO101" s="12">
        <v>36.99</v>
      </c>
      <c r="AP101" s="4" t="s">
        <v>142</v>
      </c>
      <c r="AR101" s="14">
        <v>27.12</v>
      </c>
      <c r="AV101" s="4" t="s">
        <v>143</v>
      </c>
      <c r="AW101" s="4" t="s">
        <v>144</v>
      </c>
    </row>
    <row r="102" spans="1:49" x14ac:dyDescent="0.2">
      <c r="A102" s="4" t="s">
        <v>126</v>
      </c>
      <c r="B102" s="4" t="s">
        <v>126</v>
      </c>
      <c r="C102" s="4">
        <v>30</v>
      </c>
      <c r="D102" s="8">
        <v>1410</v>
      </c>
      <c r="E102" s="9">
        <v>-71.542029999999997</v>
      </c>
      <c r="F102" s="9">
        <v>-13.0542</v>
      </c>
      <c r="G102" s="10">
        <v>41084</v>
      </c>
      <c r="H102" s="17">
        <f t="shared" si="3"/>
        <v>2012</v>
      </c>
      <c r="I102" s="17">
        <f t="shared" si="4"/>
        <v>6</v>
      </c>
      <c r="J102" s="17">
        <f t="shared" si="5"/>
        <v>24</v>
      </c>
      <c r="K102" s="4" t="s">
        <v>136</v>
      </c>
      <c r="L102" s="7" t="s">
        <v>130</v>
      </c>
      <c r="M102" s="4" t="b">
        <v>0</v>
      </c>
      <c r="N102" s="12" t="s">
        <v>141</v>
      </c>
      <c r="O102" s="4" t="s">
        <v>148</v>
      </c>
      <c r="P102" s="4" t="s">
        <v>104</v>
      </c>
      <c r="Q102" s="6">
        <v>130.12</v>
      </c>
      <c r="R102" s="4" t="s">
        <v>103</v>
      </c>
      <c r="AB102" s="4" t="s">
        <v>147</v>
      </c>
      <c r="AN102" s="4">
        <v>80</v>
      </c>
      <c r="AO102" s="12">
        <v>35.590000000000003</v>
      </c>
      <c r="AP102" s="4" t="s">
        <v>142</v>
      </c>
      <c r="AR102" s="14">
        <v>54</v>
      </c>
      <c r="AV102" s="4" t="s">
        <v>143</v>
      </c>
      <c r="AW102" s="4" t="s">
        <v>144</v>
      </c>
    </row>
    <row r="103" spans="1:49" x14ac:dyDescent="0.2">
      <c r="A103" s="4" t="s">
        <v>126</v>
      </c>
      <c r="B103" s="4" t="s">
        <v>126</v>
      </c>
      <c r="C103" s="4">
        <v>30</v>
      </c>
      <c r="D103" s="8">
        <v>1410</v>
      </c>
      <c r="E103" s="9">
        <v>-71.542029999999997</v>
      </c>
      <c r="F103" s="9">
        <v>-13.0542</v>
      </c>
      <c r="G103" s="10">
        <v>41084</v>
      </c>
      <c r="H103" s="17">
        <f t="shared" si="3"/>
        <v>2012</v>
      </c>
      <c r="I103" s="17">
        <f t="shared" si="4"/>
        <v>6</v>
      </c>
      <c r="J103" s="17">
        <f t="shared" si="5"/>
        <v>24</v>
      </c>
      <c r="K103" s="4" t="s">
        <v>136</v>
      </c>
      <c r="L103" s="7" t="s">
        <v>130</v>
      </c>
      <c r="M103" s="4" t="b">
        <v>0</v>
      </c>
      <c r="N103" s="12" t="s">
        <v>141</v>
      </c>
      <c r="O103" s="4" t="s">
        <v>148</v>
      </c>
      <c r="P103" s="4" t="s">
        <v>104</v>
      </c>
      <c r="Q103" s="6">
        <v>131.12</v>
      </c>
      <c r="R103" s="4" t="s">
        <v>103</v>
      </c>
      <c r="AB103" s="4" t="s">
        <v>147</v>
      </c>
      <c r="AN103" s="4">
        <v>80</v>
      </c>
      <c r="AO103" s="12">
        <v>28.37</v>
      </c>
      <c r="AP103" s="4" t="s">
        <v>142</v>
      </c>
      <c r="AR103" s="14">
        <v>1912.8</v>
      </c>
      <c r="AV103" s="4" t="s">
        <v>143</v>
      </c>
      <c r="AW103" s="4" t="s">
        <v>144</v>
      </c>
    </row>
    <row r="104" spans="1:49" x14ac:dyDescent="0.2">
      <c r="A104" s="4" t="s">
        <v>126</v>
      </c>
      <c r="B104" s="4" t="s">
        <v>126</v>
      </c>
      <c r="C104" s="4">
        <v>30</v>
      </c>
      <c r="D104" s="8">
        <v>1410</v>
      </c>
      <c r="E104" s="9">
        <v>-71.542029999999997</v>
      </c>
      <c r="F104" s="9">
        <v>-13.0542</v>
      </c>
      <c r="G104" s="10">
        <v>41084</v>
      </c>
      <c r="H104" s="17">
        <f t="shared" si="3"/>
        <v>2012</v>
      </c>
      <c r="I104" s="17">
        <f t="shared" si="4"/>
        <v>6</v>
      </c>
      <c r="J104" s="17">
        <f t="shared" si="5"/>
        <v>24</v>
      </c>
      <c r="K104" s="4" t="s">
        <v>136</v>
      </c>
      <c r="L104" s="7" t="s">
        <v>130</v>
      </c>
      <c r="M104" s="4" t="b">
        <v>0</v>
      </c>
      <c r="N104" s="12" t="s">
        <v>141</v>
      </c>
      <c r="O104" s="4" t="s">
        <v>148</v>
      </c>
      <c r="P104" s="4" t="s">
        <v>104</v>
      </c>
      <c r="Q104" s="6">
        <v>132.12</v>
      </c>
      <c r="R104" s="4" t="s">
        <v>103</v>
      </c>
      <c r="AB104" s="4" t="s">
        <v>147</v>
      </c>
      <c r="AN104" s="4">
        <v>80</v>
      </c>
      <c r="AO104" s="12">
        <v>30.2</v>
      </c>
      <c r="AP104" s="4" t="s">
        <v>142</v>
      </c>
      <c r="AR104" s="14">
        <v>671.2</v>
      </c>
      <c r="AV104" s="4" t="s">
        <v>143</v>
      </c>
      <c r="AW104" s="4" t="s">
        <v>144</v>
      </c>
    </row>
    <row r="105" spans="1:49" x14ac:dyDescent="0.2">
      <c r="A105" s="4" t="s">
        <v>126</v>
      </c>
      <c r="B105" s="4" t="s">
        <v>126</v>
      </c>
      <c r="C105" s="4">
        <v>30</v>
      </c>
      <c r="D105" s="8">
        <v>1410</v>
      </c>
      <c r="E105" s="9">
        <v>-71.542029999999997</v>
      </c>
      <c r="F105" s="9">
        <v>-13.0542</v>
      </c>
      <c r="G105" s="10">
        <v>41084</v>
      </c>
      <c r="H105" s="17">
        <f t="shared" si="3"/>
        <v>2012</v>
      </c>
      <c r="I105" s="17">
        <f t="shared" si="4"/>
        <v>6</v>
      </c>
      <c r="J105" s="17">
        <f t="shared" si="5"/>
        <v>24</v>
      </c>
      <c r="K105" s="4" t="s">
        <v>136</v>
      </c>
      <c r="L105" s="7" t="s">
        <v>130</v>
      </c>
      <c r="M105" s="4" t="b">
        <v>0</v>
      </c>
      <c r="N105" s="12" t="s">
        <v>141</v>
      </c>
      <c r="O105" s="4" t="s">
        <v>148</v>
      </c>
      <c r="P105" s="4" t="s">
        <v>104</v>
      </c>
      <c r="Q105" s="6">
        <v>133.12</v>
      </c>
      <c r="R105" s="4" t="s">
        <v>103</v>
      </c>
      <c r="AB105" s="4" t="s">
        <v>147</v>
      </c>
      <c r="AN105" s="4">
        <v>80</v>
      </c>
      <c r="AO105" s="12">
        <v>39.340000000000003</v>
      </c>
      <c r="AP105" s="4" t="s">
        <v>142</v>
      </c>
      <c r="AR105" s="14">
        <v>8.48</v>
      </c>
      <c r="AV105" s="4" t="s">
        <v>143</v>
      </c>
      <c r="AW105" s="4" t="s">
        <v>144</v>
      </c>
    </row>
    <row r="106" spans="1:49" x14ac:dyDescent="0.2">
      <c r="A106" s="4" t="s">
        <v>126</v>
      </c>
      <c r="B106" s="4" t="s">
        <v>126</v>
      </c>
      <c r="C106" s="4">
        <v>30</v>
      </c>
      <c r="D106" s="8">
        <v>1410</v>
      </c>
      <c r="E106" s="9">
        <v>-71.542029999999997</v>
      </c>
      <c r="F106" s="9">
        <v>-13.0542</v>
      </c>
      <c r="G106" s="10">
        <v>41084</v>
      </c>
      <c r="H106" s="17">
        <f t="shared" si="3"/>
        <v>2012</v>
      </c>
      <c r="I106" s="17">
        <f t="shared" si="4"/>
        <v>6</v>
      </c>
      <c r="J106" s="17">
        <f t="shared" si="5"/>
        <v>24</v>
      </c>
      <c r="K106" s="4" t="s">
        <v>136</v>
      </c>
      <c r="L106" s="7" t="s">
        <v>130</v>
      </c>
      <c r="M106" s="4" t="b">
        <v>0</v>
      </c>
      <c r="N106" s="12" t="s">
        <v>141</v>
      </c>
      <c r="O106" s="4" t="s">
        <v>148</v>
      </c>
      <c r="P106" s="4" t="s">
        <v>104</v>
      </c>
      <c r="Q106" s="6">
        <v>134.12</v>
      </c>
      <c r="R106" s="4" t="s">
        <v>103</v>
      </c>
      <c r="AB106" s="4" t="s">
        <v>147</v>
      </c>
      <c r="AN106" s="4">
        <v>80</v>
      </c>
      <c r="AO106" s="12">
        <v>30.17</v>
      </c>
      <c r="AP106" s="4" t="s">
        <v>142</v>
      </c>
      <c r="AR106" s="14">
        <v>787.2</v>
      </c>
      <c r="AV106" s="4" t="s">
        <v>143</v>
      </c>
      <c r="AW106" s="4" t="s">
        <v>144</v>
      </c>
    </row>
    <row r="107" spans="1:49" x14ac:dyDescent="0.2">
      <c r="A107" s="4" t="s">
        <v>126</v>
      </c>
      <c r="B107" s="4" t="s">
        <v>126</v>
      </c>
      <c r="C107" s="4">
        <v>30</v>
      </c>
      <c r="D107" s="8">
        <v>1410</v>
      </c>
      <c r="E107" s="9">
        <v>-71.542029999999997</v>
      </c>
      <c r="F107" s="9">
        <v>-13.0542</v>
      </c>
      <c r="G107" s="10">
        <v>41084</v>
      </c>
      <c r="H107" s="17">
        <f t="shared" si="3"/>
        <v>2012</v>
      </c>
      <c r="I107" s="17">
        <f t="shared" si="4"/>
        <v>6</v>
      </c>
      <c r="J107" s="17">
        <f t="shared" si="5"/>
        <v>24</v>
      </c>
      <c r="K107" s="4" t="s">
        <v>136</v>
      </c>
      <c r="L107" s="7" t="s">
        <v>130</v>
      </c>
      <c r="M107" s="4" t="b">
        <v>0</v>
      </c>
      <c r="N107" s="12" t="s">
        <v>141</v>
      </c>
      <c r="O107" s="4" t="s">
        <v>148</v>
      </c>
      <c r="P107" s="4" t="s">
        <v>104</v>
      </c>
      <c r="Q107" s="6">
        <v>135.12</v>
      </c>
      <c r="R107" s="4" t="s">
        <v>103</v>
      </c>
      <c r="AB107" s="4" t="s">
        <v>147</v>
      </c>
      <c r="AN107" s="4">
        <v>80</v>
      </c>
      <c r="AO107" s="12">
        <v>34.24</v>
      </c>
      <c r="AP107" s="4" t="s">
        <v>142</v>
      </c>
      <c r="AR107" s="14">
        <v>105.60000000000001</v>
      </c>
      <c r="AV107" s="4" t="s">
        <v>143</v>
      </c>
      <c r="AW107" s="4" t="s">
        <v>144</v>
      </c>
    </row>
    <row r="108" spans="1:49" x14ac:dyDescent="0.2">
      <c r="A108" s="4" t="s">
        <v>126</v>
      </c>
      <c r="B108" s="4" t="s">
        <v>126</v>
      </c>
      <c r="C108" s="4">
        <v>30</v>
      </c>
      <c r="D108" s="8">
        <v>1410</v>
      </c>
      <c r="E108" s="9">
        <v>-71.542029999999997</v>
      </c>
      <c r="F108" s="9">
        <v>-13.0542</v>
      </c>
      <c r="G108" s="10">
        <v>41084</v>
      </c>
      <c r="H108" s="17">
        <f t="shared" si="3"/>
        <v>2012</v>
      </c>
      <c r="I108" s="17">
        <f t="shared" si="4"/>
        <v>6</v>
      </c>
      <c r="J108" s="17">
        <f t="shared" si="5"/>
        <v>24</v>
      </c>
      <c r="K108" s="4" t="s">
        <v>136</v>
      </c>
      <c r="L108" s="7" t="s">
        <v>130</v>
      </c>
      <c r="M108" s="4" t="b">
        <v>0</v>
      </c>
      <c r="N108" s="12" t="s">
        <v>141</v>
      </c>
      <c r="O108" s="4" t="s">
        <v>148</v>
      </c>
      <c r="P108" s="4" t="s">
        <v>104</v>
      </c>
      <c r="Q108" s="6">
        <v>136.12</v>
      </c>
      <c r="R108" s="4" t="s">
        <v>103</v>
      </c>
      <c r="AB108" s="4" t="s">
        <v>147</v>
      </c>
      <c r="AN108" s="4">
        <v>80</v>
      </c>
      <c r="AO108" s="12">
        <v>38.54</v>
      </c>
      <c r="AP108" s="4" t="s">
        <v>142</v>
      </c>
      <c r="AR108" s="14">
        <v>12.64</v>
      </c>
      <c r="AV108" s="4" t="s">
        <v>143</v>
      </c>
      <c r="AW108" s="4" t="s">
        <v>144</v>
      </c>
    </row>
    <row r="109" spans="1:49" x14ac:dyDescent="0.2">
      <c r="A109" s="4" t="s">
        <v>126</v>
      </c>
      <c r="B109" s="4" t="s">
        <v>126</v>
      </c>
      <c r="C109" s="4">
        <v>30</v>
      </c>
      <c r="D109" s="8">
        <v>1920</v>
      </c>
      <c r="E109" s="9">
        <v>-71.563810000000004</v>
      </c>
      <c r="F109" s="9">
        <v>-13.096349999999999</v>
      </c>
      <c r="G109" s="10">
        <v>41088</v>
      </c>
      <c r="H109" s="17">
        <f t="shared" si="3"/>
        <v>2012</v>
      </c>
      <c r="I109" s="17">
        <f t="shared" si="4"/>
        <v>6</v>
      </c>
      <c r="J109" s="17">
        <f t="shared" si="5"/>
        <v>28</v>
      </c>
      <c r="K109" s="4" t="s">
        <v>133</v>
      </c>
      <c r="L109" s="7" t="s">
        <v>129</v>
      </c>
      <c r="M109" s="4" t="b">
        <v>0</v>
      </c>
      <c r="N109" s="7" t="s">
        <v>140</v>
      </c>
      <c r="O109" s="4" t="s">
        <v>148</v>
      </c>
      <c r="P109" s="4" t="s">
        <v>104</v>
      </c>
      <c r="Q109" s="6">
        <v>137.12</v>
      </c>
      <c r="R109" s="4" t="s">
        <v>103</v>
      </c>
      <c r="AB109" s="6" t="s">
        <v>146</v>
      </c>
      <c r="AN109" s="4">
        <v>80</v>
      </c>
      <c r="AO109" s="7" t="s">
        <v>139</v>
      </c>
      <c r="AP109" s="4" t="s">
        <v>142</v>
      </c>
      <c r="AR109" s="13">
        <v>0</v>
      </c>
      <c r="AV109" s="4" t="s">
        <v>143</v>
      </c>
      <c r="AW109" s="4" t="s">
        <v>144</v>
      </c>
    </row>
    <row r="110" spans="1:49" x14ac:dyDescent="0.2">
      <c r="A110" s="4" t="s">
        <v>126</v>
      </c>
      <c r="B110" s="4" t="s">
        <v>126</v>
      </c>
      <c r="C110" s="4">
        <v>30</v>
      </c>
      <c r="D110" s="8">
        <v>1920</v>
      </c>
      <c r="E110" s="9">
        <v>-71.563810000000004</v>
      </c>
      <c r="F110" s="9">
        <v>-13.096349999999999</v>
      </c>
      <c r="G110" s="10">
        <v>41088</v>
      </c>
      <c r="H110" s="17">
        <f t="shared" si="3"/>
        <v>2012</v>
      </c>
      <c r="I110" s="17">
        <f t="shared" si="4"/>
        <v>6</v>
      </c>
      <c r="J110" s="17">
        <f t="shared" si="5"/>
        <v>28</v>
      </c>
      <c r="K110" s="4" t="s">
        <v>135</v>
      </c>
      <c r="L110" s="7" t="s">
        <v>129</v>
      </c>
      <c r="M110" s="4" t="b">
        <v>0</v>
      </c>
      <c r="N110" s="7" t="s">
        <v>140</v>
      </c>
      <c r="O110" s="4" t="s">
        <v>148</v>
      </c>
      <c r="P110" s="4" t="s">
        <v>104</v>
      </c>
      <c r="Q110" s="6">
        <v>138.12</v>
      </c>
      <c r="R110" s="4" t="s">
        <v>103</v>
      </c>
      <c r="AB110" s="6" t="s">
        <v>146</v>
      </c>
      <c r="AN110" s="4">
        <v>80</v>
      </c>
      <c r="AO110" s="7" t="s">
        <v>139</v>
      </c>
      <c r="AP110" s="4" t="s">
        <v>142</v>
      </c>
      <c r="AR110" s="13">
        <v>0</v>
      </c>
      <c r="AV110" s="4" t="s">
        <v>143</v>
      </c>
      <c r="AW110" s="4" t="s">
        <v>144</v>
      </c>
    </row>
    <row r="111" spans="1:49" x14ac:dyDescent="0.2">
      <c r="A111" s="4" t="s">
        <v>126</v>
      </c>
      <c r="B111" s="4" t="s">
        <v>126</v>
      </c>
      <c r="C111" s="4">
        <v>30</v>
      </c>
      <c r="D111" s="8">
        <v>1920</v>
      </c>
      <c r="E111" s="9">
        <v>-71.563810000000004</v>
      </c>
      <c r="F111" s="9">
        <v>-13.096349999999999</v>
      </c>
      <c r="G111" s="10">
        <v>41088</v>
      </c>
      <c r="H111" s="17">
        <f t="shared" si="3"/>
        <v>2012</v>
      </c>
      <c r="I111" s="17">
        <f t="shared" si="4"/>
        <v>6</v>
      </c>
      <c r="J111" s="17">
        <f t="shared" si="5"/>
        <v>28</v>
      </c>
      <c r="K111" s="4" t="s">
        <v>135</v>
      </c>
      <c r="L111" s="7" t="s">
        <v>129</v>
      </c>
      <c r="M111" s="4" t="b">
        <v>0</v>
      </c>
      <c r="N111" s="7" t="s">
        <v>140</v>
      </c>
      <c r="O111" s="4" t="s">
        <v>148</v>
      </c>
      <c r="P111" s="4" t="s">
        <v>104</v>
      </c>
      <c r="Q111" s="6">
        <v>139.12</v>
      </c>
      <c r="R111" s="4" t="s">
        <v>103</v>
      </c>
      <c r="AB111" s="6" t="s">
        <v>145</v>
      </c>
      <c r="AN111" s="4">
        <v>80</v>
      </c>
      <c r="AO111" s="7" t="s">
        <v>139</v>
      </c>
      <c r="AP111" s="4" t="s">
        <v>142</v>
      </c>
      <c r="AR111" s="13">
        <v>0</v>
      </c>
      <c r="AV111" s="4" t="s">
        <v>143</v>
      </c>
      <c r="AW111" s="4" t="s">
        <v>144</v>
      </c>
    </row>
    <row r="112" spans="1:49" x14ac:dyDescent="0.2">
      <c r="A112" s="4" t="s">
        <v>126</v>
      </c>
      <c r="B112" s="4" t="s">
        <v>126</v>
      </c>
      <c r="C112" s="4">
        <v>30</v>
      </c>
      <c r="D112" s="8">
        <v>1920</v>
      </c>
      <c r="E112" s="9">
        <v>-71.563810000000004</v>
      </c>
      <c r="F112" s="9">
        <v>-13.096349999999999</v>
      </c>
      <c r="G112" s="10">
        <v>41088</v>
      </c>
      <c r="H112" s="17">
        <f t="shared" si="3"/>
        <v>2012</v>
      </c>
      <c r="I112" s="17">
        <f t="shared" si="4"/>
        <v>6</v>
      </c>
      <c r="J112" s="17">
        <f t="shared" si="5"/>
        <v>28</v>
      </c>
      <c r="K112" s="4" t="s">
        <v>133</v>
      </c>
      <c r="L112" s="7" t="s">
        <v>129</v>
      </c>
      <c r="M112" s="4" t="b">
        <v>0</v>
      </c>
      <c r="N112" s="7" t="s">
        <v>140</v>
      </c>
      <c r="O112" s="4" t="s">
        <v>148</v>
      </c>
      <c r="P112" s="4" t="s">
        <v>104</v>
      </c>
      <c r="Q112" s="6">
        <v>140.12</v>
      </c>
      <c r="R112" s="4" t="s">
        <v>103</v>
      </c>
      <c r="AB112" s="6" t="s">
        <v>146</v>
      </c>
      <c r="AN112" s="4">
        <v>80</v>
      </c>
      <c r="AO112" s="7" t="s">
        <v>139</v>
      </c>
      <c r="AP112" s="4" t="s">
        <v>142</v>
      </c>
      <c r="AR112" s="13">
        <v>0</v>
      </c>
      <c r="AV112" s="4" t="s">
        <v>143</v>
      </c>
      <c r="AW112" s="4" t="s">
        <v>144</v>
      </c>
    </row>
    <row r="113" spans="1:49" x14ac:dyDescent="0.2">
      <c r="A113" s="4" t="s">
        <v>126</v>
      </c>
      <c r="B113" s="4" t="s">
        <v>126</v>
      </c>
      <c r="C113" s="4">
        <v>30</v>
      </c>
      <c r="D113" s="8">
        <v>1920</v>
      </c>
      <c r="E113" s="9">
        <v>-71.563810000000004</v>
      </c>
      <c r="F113" s="9">
        <v>-13.096349999999999</v>
      </c>
      <c r="G113" s="10">
        <v>41088</v>
      </c>
      <c r="H113" s="17">
        <f t="shared" si="3"/>
        <v>2012</v>
      </c>
      <c r="I113" s="17">
        <f t="shared" si="4"/>
        <v>6</v>
      </c>
      <c r="J113" s="17">
        <f t="shared" si="5"/>
        <v>28</v>
      </c>
      <c r="K113" s="4" t="s">
        <v>133</v>
      </c>
      <c r="L113" s="7" t="s">
        <v>129</v>
      </c>
      <c r="M113" s="4" t="b">
        <v>0</v>
      </c>
      <c r="N113" s="7" t="s">
        <v>140</v>
      </c>
      <c r="O113" s="4" t="s">
        <v>148</v>
      </c>
      <c r="P113" s="4" t="s">
        <v>104</v>
      </c>
      <c r="Q113" s="6">
        <v>142.12</v>
      </c>
      <c r="R113" s="4" t="s">
        <v>103</v>
      </c>
      <c r="AB113" s="6" t="s">
        <v>146</v>
      </c>
      <c r="AN113" s="4">
        <v>80</v>
      </c>
      <c r="AO113" s="7" t="s">
        <v>139</v>
      </c>
      <c r="AP113" s="4" t="s">
        <v>142</v>
      </c>
      <c r="AR113" s="13">
        <v>0</v>
      </c>
      <c r="AV113" s="4" t="s">
        <v>143</v>
      </c>
      <c r="AW113" s="4" t="s">
        <v>144</v>
      </c>
    </row>
    <row r="114" spans="1:49" x14ac:dyDescent="0.2">
      <c r="A114" s="4" t="s">
        <v>126</v>
      </c>
      <c r="B114" s="4" t="s">
        <v>126</v>
      </c>
      <c r="C114" s="4">
        <v>30</v>
      </c>
      <c r="D114" s="8">
        <v>1920</v>
      </c>
      <c r="E114" s="9">
        <v>-71.563810000000004</v>
      </c>
      <c r="F114" s="9">
        <v>-13.096349999999999</v>
      </c>
      <c r="G114" s="10">
        <v>41088</v>
      </c>
      <c r="H114" s="17">
        <f t="shared" si="3"/>
        <v>2012</v>
      </c>
      <c r="I114" s="17">
        <f t="shared" si="4"/>
        <v>6</v>
      </c>
      <c r="J114" s="17">
        <f t="shared" si="5"/>
        <v>28</v>
      </c>
      <c r="K114" s="4" t="s">
        <v>135</v>
      </c>
      <c r="L114" s="7" t="s">
        <v>129</v>
      </c>
      <c r="M114" s="4" t="b">
        <v>0</v>
      </c>
      <c r="N114" s="7" t="s">
        <v>140</v>
      </c>
      <c r="O114" s="4" t="s">
        <v>148</v>
      </c>
      <c r="P114" s="4" t="s">
        <v>104</v>
      </c>
      <c r="Q114" s="6">
        <v>143.12</v>
      </c>
      <c r="R114" s="4" t="s">
        <v>103</v>
      </c>
      <c r="AB114" s="6" t="s">
        <v>146</v>
      </c>
      <c r="AN114" s="4">
        <v>80</v>
      </c>
      <c r="AO114" s="7" t="s">
        <v>139</v>
      </c>
      <c r="AP114" s="4" t="s">
        <v>142</v>
      </c>
      <c r="AR114" s="13">
        <v>0</v>
      </c>
      <c r="AV114" s="4" t="s">
        <v>143</v>
      </c>
      <c r="AW114" s="4" t="s">
        <v>144</v>
      </c>
    </row>
    <row r="115" spans="1:49" x14ac:dyDescent="0.2">
      <c r="A115" s="4" t="s">
        <v>126</v>
      </c>
      <c r="B115" s="4" t="s">
        <v>126</v>
      </c>
      <c r="C115" s="4">
        <v>30</v>
      </c>
      <c r="D115" s="8">
        <v>1920</v>
      </c>
      <c r="E115" s="9">
        <v>-71.563810000000004</v>
      </c>
      <c r="F115" s="9">
        <v>-13.096349999999999</v>
      </c>
      <c r="G115" s="10">
        <v>41088</v>
      </c>
      <c r="H115" s="17">
        <f t="shared" si="3"/>
        <v>2012</v>
      </c>
      <c r="I115" s="17">
        <f t="shared" si="4"/>
        <v>6</v>
      </c>
      <c r="J115" s="17">
        <f t="shared" si="5"/>
        <v>28</v>
      </c>
      <c r="K115" s="4" t="s">
        <v>135</v>
      </c>
      <c r="L115" s="7" t="s">
        <v>129</v>
      </c>
      <c r="M115" s="4" t="b">
        <v>0</v>
      </c>
      <c r="N115" s="7" t="s">
        <v>140</v>
      </c>
      <c r="O115" s="4" t="s">
        <v>148</v>
      </c>
      <c r="P115" s="4" t="s">
        <v>104</v>
      </c>
      <c r="Q115" s="6">
        <v>144.12</v>
      </c>
      <c r="R115" s="4" t="s">
        <v>103</v>
      </c>
      <c r="AB115" s="6" t="s">
        <v>146</v>
      </c>
      <c r="AN115" s="4">
        <v>80</v>
      </c>
      <c r="AO115" s="7" t="s">
        <v>139</v>
      </c>
      <c r="AP115" s="4" t="s">
        <v>142</v>
      </c>
      <c r="AR115" s="13">
        <v>0</v>
      </c>
      <c r="AV115" s="4" t="s">
        <v>143</v>
      </c>
      <c r="AW115" s="4" t="s">
        <v>144</v>
      </c>
    </row>
    <row r="116" spans="1:49" x14ac:dyDescent="0.2">
      <c r="A116" s="4" t="s">
        <v>126</v>
      </c>
      <c r="B116" s="4" t="s">
        <v>126</v>
      </c>
      <c r="C116" s="4">
        <v>30</v>
      </c>
      <c r="D116" s="8">
        <v>1920</v>
      </c>
      <c r="E116" s="9">
        <v>-71.563810000000004</v>
      </c>
      <c r="F116" s="9">
        <v>-13.096349999999999</v>
      </c>
      <c r="G116" s="10">
        <v>41088</v>
      </c>
      <c r="H116" s="17">
        <f t="shared" si="3"/>
        <v>2012</v>
      </c>
      <c r="I116" s="17">
        <f t="shared" si="4"/>
        <v>6</v>
      </c>
      <c r="J116" s="17">
        <f t="shared" si="5"/>
        <v>28</v>
      </c>
      <c r="K116" s="4" t="s">
        <v>135</v>
      </c>
      <c r="L116" s="7" t="s">
        <v>129</v>
      </c>
      <c r="M116" s="4" t="b">
        <v>0</v>
      </c>
      <c r="N116" s="7" t="s">
        <v>140</v>
      </c>
      <c r="O116" s="4" t="s">
        <v>148</v>
      </c>
      <c r="P116" s="4" t="s">
        <v>104</v>
      </c>
      <c r="Q116" s="6">
        <v>145.12</v>
      </c>
      <c r="R116" s="4" t="s">
        <v>103</v>
      </c>
      <c r="AB116" s="6" t="s">
        <v>146</v>
      </c>
      <c r="AN116" s="4">
        <v>80</v>
      </c>
      <c r="AO116" s="7" t="s">
        <v>139</v>
      </c>
      <c r="AP116" s="4" t="s">
        <v>142</v>
      </c>
      <c r="AR116" s="13">
        <v>0</v>
      </c>
      <c r="AV116" s="4" t="s">
        <v>143</v>
      </c>
      <c r="AW116" s="4" t="s">
        <v>144</v>
      </c>
    </row>
    <row r="117" spans="1:49" x14ac:dyDescent="0.2">
      <c r="A117" s="4" t="s">
        <v>126</v>
      </c>
      <c r="B117" s="4" t="s">
        <v>126</v>
      </c>
      <c r="C117" s="4">
        <v>30</v>
      </c>
      <c r="D117" s="8">
        <v>1980</v>
      </c>
      <c r="E117" s="9">
        <v>-71.569012000000001</v>
      </c>
      <c r="F117" s="9">
        <v>-13.10144</v>
      </c>
      <c r="G117" s="10">
        <v>41088</v>
      </c>
      <c r="H117" s="17">
        <f t="shared" si="3"/>
        <v>2012</v>
      </c>
      <c r="I117" s="17">
        <f t="shared" si="4"/>
        <v>6</v>
      </c>
      <c r="J117" s="17">
        <f t="shared" si="5"/>
        <v>28</v>
      </c>
      <c r="K117" s="4" t="s">
        <v>133</v>
      </c>
      <c r="L117" s="7" t="s">
        <v>129</v>
      </c>
      <c r="M117" s="4" t="b">
        <v>0</v>
      </c>
      <c r="N117" s="7" t="s">
        <v>140</v>
      </c>
      <c r="O117" s="4" t="s">
        <v>148</v>
      </c>
      <c r="P117" s="4" t="s">
        <v>104</v>
      </c>
      <c r="Q117" s="6">
        <v>146.12</v>
      </c>
      <c r="R117" s="4" t="s">
        <v>103</v>
      </c>
      <c r="AB117" s="6" t="s">
        <v>146</v>
      </c>
      <c r="AN117" s="4">
        <v>80</v>
      </c>
      <c r="AO117" s="7" t="s">
        <v>139</v>
      </c>
      <c r="AP117" s="4" t="s">
        <v>142</v>
      </c>
      <c r="AR117" s="13">
        <v>0</v>
      </c>
      <c r="AV117" s="4" t="s">
        <v>143</v>
      </c>
      <c r="AW117" s="4" t="s">
        <v>144</v>
      </c>
    </row>
    <row r="118" spans="1:49" x14ac:dyDescent="0.2">
      <c r="A118" s="4" t="s">
        <v>126</v>
      </c>
      <c r="B118" s="4" t="s">
        <v>126</v>
      </c>
      <c r="C118" s="4">
        <v>30</v>
      </c>
      <c r="D118" s="8">
        <v>1990</v>
      </c>
      <c r="E118" s="9">
        <v>-71.569012000000001</v>
      </c>
      <c r="F118" s="9">
        <v>-13.10144</v>
      </c>
      <c r="G118" s="10">
        <v>41088</v>
      </c>
      <c r="H118" s="17">
        <f t="shared" si="3"/>
        <v>2012</v>
      </c>
      <c r="I118" s="17">
        <f t="shared" si="4"/>
        <v>6</v>
      </c>
      <c r="J118" s="17">
        <f t="shared" si="5"/>
        <v>28</v>
      </c>
      <c r="K118" s="4" t="s">
        <v>137</v>
      </c>
      <c r="L118" s="7" t="s">
        <v>129</v>
      </c>
      <c r="M118" s="4" t="b">
        <v>0</v>
      </c>
      <c r="N118" s="7" t="s">
        <v>140</v>
      </c>
      <c r="O118" s="4" t="s">
        <v>148</v>
      </c>
      <c r="P118" s="4" t="s">
        <v>104</v>
      </c>
      <c r="Q118" s="6">
        <v>147.12</v>
      </c>
      <c r="R118" s="4" t="s">
        <v>103</v>
      </c>
      <c r="AB118" s="6" t="s">
        <v>145</v>
      </c>
      <c r="AN118" s="4">
        <v>80</v>
      </c>
      <c r="AO118" s="7" t="s">
        <v>139</v>
      </c>
      <c r="AP118" s="4" t="s">
        <v>142</v>
      </c>
      <c r="AR118" s="13">
        <v>0</v>
      </c>
      <c r="AV118" s="4" t="s">
        <v>143</v>
      </c>
      <c r="AW118" s="4" t="s">
        <v>144</v>
      </c>
    </row>
    <row r="119" spans="1:49" x14ac:dyDescent="0.2">
      <c r="A119" s="4" t="s">
        <v>126</v>
      </c>
      <c r="B119" s="4" t="s">
        <v>126</v>
      </c>
      <c r="C119" s="4">
        <v>30</v>
      </c>
      <c r="D119" s="8">
        <v>1920</v>
      </c>
      <c r="E119" s="9">
        <v>-71.563810000000004</v>
      </c>
      <c r="F119" s="9">
        <v>-13.096349999999999</v>
      </c>
      <c r="G119" s="10">
        <v>41088</v>
      </c>
      <c r="H119" s="17">
        <f t="shared" si="3"/>
        <v>2012</v>
      </c>
      <c r="I119" s="17">
        <f t="shared" si="4"/>
        <v>6</v>
      </c>
      <c r="J119" s="17">
        <f t="shared" si="5"/>
        <v>28</v>
      </c>
      <c r="K119" s="4" t="s">
        <v>135</v>
      </c>
      <c r="L119" s="7" t="s">
        <v>129</v>
      </c>
      <c r="M119" s="4" t="b">
        <v>0</v>
      </c>
      <c r="N119" s="7" t="s">
        <v>140</v>
      </c>
      <c r="O119" s="4" t="s">
        <v>148</v>
      </c>
      <c r="P119" s="4" t="s">
        <v>104</v>
      </c>
      <c r="Q119" s="6">
        <v>148.12</v>
      </c>
      <c r="R119" s="4" t="s">
        <v>103</v>
      </c>
      <c r="AB119" s="6" t="s">
        <v>146</v>
      </c>
      <c r="AN119" s="4">
        <v>80</v>
      </c>
      <c r="AO119" s="7" t="s">
        <v>139</v>
      </c>
      <c r="AP119" s="4" t="s">
        <v>142</v>
      </c>
      <c r="AR119" s="13">
        <v>0</v>
      </c>
      <c r="AV119" s="4" t="s">
        <v>143</v>
      </c>
      <c r="AW119" s="4" t="s">
        <v>144</v>
      </c>
    </row>
    <row r="120" spans="1:49" x14ac:dyDescent="0.2">
      <c r="A120" s="4" t="s">
        <v>126</v>
      </c>
      <c r="B120" s="4" t="s">
        <v>126</v>
      </c>
      <c r="C120" s="4">
        <v>30</v>
      </c>
      <c r="D120" s="8">
        <v>1920</v>
      </c>
      <c r="E120" s="9">
        <v>-71.563810000000004</v>
      </c>
      <c r="F120" s="9">
        <v>-13.096349999999999</v>
      </c>
      <c r="G120" s="10">
        <v>41088</v>
      </c>
      <c r="H120" s="17">
        <f t="shared" si="3"/>
        <v>2012</v>
      </c>
      <c r="I120" s="17">
        <f t="shared" si="4"/>
        <v>6</v>
      </c>
      <c r="J120" s="17">
        <f t="shared" si="5"/>
        <v>28</v>
      </c>
      <c r="K120" s="4" t="s">
        <v>133</v>
      </c>
      <c r="L120" s="7" t="s">
        <v>129</v>
      </c>
      <c r="M120" s="4" t="b">
        <v>0</v>
      </c>
      <c r="N120" s="7" t="s">
        <v>140</v>
      </c>
      <c r="O120" s="4" t="s">
        <v>148</v>
      </c>
      <c r="P120" s="4" t="s">
        <v>104</v>
      </c>
      <c r="Q120" s="6">
        <v>149.12</v>
      </c>
      <c r="R120" s="4" t="s">
        <v>103</v>
      </c>
      <c r="AB120" s="6" t="s">
        <v>146</v>
      </c>
      <c r="AN120" s="4">
        <v>80</v>
      </c>
      <c r="AO120" s="7" t="s">
        <v>139</v>
      </c>
      <c r="AP120" s="4" t="s">
        <v>142</v>
      </c>
      <c r="AR120" s="13">
        <v>0</v>
      </c>
      <c r="AV120" s="4" t="s">
        <v>143</v>
      </c>
      <c r="AW120" s="4" t="s">
        <v>144</v>
      </c>
    </row>
    <row r="121" spans="1:49" x14ac:dyDescent="0.2">
      <c r="A121" s="4" t="s">
        <v>126</v>
      </c>
      <c r="B121" s="4" t="s">
        <v>126</v>
      </c>
      <c r="C121" s="4">
        <v>30</v>
      </c>
      <c r="D121" s="8">
        <v>1920</v>
      </c>
      <c r="E121" s="9">
        <v>-71.563810000000004</v>
      </c>
      <c r="F121" s="9">
        <v>-13.096349999999999</v>
      </c>
      <c r="G121" s="10">
        <v>41088</v>
      </c>
      <c r="H121" s="17">
        <f t="shared" si="3"/>
        <v>2012</v>
      </c>
      <c r="I121" s="17">
        <f t="shared" si="4"/>
        <v>6</v>
      </c>
      <c r="J121" s="17">
        <f t="shared" si="5"/>
        <v>28</v>
      </c>
      <c r="K121" s="4" t="s">
        <v>135</v>
      </c>
      <c r="L121" s="7" t="s">
        <v>129</v>
      </c>
      <c r="M121" s="4" t="b">
        <v>0</v>
      </c>
      <c r="N121" s="7" t="s">
        <v>140</v>
      </c>
      <c r="O121" s="4" t="s">
        <v>148</v>
      </c>
      <c r="P121" s="4" t="s">
        <v>104</v>
      </c>
      <c r="Q121" s="6">
        <v>150.12</v>
      </c>
      <c r="R121" s="4" t="s">
        <v>103</v>
      </c>
      <c r="AB121" s="6" t="s">
        <v>146</v>
      </c>
      <c r="AN121" s="4">
        <v>80</v>
      </c>
      <c r="AO121" s="7" t="s">
        <v>139</v>
      </c>
      <c r="AP121" s="4" t="s">
        <v>142</v>
      </c>
      <c r="AR121" s="13">
        <v>0</v>
      </c>
      <c r="AV121" s="4" t="s">
        <v>143</v>
      </c>
      <c r="AW121" s="4" t="s">
        <v>144</v>
      </c>
    </row>
    <row r="122" spans="1:49" x14ac:dyDescent="0.2">
      <c r="A122" s="4" t="s">
        <v>126</v>
      </c>
      <c r="B122" s="4" t="s">
        <v>126</v>
      </c>
      <c r="C122" s="4">
        <v>30</v>
      </c>
      <c r="D122" s="8">
        <v>1920</v>
      </c>
      <c r="E122" s="9">
        <v>-71.563810000000004</v>
      </c>
      <c r="F122" s="9">
        <v>-13.096349999999999</v>
      </c>
      <c r="G122" s="10">
        <v>41088</v>
      </c>
      <c r="H122" s="17">
        <f t="shared" si="3"/>
        <v>2012</v>
      </c>
      <c r="I122" s="17">
        <f t="shared" si="4"/>
        <v>6</v>
      </c>
      <c r="J122" s="17">
        <f t="shared" si="5"/>
        <v>28</v>
      </c>
      <c r="K122" s="4" t="s">
        <v>135</v>
      </c>
      <c r="L122" s="7" t="s">
        <v>129</v>
      </c>
      <c r="M122" s="4" t="b">
        <v>0</v>
      </c>
      <c r="N122" s="7" t="s">
        <v>140</v>
      </c>
      <c r="O122" s="4" t="s">
        <v>148</v>
      </c>
      <c r="P122" s="4" t="s">
        <v>104</v>
      </c>
      <c r="Q122" s="6">
        <v>151.12</v>
      </c>
      <c r="R122" s="4" t="s">
        <v>103</v>
      </c>
      <c r="AB122" s="6" t="s">
        <v>146</v>
      </c>
      <c r="AN122" s="4">
        <v>80</v>
      </c>
      <c r="AO122" s="7" t="s">
        <v>139</v>
      </c>
      <c r="AP122" s="4" t="s">
        <v>142</v>
      </c>
      <c r="AR122" s="13">
        <v>0</v>
      </c>
      <c r="AV122" s="4" t="s">
        <v>143</v>
      </c>
      <c r="AW122" s="4" t="s">
        <v>144</v>
      </c>
    </row>
    <row r="123" spans="1:49" x14ac:dyDescent="0.2">
      <c r="A123" s="4" t="s">
        <v>126</v>
      </c>
      <c r="B123" s="4" t="s">
        <v>126</v>
      </c>
      <c r="C123" s="4">
        <v>30</v>
      </c>
      <c r="D123" s="8">
        <v>1920</v>
      </c>
      <c r="E123" s="9">
        <v>-71.563810000000004</v>
      </c>
      <c r="F123" s="9">
        <v>-13.096349999999999</v>
      </c>
      <c r="G123" s="10">
        <v>41088</v>
      </c>
      <c r="H123" s="17">
        <f t="shared" si="3"/>
        <v>2012</v>
      </c>
      <c r="I123" s="17">
        <f t="shared" si="4"/>
        <v>6</v>
      </c>
      <c r="J123" s="17">
        <f t="shared" si="5"/>
        <v>28</v>
      </c>
      <c r="K123" s="4" t="s">
        <v>135</v>
      </c>
      <c r="L123" s="7" t="s">
        <v>129</v>
      </c>
      <c r="M123" s="4" t="b">
        <v>0</v>
      </c>
      <c r="N123" s="7" t="s">
        <v>140</v>
      </c>
      <c r="O123" s="4" t="s">
        <v>148</v>
      </c>
      <c r="P123" s="4" t="s">
        <v>104</v>
      </c>
      <c r="Q123" s="6">
        <v>152.12</v>
      </c>
      <c r="R123" s="4" t="s">
        <v>103</v>
      </c>
      <c r="AB123" s="6" t="s">
        <v>146</v>
      </c>
      <c r="AN123" s="4">
        <v>80</v>
      </c>
      <c r="AO123" s="7" t="s">
        <v>139</v>
      </c>
      <c r="AP123" s="4" t="s">
        <v>142</v>
      </c>
      <c r="AR123" s="13">
        <v>0</v>
      </c>
      <c r="AV123" s="4" t="s">
        <v>143</v>
      </c>
      <c r="AW123" s="4" t="s">
        <v>144</v>
      </c>
    </row>
    <row r="124" spans="1:49" x14ac:dyDescent="0.2">
      <c r="A124" s="4" t="s">
        <v>126</v>
      </c>
      <c r="B124" s="4" t="s">
        <v>126</v>
      </c>
      <c r="C124" s="4">
        <v>30</v>
      </c>
      <c r="D124" s="8">
        <v>1920</v>
      </c>
      <c r="E124" s="9">
        <v>-71.563810000000004</v>
      </c>
      <c r="F124" s="9">
        <v>-13.096349999999999</v>
      </c>
      <c r="G124" s="10">
        <v>41088</v>
      </c>
      <c r="H124" s="17">
        <f t="shared" si="3"/>
        <v>2012</v>
      </c>
      <c r="I124" s="17">
        <f t="shared" si="4"/>
        <v>6</v>
      </c>
      <c r="J124" s="17">
        <f t="shared" si="5"/>
        <v>28</v>
      </c>
      <c r="K124" s="4" t="s">
        <v>135</v>
      </c>
      <c r="L124" s="7" t="s">
        <v>129</v>
      </c>
      <c r="M124" s="4" t="b">
        <v>0</v>
      </c>
      <c r="N124" s="7" t="s">
        <v>140</v>
      </c>
      <c r="O124" s="4" t="s">
        <v>148</v>
      </c>
      <c r="P124" s="4" t="s">
        <v>104</v>
      </c>
      <c r="Q124" s="6">
        <v>153.12</v>
      </c>
      <c r="R124" s="4" t="s">
        <v>103</v>
      </c>
      <c r="AB124" s="6" t="s">
        <v>146</v>
      </c>
      <c r="AN124" s="4">
        <v>80</v>
      </c>
      <c r="AO124" s="7" t="s">
        <v>139</v>
      </c>
      <c r="AP124" s="4" t="s">
        <v>142</v>
      </c>
      <c r="AR124" s="13">
        <v>0</v>
      </c>
      <c r="AV124" s="4" t="s">
        <v>143</v>
      </c>
      <c r="AW124" s="4" t="s">
        <v>144</v>
      </c>
    </row>
    <row r="125" spans="1:49" x14ac:dyDescent="0.2">
      <c r="A125" s="4" t="s">
        <v>126</v>
      </c>
      <c r="B125" s="4" t="s">
        <v>126</v>
      </c>
      <c r="C125" s="4">
        <v>30</v>
      </c>
      <c r="D125" s="8">
        <v>1920</v>
      </c>
      <c r="E125" s="9">
        <v>-71.563810000000004</v>
      </c>
      <c r="F125" s="9">
        <v>-13.096349999999999</v>
      </c>
      <c r="G125" s="10">
        <v>41088</v>
      </c>
      <c r="H125" s="17">
        <f t="shared" si="3"/>
        <v>2012</v>
      </c>
      <c r="I125" s="17">
        <f t="shared" si="4"/>
        <v>6</v>
      </c>
      <c r="J125" s="17">
        <f t="shared" si="5"/>
        <v>28</v>
      </c>
      <c r="K125" s="4" t="s">
        <v>133</v>
      </c>
      <c r="L125" s="7" t="s">
        <v>129</v>
      </c>
      <c r="M125" s="4" t="b">
        <v>0</v>
      </c>
      <c r="N125" s="7" t="s">
        <v>140</v>
      </c>
      <c r="O125" s="4" t="s">
        <v>148</v>
      </c>
      <c r="P125" s="4" t="s">
        <v>104</v>
      </c>
      <c r="Q125" s="6">
        <v>154.12</v>
      </c>
      <c r="R125" s="4" t="s">
        <v>103</v>
      </c>
      <c r="AB125" s="6" t="s">
        <v>146</v>
      </c>
      <c r="AN125" s="4">
        <v>80</v>
      </c>
      <c r="AO125" s="7" t="s">
        <v>139</v>
      </c>
      <c r="AP125" s="4" t="s">
        <v>142</v>
      </c>
      <c r="AR125" s="13">
        <v>0</v>
      </c>
      <c r="AV125" s="4" t="s">
        <v>143</v>
      </c>
      <c r="AW125" s="4" t="s">
        <v>144</v>
      </c>
    </row>
    <row r="126" spans="1:49" x14ac:dyDescent="0.2">
      <c r="A126" s="4" t="s">
        <v>126</v>
      </c>
      <c r="B126" s="4" t="s">
        <v>126</v>
      </c>
      <c r="C126" s="4">
        <v>30</v>
      </c>
      <c r="D126" s="8">
        <v>1920</v>
      </c>
      <c r="E126" s="9">
        <v>-71.563810000000004</v>
      </c>
      <c r="F126" s="9">
        <v>-13.096349999999999</v>
      </c>
      <c r="G126" s="10">
        <v>41088</v>
      </c>
      <c r="H126" s="17">
        <f t="shared" si="3"/>
        <v>2012</v>
      </c>
      <c r="I126" s="17">
        <f t="shared" si="4"/>
        <v>6</v>
      </c>
      <c r="J126" s="17">
        <f t="shared" si="5"/>
        <v>28</v>
      </c>
      <c r="K126" s="4" t="s">
        <v>135</v>
      </c>
      <c r="L126" s="7" t="s">
        <v>129</v>
      </c>
      <c r="M126" s="4" t="b">
        <v>0</v>
      </c>
      <c r="N126" s="7" t="s">
        <v>140</v>
      </c>
      <c r="O126" s="4" t="s">
        <v>148</v>
      </c>
      <c r="P126" s="4" t="s">
        <v>104</v>
      </c>
      <c r="Q126" s="6">
        <v>155.12</v>
      </c>
      <c r="R126" s="4" t="s">
        <v>103</v>
      </c>
      <c r="AB126" s="6" t="s">
        <v>146</v>
      </c>
      <c r="AN126" s="4">
        <v>80</v>
      </c>
      <c r="AO126" s="7" t="s">
        <v>139</v>
      </c>
      <c r="AP126" s="4" t="s">
        <v>142</v>
      </c>
      <c r="AR126" s="13">
        <v>0</v>
      </c>
      <c r="AV126" s="4" t="s">
        <v>143</v>
      </c>
      <c r="AW126" s="4" t="s">
        <v>144</v>
      </c>
    </row>
    <row r="127" spans="1:49" x14ac:dyDescent="0.2">
      <c r="A127" s="4" t="s">
        <v>126</v>
      </c>
      <c r="B127" s="4" t="s">
        <v>126</v>
      </c>
      <c r="C127" s="4">
        <v>30</v>
      </c>
      <c r="D127" s="8">
        <v>2000</v>
      </c>
      <c r="E127" s="9">
        <v>-71.569012000000001</v>
      </c>
      <c r="F127" s="9">
        <v>-13.10144</v>
      </c>
      <c r="G127" s="10">
        <v>41088</v>
      </c>
      <c r="H127" s="17">
        <f t="shared" si="3"/>
        <v>2012</v>
      </c>
      <c r="I127" s="17">
        <f t="shared" si="4"/>
        <v>6</v>
      </c>
      <c r="J127" s="17">
        <f t="shared" si="5"/>
        <v>28</v>
      </c>
      <c r="K127" s="4" t="s">
        <v>135</v>
      </c>
      <c r="L127" s="7" t="s">
        <v>129</v>
      </c>
      <c r="M127" s="4" t="b">
        <v>0</v>
      </c>
      <c r="N127" s="7" t="s">
        <v>140</v>
      </c>
      <c r="O127" s="4" t="s">
        <v>148</v>
      </c>
      <c r="P127" s="4" t="s">
        <v>104</v>
      </c>
      <c r="Q127" s="6">
        <v>157.12</v>
      </c>
      <c r="R127" s="4" t="s">
        <v>103</v>
      </c>
      <c r="AB127" s="6" t="s">
        <v>145</v>
      </c>
      <c r="AN127" s="4">
        <v>80</v>
      </c>
      <c r="AO127" s="7" t="s">
        <v>139</v>
      </c>
      <c r="AP127" s="4" t="s">
        <v>142</v>
      </c>
      <c r="AR127" s="13">
        <v>0</v>
      </c>
      <c r="AV127" s="4" t="s">
        <v>143</v>
      </c>
      <c r="AW127" s="4" t="s">
        <v>144</v>
      </c>
    </row>
    <row r="128" spans="1:49" x14ac:dyDescent="0.2">
      <c r="A128" s="4" t="s">
        <v>126</v>
      </c>
      <c r="B128" s="4" t="s">
        <v>126</v>
      </c>
      <c r="C128" s="4">
        <v>30</v>
      </c>
      <c r="D128" s="8">
        <v>1920</v>
      </c>
      <c r="E128" s="9">
        <v>-71.563810000000004</v>
      </c>
      <c r="F128" s="9">
        <v>-13.096349999999999</v>
      </c>
      <c r="G128" s="10">
        <v>41088</v>
      </c>
      <c r="H128" s="17">
        <f t="shared" si="3"/>
        <v>2012</v>
      </c>
      <c r="I128" s="17">
        <f t="shared" si="4"/>
        <v>6</v>
      </c>
      <c r="J128" s="17">
        <f t="shared" si="5"/>
        <v>28</v>
      </c>
      <c r="K128" s="4" t="s">
        <v>135</v>
      </c>
      <c r="L128" s="7" t="s">
        <v>129</v>
      </c>
      <c r="M128" s="4" t="b">
        <v>0</v>
      </c>
      <c r="N128" s="7" t="s">
        <v>140</v>
      </c>
      <c r="O128" s="4" t="s">
        <v>148</v>
      </c>
      <c r="P128" s="4" t="s">
        <v>104</v>
      </c>
      <c r="Q128" s="6">
        <v>158.12</v>
      </c>
      <c r="R128" s="4" t="s">
        <v>103</v>
      </c>
      <c r="AB128" s="6" t="s">
        <v>146</v>
      </c>
      <c r="AN128" s="4">
        <v>80</v>
      </c>
      <c r="AO128" s="7" t="s">
        <v>139</v>
      </c>
      <c r="AP128" s="4" t="s">
        <v>142</v>
      </c>
      <c r="AR128" s="13">
        <v>0</v>
      </c>
      <c r="AV128" s="4" t="s">
        <v>143</v>
      </c>
      <c r="AW128" s="4" t="s">
        <v>144</v>
      </c>
    </row>
    <row r="129" spans="1:49" x14ac:dyDescent="0.2">
      <c r="A129" s="4" t="s">
        <v>126</v>
      </c>
      <c r="B129" s="4" t="s">
        <v>126</v>
      </c>
      <c r="C129" s="4">
        <v>30</v>
      </c>
      <c r="D129" s="8">
        <v>1920</v>
      </c>
      <c r="E129" s="9">
        <v>-71.563810000000004</v>
      </c>
      <c r="F129" s="9">
        <v>-13.096349999999999</v>
      </c>
      <c r="G129" s="10">
        <v>41088</v>
      </c>
      <c r="H129" s="17">
        <f t="shared" si="3"/>
        <v>2012</v>
      </c>
      <c r="I129" s="17">
        <f t="shared" si="4"/>
        <v>6</v>
      </c>
      <c r="J129" s="17">
        <f t="shared" si="5"/>
        <v>28</v>
      </c>
      <c r="K129" s="4" t="s">
        <v>133</v>
      </c>
      <c r="L129" s="7" t="s">
        <v>129</v>
      </c>
      <c r="M129" s="4" t="b">
        <v>0</v>
      </c>
      <c r="N129" s="7" t="s">
        <v>140</v>
      </c>
      <c r="O129" s="4" t="s">
        <v>148</v>
      </c>
      <c r="P129" s="4" t="s">
        <v>104</v>
      </c>
      <c r="Q129" s="6">
        <v>159.12</v>
      </c>
      <c r="R129" s="4" t="s">
        <v>103</v>
      </c>
      <c r="AB129" s="6" t="s">
        <v>146</v>
      </c>
      <c r="AN129" s="4">
        <v>80</v>
      </c>
      <c r="AO129" s="7" t="s">
        <v>139</v>
      </c>
      <c r="AP129" s="4" t="s">
        <v>142</v>
      </c>
      <c r="AR129" s="13">
        <v>0</v>
      </c>
      <c r="AV129" s="4" t="s">
        <v>143</v>
      </c>
      <c r="AW129" s="4" t="s">
        <v>144</v>
      </c>
    </row>
    <row r="130" spans="1:49" x14ac:dyDescent="0.2">
      <c r="A130" s="4" t="s">
        <v>126</v>
      </c>
      <c r="B130" s="4" t="s">
        <v>126</v>
      </c>
      <c r="C130" s="4">
        <v>30</v>
      </c>
      <c r="D130" s="8">
        <v>1920</v>
      </c>
      <c r="E130" s="9">
        <v>-71.563810000000004</v>
      </c>
      <c r="F130" s="9">
        <v>-13.096349999999999</v>
      </c>
      <c r="G130" s="10">
        <v>41088</v>
      </c>
      <c r="H130" s="17">
        <f t="shared" si="3"/>
        <v>2012</v>
      </c>
      <c r="I130" s="17">
        <f t="shared" si="4"/>
        <v>6</v>
      </c>
      <c r="J130" s="17">
        <f t="shared" si="5"/>
        <v>28</v>
      </c>
      <c r="K130" s="4" t="s">
        <v>133</v>
      </c>
      <c r="L130" s="7" t="s">
        <v>129</v>
      </c>
      <c r="M130" s="4" t="b">
        <v>0</v>
      </c>
      <c r="N130" s="7" t="s">
        <v>140</v>
      </c>
      <c r="O130" s="4" t="s">
        <v>148</v>
      </c>
      <c r="P130" s="4" t="s">
        <v>104</v>
      </c>
      <c r="Q130" s="6">
        <v>160.12</v>
      </c>
      <c r="R130" s="4" t="s">
        <v>103</v>
      </c>
      <c r="AB130" s="6" t="s">
        <v>146</v>
      </c>
      <c r="AN130" s="4">
        <v>80</v>
      </c>
      <c r="AO130" s="7" t="s">
        <v>139</v>
      </c>
      <c r="AP130" s="4" t="s">
        <v>142</v>
      </c>
      <c r="AR130" s="13">
        <v>0</v>
      </c>
      <c r="AV130" s="4" t="s">
        <v>143</v>
      </c>
      <c r="AW130" s="4" t="s">
        <v>144</v>
      </c>
    </row>
    <row r="131" spans="1:49" x14ac:dyDescent="0.2">
      <c r="A131" s="4" t="s">
        <v>126</v>
      </c>
      <c r="B131" s="4" t="s">
        <v>126</v>
      </c>
      <c r="C131" s="4">
        <v>30</v>
      </c>
      <c r="D131" s="8">
        <v>1920</v>
      </c>
      <c r="E131" s="9">
        <v>-71.563810000000004</v>
      </c>
      <c r="F131" s="9">
        <v>-13.096349999999999</v>
      </c>
      <c r="G131" s="10">
        <v>41088</v>
      </c>
      <c r="H131" s="17">
        <f t="shared" ref="H131:H194" si="6">YEAR(G131)</f>
        <v>2012</v>
      </c>
      <c r="I131" s="17">
        <f t="shared" ref="I131:I194" si="7">MONTH(G131)</f>
        <v>6</v>
      </c>
      <c r="J131" s="17">
        <f t="shared" ref="J131:J194" si="8">DAY(G131)</f>
        <v>28</v>
      </c>
      <c r="K131" s="4" t="s">
        <v>133</v>
      </c>
      <c r="L131" s="7" t="s">
        <v>129</v>
      </c>
      <c r="M131" s="4" t="b">
        <v>0</v>
      </c>
      <c r="N131" s="12" t="s">
        <v>141</v>
      </c>
      <c r="O131" s="4" t="s">
        <v>148</v>
      </c>
      <c r="P131" s="4" t="s">
        <v>104</v>
      </c>
      <c r="Q131" s="6">
        <v>162.12</v>
      </c>
      <c r="R131" s="4" t="s">
        <v>103</v>
      </c>
      <c r="AB131" s="6" t="s">
        <v>146</v>
      </c>
      <c r="AN131" s="4">
        <v>80</v>
      </c>
      <c r="AO131" s="12">
        <v>38.56</v>
      </c>
      <c r="AP131" s="4" t="s">
        <v>142</v>
      </c>
      <c r="AR131" s="14">
        <v>3.488</v>
      </c>
      <c r="AV131" s="4" t="s">
        <v>143</v>
      </c>
      <c r="AW131" s="4" t="s">
        <v>144</v>
      </c>
    </row>
    <row r="132" spans="1:49" x14ac:dyDescent="0.2">
      <c r="A132" s="4" t="s">
        <v>126</v>
      </c>
      <c r="B132" s="4" t="s">
        <v>126</v>
      </c>
      <c r="C132" s="4">
        <v>30</v>
      </c>
      <c r="D132" s="8">
        <v>1920</v>
      </c>
      <c r="E132" s="9">
        <v>-71.563810000000004</v>
      </c>
      <c r="F132" s="9">
        <v>-13.096349999999999</v>
      </c>
      <c r="G132" s="10">
        <v>41088</v>
      </c>
      <c r="H132" s="17">
        <f t="shared" si="6"/>
        <v>2012</v>
      </c>
      <c r="I132" s="17">
        <f t="shared" si="7"/>
        <v>6</v>
      </c>
      <c r="J132" s="17">
        <f t="shared" si="8"/>
        <v>28</v>
      </c>
      <c r="K132" s="4" t="s">
        <v>133</v>
      </c>
      <c r="L132" s="7" t="s">
        <v>129</v>
      </c>
      <c r="M132" s="4" t="b">
        <v>0</v>
      </c>
      <c r="N132" s="7" t="s">
        <v>140</v>
      </c>
      <c r="O132" s="4" t="s">
        <v>148</v>
      </c>
      <c r="P132" s="4" t="s">
        <v>104</v>
      </c>
      <c r="Q132" s="6">
        <v>163.12</v>
      </c>
      <c r="R132" s="4" t="s">
        <v>103</v>
      </c>
      <c r="AB132" s="6" t="s">
        <v>146</v>
      </c>
      <c r="AN132" s="4">
        <v>80</v>
      </c>
      <c r="AO132" s="7" t="s">
        <v>139</v>
      </c>
      <c r="AP132" s="4" t="s">
        <v>142</v>
      </c>
      <c r="AR132" s="13">
        <v>0</v>
      </c>
      <c r="AV132" s="4" t="s">
        <v>143</v>
      </c>
      <c r="AW132" s="4" t="s">
        <v>144</v>
      </c>
    </row>
    <row r="133" spans="1:49" x14ac:dyDescent="0.2">
      <c r="A133" s="4" t="s">
        <v>126</v>
      </c>
      <c r="B133" s="4" t="s">
        <v>126</v>
      </c>
      <c r="C133" s="4">
        <v>30</v>
      </c>
      <c r="D133" s="8">
        <v>1940</v>
      </c>
      <c r="E133" s="9">
        <v>-71.568329000000006</v>
      </c>
      <c r="F133" s="9">
        <v>-13.099432</v>
      </c>
      <c r="G133" s="10">
        <v>41088</v>
      </c>
      <c r="H133" s="17">
        <f t="shared" si="6"/>
        <v>2012</v>
      </c>
      <c r="I133" s="17">
        <f t="shared" si="7"/>
        <v>6</v>
      </c>
      <c r="J133" s="17">
        <f t="shared" si="8"/>
        <v>28</v>
      </c>
      <c r="K133" s="4" t="s">
        <v>133</v>
      </c>
      <c r="L133" s="7" t="s">
        <v>129</v>
      </c>
      <c r="M133" s="4" t="b">
        <v>0</v>
      </c>
      <c r="N133" s="7" t="s">
        <v>140</v>
      </c>
      <c r="O133" s="4" t="s">
        <v>148</v>
      </c>
      <c r="P133" s="4" t="s">
        <v>104</v>
      </c>
      <c r="Q133" s="6">
        <v>164.12</v>
      </c>
      <c r="R133" s="4" t="s">
        <v>103</v>
      </c>
      <c r="AB133" s="6" t="s">
        <v>146</v>
      </c>
      <c r="AN133" s="4">
        <v>80</v>
      </c>
      <c r="AO133" s="7" t="s">
        <v>139</v>
      </c>
      <c r="AP133" s="4" t="s">
        <v>142</v>
      </c>
      <c r="AR133" s="13">
        <v>0</v>
      </c>
      <c r="AV133" s="4" t="s">
        <v>143</v>
      </c>
      <c r="AW133" s="4" t="s">
        <v>144</v>
      </c>
    </row>
    <row r="134" spans="1:49" x14ac:dyDescent="0.2">
      <c r="A134" s="4" t="s">
        <v>126</v>
      </c>
      <c r="B134" s="4" t="s">
        <v>126</v>
      </c>
      <c r="C134" s="4">
        <v>30</v>
      </c>
      <c r="D134" s="8">
        <v>1960</v>
      </c>
      <c r="E134" s="9">
        <v>-71.569012000000001</v>
      </c>
      <c r="F134" s="9">
        <v>-13.10144</v>
      </c>
      <c r="G134" s="10">
        <v>41088</v>
      </c>
      <c r="H134" s="17">
        <f t="shared" si="6"/>
        <v>2012</v>
      </c>
      <c r="I134" s="17">
        <f t="shared" si="7"/>
        <v>6</v>
      </c>
      <c r="J134" s="17">
        <f t="shared" si="8"/>
        <v>28</v>
      </c>
      <c r="K134" s="4" t="s">
        <v>133</v>
      </c>
      <c r="L134" s="7" t="s">
        <v>129</v>
      </c>
      <c r="M134" s="4" t="b">
        <v>0</v>
      </c>
      <c r="N134" s="7" t="s">
        <v>140</v>
      </c>
      <c r="O134" s="4" t="s">
        <v>148</v>
      </c>
      <c r="P134" s="4" t="s">
        <v>104</v>
      </c>
      <c r="Q134" s="6">
        <v>165.12</v>
      </c>
      <c r="R134" s="4" t="s">
        <v>103</v>
      </c>
      <c r="AB134" s="6" t="s">
        <v>146</v>
      </c>
      <c r="AN134" s="4">
        <v>80</v>
      </c>
      <c r="AO134" s="7" t="s">
        <v>139</v>
      </c>
      <c r="AP134" s="4" t="s">
        <v>142</v>
      </c>
      <c r="AR134" s="13">
        <v>0</v>
      </c>
      <c r="AV134" s="4" t="s">
        <v>143</v>
      </c>
      <c r="AW134" s="4" t="s">
        <v>144</v>
      </c>
    </row>
    <row r="135" spans="1:49" x14ac:dyDescent="0.2">
      <c r="A135" s="4" t="s">
        <v>126</v>
      </c>
      <c r="B135" s="4" t="s">
        <v>126</v>
      </c>
      <c r="C135" s="4">
        <v>30</v>
      </c>
      <c r="D135" s="8">
        <v>1960</v>
      </c>
      <c r="E135" s="9">
        <v>-71.569012000000001</v>
      </c>
      <c r="F135" s="9">
        <v>-13.10144</v>
      </c>
      <c r="G135" s="10">
        <v>41088</v>
      </c>
      <c r="H135" s="17">
        <f t="shared" si="6"/>
        <v>2012</v>
      </c>
      <c r="I135" s="17">
        <f t="shared" si="7"/>
        <v>6</v>
      </c>
      <c r="J135" s="17">
        <f t="shared" si="8"/>
        <v>28</v>
      </c>
      <c r="K135" s="4" t="s">
        <v>137</v>
      </c>
      <c r="L135" s="7" t="s">
        <v>129</v>
      </c>
      <c r="M135" s="4" t="b">
        <v>0</v>
      </c>
      <c r="N135" s="12" t="s">
        <v>141</v>
      </c>
      <c r="O135" s="4" t="s">
        <v>148</v>
      </c>
      <c r="P135" s="4" t="s">
        <v>104</v>
      </c>
      <c r="Q135" s="6">
        <v>166.12</v>
      </c>
      <c r="R135" s="4" t="s">
        <v>103</v>
      </c>
      <c r="AB135" s="6" t="s">
        <v>145</v>
      </c>
      <c r="AN135" s="4">
        <v>80</v>
      </c>
      <c r="AO135" s="12">
        <v>34.11</v>
      </c>
      <c r="AP135" s="4" t="s">
        <v>142</v>
      </c>
      <c r="AR135" s="14">
        <v>57.52</v>
      </c>
      <c r="AV135" s="4" t="s">
        <v>143</v>
      </c>
      <c r="AW135" s="4" t="s">
        <v>144</v>
      </c>
    </row>
    <row r="136" spans="1:49" x14ac:dyDescent="0.2">
      <c r="A136" s="4" t="s">
        <v>126</v>
      </c>
      <c r="B136" s="4" t="s">
        <v>126</v>
      </c>
      <c r="C136" s="4">
        <v>30</v>
      </c>
      <c r="D136" s="8">
        <v>1920</v>
      </c>
      <c r="E136" s="9">
        <v>-71.563810000000004</v>
      </c>
      <c r="F136" s="9">
        <v>-13.096349999999999</v>
      </c>
      <c r="G136" s="10">
        <v>41088</v>
      </c>
      <c r="H136" s="17">
        <f t="shared" si="6"/>
        <v>2012</v>
      </c>
      <c r="I136" s="17">
        <f t="shared" si="7"/>
        <v>6</v>
      </c>
      <c r="J136" s="17">
        <f t="shared" si="8"/>
        <v>28</v>
      </c>
      <c r="K136" s="4" t="s">
        <v>133</v>
      </c>
      <c r="L136" s="7" t="s">
        <v>129</v>
      </c>
      <c r="M136" s="4" t="b">
        <v>0</v>
      </c>
      <c r="N136" s="7" t="s">
        <v>140</v>
      </c>
      <c r="O136" s="4" t="s">
        <v>148</v>
      </c>
      <c r="P136" s="4" t="s">
        <v>104</v>
      </c>
      <c r="Q136" s="6">
        <v>167.12</v>
      </c>
      <c r="R136" s="4" t="s">
        <v>103</v>
      </c>
      <c r="AB136" s="6" t="s">
        <v>146</v>
      </c>
      <c r="AN136" s="4">
        <v>80</v>
      </c>
      <c r="AO136" s="7" t="s">
        <v>139</v>
      </c>
      <c r="AP136" s="4" t="s">
        <v>142</v>
      </c>
      <c r="AR136" s="13">
        <v>0</v>
      </c>
      <c r="AV136" s="4" t="s">
        <v>143</v>
      </c>
      <c r="AW136" s="4" t="s">
        <v>144</v>
      </c>
    </row>
    <row r="137" spans="1:49" x14ac:dyDescent="0.2">
      <c r="A137" s="4" t="s">
        <v>126</v>
      </c>
      <c r="B137" s="4" t="s">
        <v>126</v>
      </c>
      <c r="C137" s="4">
        <v>30</v>
      </c>
      <c r="D137" s="8">
        <v>1920</v>
      </c>
      <c r="E137" s="9">
        <v>-71.563810000000004</v>
      </c>
      <c r="F137" s="9">
        <v>-13.096349999999999</v>
      </c>
      <c r="G137" s="10">
        <v>41088</v>
      </c>
      <c r="H137" s="17">
        <f t="shared" si="6"/>
        <v>2012</v>
      </c>
      <c r="I137" s="17">
        <f t="shared" si="7"/>
        <v>6</v>
      </c>
      <c r="J137" s="17">
        <f t="shared" si="8"/>
        <v>28</v>
      </c>
      <c r="K137" s="4" t="s">
        <v>135</v>
      </c>
      <c r="L137" s="7" t="s">
        <v>129</v>
      </c>
      <c r="M137" s="4" t="b">
        <v>0</v>
      </c>
      <c r="N137" s="7" t="s">
        <v>140</v>
      </c>
      <c r="O137" s="4" t="s">
        <v>148</v>
      </c>
      <c r="P137" s="4" t="s">
        <v>104</v>
      </c>
      <c r="Q137" s="6">
        <v>168.12</v>
      </c>
      <c r="R137" s="4" t="s">
        <v>103</v>
      </c>
      <c r="AB137" s="6" t="s">
        <v>146</v>
      </c>
      <c r="AN137" s="4">
        <v>80</v>
      </c>
      <c r="AO137" s="7" t="s">
        <v>139</v>
      </c>
      <c r="AP137" s="4" t="s">
        <v>142</v>
      </c>
      <c r="AR137" s="13">
        <v>0</v>
      </c>
      <c r="AV137" s="4" t="s">
        <v>143</v>
      </c>
      <c r="AW137" s="4" t="s">
        <v>144</v>
      </c>
    </row>
    <row r="138" spans="1:49" x14ac:dyDescent="0.2">
      <c r="A138" s="4" t="s">
        <v>126</v>
      </c>
      <c r="B138" s="4" t="s">
        <v>126</v>
      </c>
      <c r="C138" s="4">
        <v>30</v>
      </c>
      <c r="D138" s="8">
        <v>2913</v>
      </c>
      <c r="E138" s="9">
        <v>-71.586569999999995</v>
      </c>
      <c r="F138" s="9">
        <v>-13.175369999999999</v>
      </c>
      <c r="G138" s="10">
        <v>41095</v>
      </c>
      <c r="H138" s="17">
        <f t="shared" si="6"/>
        <v>2012</v>
      </c>
      <c r="I138" s="17">
        <f t="shared" si="7"/>
        <v>7</v>
      </c>
      <c r="J138" s="17">
        <f t="shared" si="8"/>
        <v>5</v>
      </c>
      <c r="K138" s="4" t="s">
        <v>132</v>
      </c>
      <c r="L138" s="7" t="s">
        <v>128</v>
      </c>
      <c r="M138" s="4" t="b">
        <v>0</v>
      </c>
      <c r="N138" s="7" t="s">
        <v>140</v>
      </c>
      <c r="O138" s="4" t="s">
        <v>148</v>
      </c>
      <c r="P138" s="4" t="s">
        <v>104</v>
      </c>
      <c r="Q138" s="6">
        <v>187.12</v>
      </c>
      <c r="R138" s="4" t="s">
        <v>103</v>
      </c>
      <c r="AB138" s="6" t="s">
        <v>145</v>
      </c>
      <c r="AN138" s="4">
        <v>80</v>
      </c>
      <c r="AO138" s="7" t="s">
        <v>139</v>
      </c>
      <c r="AP138" s="4" t="s">
        <v>142</v>
      </c>
      <c r="AR138" s="13">
        <v>0</v>
      </c>
      <c r="AV138" s="4" t="s">
        <v>143</v>
      </c>
      <c r="AW138" s="4" t="s">
        <v>144</v>
      </c>
    </row>
    <row r="139" spans="1:49" x14ac:dyDescent="0.2">
      <c r="A139" s="4" t="s">
        <v>126</v>
      </c>
      <c r="B139" s="4" t="s">
        <v>126</v>
      </c>
      <c r="C139" s="4">
        <v>30</v>
      </c>
      <c r="D139" s="8">
        <v>1450</v>
      </c>
      <c r="E139" s="9">
        <v>-71.549620000000004</v>
      </c>
      <c r="F139" s="9">
        <v>-13.058310000000001</v>
      </c>
      <c r="G139" s="10">
        <v>41096</v>
      </c>
      <c r="H139" s="17">
        <f t="shared" si="6"/>
        <v>2012</v>
      </c>
      <c r="I139" s="17">
        <f t="shared" si="7"/>
        <v>7</v>
      </c>
      <c r="J139" s="17">
        <f t="shared" si="8"/>
        <v>6</v>
      </c>
      <c r="K139" s="4" t="s">
        <v>135</v>
      </c>
      <c r="L139" s="7" t="s">
        <v>129</v>
      </c>
      <c r="M139" s="4" t="b">
        <v>0</v>
      </c>
      <c r="N139" s="7" t="s">
        <v>140</v>
      </c>
      <c r="O139" s="4" t="s">
        <v>148</v>
      </c>
      <c r="P139" s="4" t="s">
        <v>104</v>
      </c>
      <c r="Q139" s="6">
        <v>188.12</v>
      </c>
      <c r="R139" s="4" t="s">
        <v>103</v>
      </c>
      <c r="AB139" s="6" t="s">
        <v>146</v>
      </c>
      <c r="AN139" s="4">
        <v>80</v>
      </c>
      <c r="AO139" s="7" t="s">
        <v>139</v>
      </c>
      <c r="AP139" s="4" t="s">
        <v>142</v>
      </c>
      <c r="AR139" s="13">
        <v>0</v>
      </c>
      <c r="AV139" s="4" t="s">
        <v>143</v>
      </c>
      <c r="AW139" s="4" t="s">
        <v>144</v>
      </c>
    </row>
    <row r="140" spans="1:49" x14ac:dyDescent="0.2">
      <c r="A140" s="4" t="s">
        <v>126</v>
      </c>
      <c r="B140" s="4" t="s">
        <v>126</v>
      </c>
      <c r="C140" s="4">
        <v>30</v>
      </c>
      <c r="D140" s="8">
        <v>1450</v>
      </c>
      <c r="E140" s="9">
        <v>-71.549620000000004</v>
      </c>
      <c r="F140" s="9">
        <v>-13.058310000000001</v>
      </c>
      <c r="G140" s="10">
        <v>41096</v>
      </c>
      <c r="H140" s="17">
        <f t="shared" si="6"/>
        <v>2012</v>
      </c>
      <c r="I140" s="17">
        <f t="shared" si="7"/>
        <v>7</v>
      </c>
      <c r="J140" s="17">
        <f t="shared" si="8"/>
        <v>6</v>
      </c>
      <c r="K140" s="4" t="s">
        <v>135</v>
      </c>
      <c r="L140" s="7" t="s">
        <v>129</v>
      </c>
      <c r="M140" s="4" t="b">
        <v>0</v>
      </c>
      <c r="N140" s="12" t="s">
        <v>141</v>
      </c>
      <c r="O140" s="4" t="s">
        <v>148</v>
      </c>
      <c r="P140" s="4" t="s">
        <v>104</v>
      </c>
      <c r="Q140" s="6">
        <v>189.12</v>
      </c>
      <c r="R140" s="4" t="s">
        <v>103</v>
      </c>
      <c r="AB140" s="6" t="s">
        <v>146</v>
      </c>
      <c r="AN140" s="4">
        <v>80</v>
      </c>
      <c r="AO140" s="12">
        <v>38.93</v>
      </c>
      <c r="AP140" s="4" t="s">
        <v>142</v>
      </c>
      <c r="AR140" s="14">
        <v>4</v>
      </c>
      <c r="AV140" s="4" t="s">
        <v>143</v>
      </c>
      <c r="AW140" s="4" t="s">
        <v>144</v>
      </c>
    </row>
    <row r="141" spans="1:49" x14ac:dyDescent="0.2">
      <c r="A141" s="4" t="s">
        <v>126</v>
      </c>
      <c r="B141" s="4" t="s">
        <v>126</v>
      </c>
      <c r="C141" s="4">
        <v>30</v>
      </c>
      <c r="D141" s="8">
        <v>1450</v>
      </c>
      <c r="E141" s="9">
        <v>-71.549620000000004</v>
      </c>
      <c r="F141" s="9">
        <v>-13.058310000000001</v>
      </c>
      <c r="G141" s="10">
        <v>41096</v>
      </c>
      <c r="H141" s="17">
        <f t="shared" si="6"/>
        <v>2012</v>
      </c>
      <c r="I141" s="17">
        <f t="shared" si="7"/>
        <v>7</v>
      </c>
      <c r="J141" s="17">
        <f t="shared" si="8"/>
        <v>6</v>
      </c>
      <c r="K141" s="4" t="s">
        <v>135</v>
      </c>
      <c r="L141" s="7" t="s">
        <v>129</v>
      </c>
      <c r="M141" s="4" t="b">
        <v>0</v>
      </c>
      <c r="N141" s="7" t="s">
        <v>140</v>
      </c>
      <c r="O141" s="4" t="s">
        <v>148</v>
      </c>
      <c r="P141" s="4" t="s">
        <v>104</v>
      </c>
      <c r="Q141" s="6">
        <v>190.12</v>
      </c>
      <c r="R141" s="4" t="s">
        <v>103</v>
      </c>
      <c r="AB141" s="6" t="s">
        <v>146</v>
      </c>
      <c r="AN141" s="4">
        <v>80</v>
      </c>
      <c r="AO141" s="7" t="s">
        <v>139</v>
      </c>
      <c r="AP141" s="4" t="s">
        <v>142</v>
      </c>
      <c r="AR141" s="13">
        <v>0</v>
      </c>
      <c r="AV141" s="4" t="s">
        <v>143</v>
      </c>
      <c r="AW141" s="4" t="s">
        <v>144</v>
      </c>
    </row>
    <row r="142" spans="1:49" x14ac:dyDescent="0.2">
      <c r="A142" s="4" t="s">
        <v>126</v>
      </c>
      <c r="B142" s="4" t="s">
        <v>126</v>
      </c>
      <c r="C142" s="4">
        <v>30</v>
      </c>
      <c r="D142" s="8">
        <v>1450</v>
      </c>
      <c r="E142" s="9">
        <v>-71.549620000000004</v>
      </c>
      <c r="F142" s="9">
        <v>-13.058310000000001</v>
      </c>
      <c r="G142" s="10">
        <v>41096</v>
      </c>
      <c r="H142" s="17">
        <f t="shared" si="6"/>
        <v>2012</v>
      </c>
      <c r="I142" s="17">
        <f t="shared" si="7"/>
        <v>7</v>
      </c>
      <c r="J142" s="17">
        <f t="shared" si="8"/>
        <v>6</v>
      </c>
      <c r="K142" s="4" t="s">
        <v>135</v>
      </c>
      <c r="L142" s="7" t="s">
        <v>129</v>
      </c>
      <c r="M142" s="4" t="b">
        <v>0</v>
      </c>
      <c r="N142" s="12" t="s">
        <v>141</v>
      </c>
      <c r="O142" s="4" t="s">
        <v>148</v>
      </c>
      <c r="P142" s="4" t="s">
        <v>104</v>
      </c>
      <c r="Q142" s="6">
        <v>191.12</v>
      </c>
      <c r="R142" s="4" t="s">
        <v>103</v>
      </c>
      <c r="AB142" s="6" t="s">
        <v>146</v>
      </c>
      <c r="AN142" s="4">
        <v>80</v>
      </c>
      <c r="AO142" s="12">
        <v>32.17</v>
      </c>
      <c r="AP142" s="4" t="s">
        <v>142</v>
      </c>
      <c r="AR142" s="14">
        <v>212</v>
      </c>
      <c r="AV142" s="4" t="s">
        <v>143</v>
      </c>
      <c r="AW142" s="4" t="s">
        <v>144</v>
      </c>
    </row>
    <row r="143" spans="1:49" x14ac:dyDescent="0.2">
      <c r="A143" s="4" t="s">
        <v>126</v>
      </c>
      <c r="B143" s="4" t="s">
        <v>126</v>
      </c>
      <c r="C143" s="4">
        <v>30</v>
      </c>
      <c r="D143" s="8">
        <v>1450</v>
      </c>
      <c r="E143" s="9">
        <v>-71.549620000000004</v>
      </c>
      <c r="F143" s="9">
        <v>-13.058310000000001</v>
      </c>
      <c r="G143" s="10">
        <v>41096</v>
      </c>
      <c r="H143" s="17">
        <f t="shared" si="6"/>
        <v>2012</v>
      </c>
      <c r="I143" s="17">
        <f t="shared" si="7"/>
        <v>7</v>
      </c>
      <c r="J143" s="17">
        <f t="shared" si="8"/>
        <v>6</v>
      </c>
      <c r="K143" s="4" t="s">
        <v>135</v>
      </c>
      <c r="L143" s="7" t="s">
        <v>129</v>
      </c>
      <c r="M143" s="4" t="b">
        <v>0</v>
      </c>
      <c r="N143" s="12" t="s">
        <v>141</v>
      </c>
      <c r="O143" s="4" t="s">
        <v>148</v>
      </c>
      <c r="P143" s="4" t="s">
        <v>104</v>
      </c>
      <c r="Q143" s="6">
        <v>192.12</v>
      </c>
      <c r="R143" s="4" t="s">
        <v>103</v>
      </c>
      <c r="AB143" s="6" t="s">
        <v>146</v>
      </c>
      <c r="AN143" s="4">
        <v>80</v>
      </c>
      <c r="AO143" s="12">
        <v>38.49</v>
      </c>
      <c r="AP143" s="4" t="s">
        <v>142</v>
      </c>
      <c r="AR143" s="14">
        <v>5.1680000000000001</v>
      </c>
      <c r="AV143" s="4" t="s">
        <v>143</v>
      </c>
      <c r="AW143" s="4" t="s">
        <v>144</v>
      </c>
    </row>
    <row r="144" spans="1:49" x14ac:dyDescent="0.2">
      <c r="A144" s="4" t="s">
        <v>126</v>
      </c>
      <c r="B144" s="4" t="s">
        <v>126</v>
      </c>
      <c r="C144" s="4">
        <v>30</v>
      </c>
      <c r="D144" s="8">
        <v>1450</v>
      </c>
      <c r="E144" s="9">
        <v>-71.549620000000004</v>
      </c>
      <c r="F144" s="9">
        <v>-13.058310000000001</v>
      </c>
      <c r="G144" s="10">
        <v>41096</v>
      </c>
      <c r="H144" s="17">
        <f t="shared" si="6"/>
        <v>2012</v>
      </c>
      <c r="I144" s="17">
        <f t="shared" si="7"/>
        <v>7</v>
      </c>
      <c r="J144" s="17">
        <f t="shared" si="8"/>
        <v>6</v>
      </c>
      <c r="K144" s="4" t="s">
        <v>135</v>
      </c>
      <c r="L144" s="7" t="s">
        <v>129</v>
      </c>
      <c r="M144" s="4" t="b">
        <v>0</v>
      </c>
      <c r="N144" s="12" t="s">
        <v>141</v>
      </c>
      <c r="O144" s="4" t="s">
        <v>148</v>
      </c>
      <c r="P144" s="4" t="s">
        <v>104</v>
      </c>
      <c r="Q144" s="6">
        <v>193.12</v>
      </c>
      <c r="R144" s="4" t="s">
        <v>103</v>
      </c>
      <c r="AB144" s="6" t="s">
        <v>146</v>
      </c>
      <c r="AN144" s="4">
        <v>80</v>
      </c>
      <c r="AO144" s="12">
        <v>38.1</v>
      </c>
      <c r="AP144" s="4" t="s">
        <v>142</v>
      </c>
      <c r="AR144" s="14">
        <v>6.5039999999999996</v>
      </c>
      <c r="AV144" s="4" t="s">
        <v>143</v>
      </c>
      <c r="AW144" s="4" t="s">
        <v>144</v>
      </c>
    </row>
    <row r="145" spans="1:49" x14ac:dyDescent="0.2">
      <c r="A145" s="4" t="s">
        <v>126</v>
      </c>
      <c r="B145" s="4" t="s">
        <v>126</v>
      </c>
      <c r="C145" s="4">
        <v>30</v>
      </c>
      <c r="D145" s="8">
        <v>1450</v>
      </c>
      <c r="E145" s="9">
        <v>-71.549620000000004</v>
      </c>
      <c r="F145" s="9">
        <v>-13.058310000000001</v>
      </c>
      <c r="G145" s="10">
        <v>41096</v>
      </c>
      <c r="H145" s="17">
        <f t="shared" si="6"/>
        <v>2012</v>
      </c>
      <c r="I145" s="17">
        <f t="shared" si="7"/>
        <v>7</v>
      </c>
      <c r="J145" s="17">
        <f t="shared" si="8"/>
        <v>6</v>
      </c>
      <c r="K145" s="4" t="s">
        <v>135</v>
      </c>
      <c r="L145" s="7" t="s">
        <v>129</v>
      </c>
      <c r="M145" s="4" t="b">
        <v>0</v>
      </c>
      <c r="N145" s="12" t="s">
        <v>141</v>
      </c>
      <c r="O145" s="4" t="s">
        <v>148</v>
      </c>
      <c r="P145" s="4" t="s">
        <v>104</v>
      </c>
      <c r="Q145" s="6">
        <v>194.12</v>
      </c>
      <c r="R145" s="4" t="s">
        <v>103</v>
      </c>
      <c r="AB145" s="6" t="s">
        <v>146</v>
      </c>
      <c r="AN145" s="4">
        <v>80</v>
      </c>
      <c r="AO145" s="12">
        <v>38.99</v>
      </c>
      <c r="AP145" s="4" t="s">
        <v>142</v>
      </c>
      <c r="AR145" s="14">
        <v>3.8479999999999999</v>
      </c>
      <c r="AV145" s="4" t="s">
        <v>143</v>
      </c>
      <c r="AW145" s="4" t="s">
        <v>144</v>
      </c>
    </row>
    <row r="146" spans="1:49" x14ac:dyDescent="0.2">
      <c r="A146" s="4" t="s">
        <v>126</v>
      </c>
      <c r="B146" s="4" t="s">
        <v>126</v>
      </c>
      <c r="C146" s="4">
        <v>30</v>
      </c>
      <c r="D146" s="8">
        <v>1450</v>
      </c>
      <c r="E146" s="9">
        <v>-71.549620000000004</v>
      </c>
      <c r="F146" s="9">
        <v>-13.058310000000001</v>
      </c>
      <c r="G146" s="10">
        <v>41096</v>
      </c>
      <c r="H146" s="17">
        <f t="shared" si="6"/>
        <v>2012</v>
      </c>
      <c r="I146" s="17">
        <f t="shared" si="7"/>
        <v>7</v>
      </c>
      <c r="J146" s="17">
        <f t="shared" si="8"/>
        <v>6</v>
      </c>
      <c r="K146" s="4" t="s">
        <v>136</v>
      </c>
      <c r="L146" s="7" t="s">
        <v>130</v>
      </c>
      <c r="M146" s="4" t="b">
        <v>0</v>
      </c>
      <c r="N146" s="12" t="s">
        <v>141</v>
      </c>
      <c r="O146" s="4" t="s">
        <v>148</v>
      </c>
      <c r="P146" s="4" t="s">
        <v>104</v>
      </c>
      <c r="Q146" s="6">
        <v>195.12</v>
      </c>
      <c r="R146" s="4" t="s">
        <v>103</v>
      </c>
      <c r="AB146" s="6" t="s">
        <v>145</v>
      </c>
      <c r="AN146" s="4">
        <v>80</v>
      </c>
      <c r="AO146" s="12">
        <v>34.53</v>
      </c>
      <c r="AP146" s="4" t="s">
        <v>142</v>
      </c>
      <c r="AR146" s="14">
        <v>48.48</v>
      </c>
      <c r="AV146" s="4" t="s">
        <v>143</v>
      </c>
      <c r="AW146" s="4" t="s">
        <v>144</v>
      </c>
    </row>
    <row r="147" spans="1:49" x14ac:dyDescent="0.2">
      <c r="A147" s="4" t="s">
        <v>126</v>
      </c>
      <c r="B147" s="4" t="s">
        <v>126</v>
      </c>
      <c r="C147" s="4">
        <v>30</v>
      </c>
      <c r="D147" s="8">
        <v>1450</v>
      </c>
      <c r="E147" s="9">
        <v>-71.549620000000004</v>
      </c>
      <c r="F147" s="9">
        <v>-13.058310000000001</v>
      </c>
      <c r="G147" s="10">
        <v>41096</v>
      </c>
      <c r="H147" s="17">
        <f t="shared" si="6"/>
        <v>2012</v>
      </c>
      <c r="I147" s="17">
        <f t="shared" si="7"/>
        <v>7</v>
      </c>
      <c r="J147" s="17">
        <f t="shared" si="8"/>
        <v>6</v>
      </c>
      <c r="K147" s="4" t="s">
        <v>136</v>
      </c>
      <c r="L147" s="7" t="s">
        <v>130</v>
      </c>
      <c r="M147" s="4" t="b">
        <v>0</v>
      </c>
      <c r="N147" s="7" t="s">
        <v>140</v>
      </c>
      <c r="O147" s="4" t="s">
        <v>148</v>
      </c>
      <c r="P147" s="4" t="s">
        <v>104</v>
      </c>
      <c r="Q147" s="6">
        <v>196.12</v>
      </c>
      <c r="R147" s="4" t="s">
        <v>103</v>
      </c>
      <c r="AB147" s="6" t="s">
        <v>145</v>
      </c>
      <c r="AN147" s="4">
        <v>80</v>
      </c>
      <c r="AO147" s="7" t="s">
        <v>139</v>
      </c>
      <c r="AP147" s="4" t="s">
        <v>142</v>
      </c>
      <c r="AR147" s="13">
        <v>0</v>
      </c>
      <c r="AV147" s="4" t="s">
        <v>143</v>
      </c>
      <c r="AW147" s="4" t="s">
        <v>144</v>
      </c>
    </row>
    <row r="148" spans="1:49" x14ac:dyDescent="0.2">
      <c r="A148" s="4" t="s">
        <v>126</v>
      </c>
      <c r="B148" s="4" t="s">
        <v>126</v>
      </c>
      <c r="C148" s="4">
        <v>30</v>
      </c>
      <c r="D148" s="8">
        <v>1450</v>
      </c>
      <c r="E148" s="9">
        <v>-71.549620000000004</v>
      </c>
      <c r="F148" s="9">
        <v>-13.058310000000001</v>
      </c>
      <c r="G148" s="10">
        <v>41096</v>
      </c>
      <c r="H148" s="17">
        <f t="shared" si="6"/>
        <v>2012</v>
      </c>
      <c r="I148" s="17">
        <f t="shared" si="7"/>
        <v>7</v>
      </c>
      <c r="J148" s="17">
        <f t="shared" si="8"/>
        <v>6</v>
      </c>
      <c r="K148" s="4" t="s">
        <v>136</v>
      </c>
      <c r="L148" s="7" t="s">
        <v>130</v>
      </c>
      <c r="M148" s="4" t="b">
        <v>0</v>
      </c>
      <c r="N148" s="7" t="s">
        <v>140</v>
      </c>
      <c r="O148" s="4" t="s">
        <v>148</v>
      </c>
      <c r="P148" s="4" t="s">
        <v>104</v>
      </c>
      <c r="Q148" s="6">
        <v>197.12</v>
      </c>
      <c r="R148" s="4" t="s">
        <v>103</v>
      </c>
      <c r="AB148" s="6" t="s">
        <v>145</v>
      </c>
      <c r="AN148" s="4">
        <v>80</v>
      </c>
      <c r="AO148" s="7" t="s">
        <v>139</v>
      </c>
      <c r="AP148" s="4" t="s">
        <v>142</v>
      </c>
      <c r="AR148" s="13">
        <v>0</v>
      </c>
      <c r="AV148" s="4" t="s">
        <v>143</v>
      </c>
      <c r="AW148" s="4" t="s">
        <v>144</v>
      </c>
    </row>
    <row r="149" spans="1:49" x14ac:dyDescent="0.2">
      <c r="A149" s="4" t="s">
        <v>126</v>
      </c>
      <c r="B149" s="4" t="s">
        <v>126</v>
      </c>
      <c r="C149" s="4">
        <v>30</v>
      </c>
      <c r="D149" s="8">
        <v>1450</v>
      </c>
      <c r="E149" s="9">
        <v>-71.549620000000004</v>
      </c>
      <c r="F149" s="9">
        <v>-13.058310000000001</v>
      </c>
      <c r="G149" s="10">
        <v>41096</v>
      </c>
      <c r="H149" s="17">
        <f t="shared" si="6"/>
        <v>2012</v>
      </c>
      <c r="I149" s="17">
        <f t="shared" si="7"/>
        <v>7</v>
      </c>
      <c r="J149" s="17">
        <f t="shared" si="8"/>
        <v>6</v>
      </c>
      <c r="K149" s="4" t="s">
        <v>136</v>
      </c>
      <c r="L149" s="7" t="s">
        <v>130</v>
      </c>
      <c r="M149" s="4" t="b">
        <v>0</v>
      </c>
      <c r="N149" s="12" t="s">
        <v>141</v>
      </c>
      <c r="O149" s="4" t="s">
        <v>148</v>
      </c>
      <c r="P149" s="4" t="s">
        <v>104</v>
      </c>
      <c r="Q149" s="6">
        <v>198.12</v>
      </c>
      <c r="R149" s="4" t="s">
        <v>103</v>
      </c>
      <c r="AB149" s="6" t="s">
        <v>145</v>
      </c>
      <c r="AN149" s="4">
        <v>80</v>
      </c>
      <c r="AO149" s="12">
        <v>40.36</v>
      </c>
      <c r="AP149" s="4" t="s">
        <v>142</v>
      </c>
      <c r="AR149" s="14">
        <v>1.52</v>
      </c>
      <c r="AV149" s="4" t="s">
        <v>143</v>
      </c>
      <c r="AW149" s="4" t="s">
        <v>144</v>
      </c>
    </row>
    <row r="150" spans="1:49" x14ac:dyDescent="0.2">
      <c r="A150" s="4" t="s">
        <v>126</v>
      </c>
      <c r="B150" s="4" t="s">
        <v>126</v>
      </c>
      <c r="C150" s="4">
        <v>30</v>
      </c>
      <c r="D150" s="8">
        <v>1450</v>
      </c>
      <c r="E150" s="9">
        <v>-71.549620000000004</v>
      </c>
      <c r="F150" s="9">
        <v>-13.058310000000001</v>
      </c>
      <c r="G150" s="10">
        <v>41096</v>
      </c>
      <c r="H150" s="17">
        <f t="shared" si="6"/>
        <v>2012</v>
      </c>
      <c r="I150" s="17">
        <f t="shared" si="7"/>
        <v>7</v>
      </c>
      <c r="J150" s="17">
        <f t="shared" si="8"/>
        <v>6</v>
      </c>
      <c r="K150" s="4" t="s">
        <v>136</v>
      </c>
      <c r="L150" s="7" t="s">
        <v>130</v>
      </c>
      <c r="M150" s="4" t="b">
        <v>0</v>
      </c>
      <c r="N150" s="12" t="s">
        <v>141</v>
      </c>
      <c r="O150" s="4" t="s">
        <v>148</v>
      </c>
      <c r="P150" s="4" t="s">
        <v>104</v>
      </c>
      <c r="Q150" s="6">
        <v>199.12</v>
      </c>
      <c r="R150" s="4" t="s">
        <v>103</v>
      </c>
      <c r="AB150" s="6" t="s">
        <v>145</v>
      </c>
      <c r="AN150" s="4">
        <v>80</v>
      </c>
      <c r="AO150" s="12">
        <v>49.89</v>
      </c>
      <c r="AP150" s="4" t="s">
        <v>142</v>
      </c>
      <c r="AR150" s="15">
        <v>1.136E-2</v>
      </c>
      <c r="AV150" s="4" t="s">
        <v>143</v>
      </c>
      <c r="AW150" s="4" t="s">
        <v>144</v>
      </c>
    </row>
    <row r="151" spans="1:49" x14ac:dyDescent="0.2">
      <c r="A151" s="4" t="s">
        <v>126</v>
      </c>
      <c r="B151" s="4" t="s">
        <v>126</v>
      </c>
      <c r="C151" s="4">
        <v>30</v>
      </c>
      <c r="D151" s="8">
        <v>1450</v>
      </c>
      <c r="E151" s="9">
        <v>-71.549620000000004</v>
      </c>
      <c r="F151" s="9">
        <v>-13.058310000000001</v>
      </c>
      <c r="G151" s="10">
        <v>41096</v>
      </c>
      <c r="H151" s="17">
        <f t="shared" si="6"/>
        <v>2012</v>
      </c>
      <c r="I151" s="17">
        <f t="shared" si="7"/>
        <v>7</v>
      </c>
      <c r="J151" s="17">
        <f t="shared" si="8"/>
        <v>6</v>
      </c>
      <c r="K151" s="4" t="s">
        <v>136</v>
      </c>
      <c r="L151" s="7" t="s">
        <v>130</v>
      </c>
      <c r="M151" s="4" t="b">
        <v>0</v>
      </c>
      <c r="N151" s="12" t="s">
        <v>141</v>
      </c>
      <c r="O151" s="4" t="s">
        <v>148</v>
      </c>
      <c r="P151" s="4" t="s">
        <v>104</v>
      </c>
      <c r="Q151" s="6">
        <v>200.12</v>
      </c>
      <c r="R151" s="4" t="s">
        <v>103</v>
      </c>
      <c r="AB151" s="6" t="s">
        <v>146</v>
      </c>
      <c r="AN151" s="4">
        <v>80</v>
      </c>
      <c r="AO151" s="12">
        <v>37.049999999999997</v>
      </c>
      <c r="AP151" s="4" t="s">
        <v>142</v>
      </c>
      <c r="AR151" s="15">
        <v>15.760000000000002</v>
      </c>
      <c r="AV151" s="4" t="s">
        <v>143</v>
      </c>
      <c r="AW151" s="4" t="s">
        <v>144</v>
      </c>
    </row>
    <row r="152" spans="1:49" x14ac:dyDescent="0.2">
      <c r="A152" s="4" t="s">
        <v>126</v>
      </c>
      <c r="B152" s="4" t="s">
        <v>126</v>
      </c>
      <c r="C152" s="4">
        <v>30</v>
      </c>
      <c r="D152" s="8">
        <v>1450</v>
      </c>
      <c r="E152" s="9">
        <v>-71.549620000000004</v>
      </c>
      <c r="F152" s="9">
        <v>-13.058310000000001</v>
      </c>
      <c r="G152" s="10">
        <v>41096</v>
      </c>
      <c r="H152" s="17">
        <f t="shared" si="6"/>
        <v>2012</v>
      </c>
      <c r="I152" s="17">
        <f t="shared" si="7"/>
        <v>7</v>
      </c>
      <c r="J152" s="17">
        <f t="shared" si="8"/>
        <v>6</v>
      </c>
      <c r="K152" s="4" t="s">
        <v>134</v>
      </c>
      <c r="L152" s="7" t="s">
        <v>129</v>
      </c>
      <c r="M152" s="4" t="b">
        <v>0</v>
      </c>
      <c r="N152" s="12" t="s">
        <v>141</v>
      </c>
      <c r="O152" s="4" t="s">
        <v>148</v>
      </c>
      <c r="P152" s="4" t="s">
        <v>104</v>
      </c>
      <c r="Q152" s="6">
        <v>201.12</v>
      </c>
      <c r="R152" s="4" t="s">
        <v>103</v>
      </c>
      <c r="AB152" s="6" t="s">
        <v>145</v>
      </c>
      <c r="AN152" s="4">
        <v>80</v>
      </c>
      <c r="AO152" s="12">
        <v>29.3</v>
      </c>
      <c r="AP152" s="4" t="s">
        <v>142</v>
      </c>
      <c r="AR152" s="14">
        <v>1247.2</v>
      </c>
      <c r="AV152" s="4" t="s">
        <v>143</v>
      </c>
      <c r="AW152" s="4" t="s">
        <v>144</v>
      </c>
    </row>
    <row r="153" spans="1:49" x14ac:dyDescent="0.2">
      <c r="A153" s="4" t="s">
        <v>126</v>
      </c>
      <c r="B153" s="4" t="s">
        <v>126</v>
      </c>
      <c r="C153" s="4">
        <v>30</v>
      </c>
      <c r="D153" s="8">
        <v>1450</v>
      </c>
      <c r="E153" s="9">
        <v>-71.549620000000004</v>
      </c>
      <c r="F153" s="9">
        <v>-13.058310000000001</v>
      </c>
      <c r="G153" s="10">
        <v>41096</v>
      </c>
      <c r="H153" s="17">
        <f t="shared" si="6"/>
        <v>2012</v>
      </c>
      <c r="I153" s="17">
        <f t="shared" si="7"/>
        <v>7</v>
      </c>
      <c r="J153" s="17">
        <f t="shared" si="8"/>
        <v>6</v>
      </c>
      <c r="K153" s="4" t="s">
        <v>135</v>
      </c>
      <c r="L153" s="7" t="s">
        <v>129</v>
      </c>
      <c r="M153" s="4" t="b">
        <v>0</v>
      </c>
      <c r="N153" s="7" t="s">
        <v>140</v>
      </c>
      <c r="O153" s="4" t="s">
        <v>148</v>
      </c>
      <c r="P153" s="4" t="s">
        <v>104</v>
      </c>
      <c r="Q153" s="6">
        <v>202.12</v>
      </c>
      <c r="R153" s="4" t="s">
        <v>103</v>
      </c>
      <c r="AB153" s="6" t="s">
        <v>146</v>
      </c>
      <c r="AN153" s="4">
        <v>80</v>
      </c>
      <c r="AO153" s="7" t="s">
        <v>139</v>
      </c>
      <c r="AP153" s="4" t="s">
        <v>142</v>
      </c>
      <c r="AR153" s="13">
        <v>0</v>
      </c>
      <c r="AV153" s="4" t="s">
        <v>143</v>
      </c>
      <c r="AW153" s="4" t="s">
        <v>144</v>
      </c>
    </row>
    <row r="154" spans="1:49" x14ac:dyDescent="0.2">
      <c r="A154" s="4" t="s">
        <v>126</v>
      </c>
      <c r="B154" s="4" t="s">
        <v>126</v>
      </c>
      <c r="C154" s="4">
        <v>30</v>
      </c>
      <c r="D154" s="8">
        <v>1450</v>
      </c>
      <c r="E154" s="9">
        <v>-71.549620000000004</v>
      </c>
      <c r="F154" s="9">
        <v>-13.058310000000001</v>
      </c>
      <c r="G154" s="10">
        <v>41096</v>
      </c>
      <c r="H154" s="17">
        <f t="shared" si="6"/>
        <v>2012</v>
      </c>
      <c r="I154" s="17">
        <f t="shared" si="7"/>
        <v>7</v>
      </c>
      <c r="J154" s="17">
        <f t="shared" si="8"/>
        <v>6</v>
      </c>
      <c r="K154" s="4" t="s">
        <v>135</v>
      </c>
      <c r="L154" s="7" t="s">
        <v>129</v>
      </c>
      <c r="M154" s="4" t="b">
        <v>0</v>
      </c>
      <c r="N154" s="7" t="s">
        <v>140</v>
      </c>
      <c r="O154" s="4" t="s">
        <v>148</v>
      </c>
      <c r="P154" s="4" t="s">
        <v>104</v>
      </c>
      <c r="Q154" s="6">
        <v>203.12</v>
      </c>
      <c r="R154" s="4" t="s">
        <v>103</v>
      </c>
      <c r="AB154" s="6" t="s">
        <v>145</v>
      </c>
      <c r="AN154" s="4">
        <v>80</v>
      </c>
      <c r="AO154" s="7" t="s">
        <v>139</v>
      </c>
      <c r="AP154" s="4" t="s">
        <v>142</v>
      </c>
      <c r="AR154" s="13">
        <v>0</v>
      </c>
      <c r="AV154" s="4" t="s">
        <v>143</v>
      </c>
      <c r="AW154" s="4" t="s">
        <v>144</v>
      </c>
    </row>
    <row r="155" spans="1:49" x14ac:dyDescent="0.2">
      <c r="A155" s="4" t="s">
        <v>126</v>
      </c>
      <c r="B155" s="4" t="s">
        <v>126</v>
      </c>
      <c r="C155" s="4">
        <v>30</v>
      </c>
      <c r="D155" s="8">
        <v>1450</v>
      </c>
      <c r="E155" s="9">
        <v>-71.549620000000004</v>
      </c>
      <c r="F155" s="9">
        <v>-13.058310000000001</v>
      </c>
      <c r="G155" s="10">
        <v>41096</v>
      </c>
      <c r="H155" s="17">
        <f t="shared" si="6"/>
        <v>2012</v>
      </c>
      <c r="I155" s="17">
        <f t="shared" si="7"/>
        <v>7</v>
      </c>
      <c r="J155" s="17">
        <f t="shared" si="8"/>
        <v>6</v>
      </c>
      <c r="K155" s="4" t="s">
        <v>135</v>
      </c>
      <c r="L155" s="7" t="s">
        <v>129</v>
      </c>
      <c r="M155" s="4" t="b">
        <v>0</v>
      </c>
      <c r="N155" s="7" t="s">
        <v>140</v>
      </c>
      <c r="O155" s="4" t="s">
        <v>148</v>
      </c>
      <c r="P155" s="4" t="s">
        <v>104</v>
      </c>
      <c r="Q155" s="6">
        <v>204.12</v>
      </c>
      <c r="R155" s="4" t="s">
        <v>103</v>
      </c>
      <c r="AB155" s="6" t="s">
        <v>145</v>
      </c>
      <c r="AN155" s="4">
        <v>80</v>
      </c>
      <c r="AO155" s="7" t="s">
        <v>139</v>
      </c>
      <c r="AP155" s="4" t="s">
        <v>142</v>
      </c>
      <c r="AR155" s="13">
        <v>0</v>
      </c>
      <c r="AV155" s="4" t="s">
        <v>143</v>
      </c>
      <c r="AW155" s="4" t="s">
        <v>144</v>
      </c>
    </row>
    <row r="156" spans="1:49" x14ac:dyDescent="0.2">
      <c r="A156" s="4" t="s">
        <v>126</v>
      </c>
      <c r="B156" s="4" t="s">
        <v>126</v>
      </c>
      <c r="C156" s="4">
        <v>30</v>
      </c>
      <c r="D156" s="8">
        <v>1450</v>
      </c>
      <c r="E156" s="9">
        <v>-71.549620000000004</v>
      </c>
      <c r="F156" s="9">
        <v>-13.058310000000001</v>
      </c>
      <c r="G156" s="10">
        <v>41096</v>
      </c>
      <c r="H156" s="17">
        <f t="shared" si="6"/>
        <v>2012</v>
      </c>
      <c r="I156" s="17">
        <f t="shared" si="7"/>
        <v>7</v>
      </c>
      <c r="J156" s="17">
        <f t="shared" si="8"/>
        <v>6</v>
      </c>
      <c r="K156" s="4" t="s">
        <v>135</v>
      </c>
      <c r="L156" s="7" t="s">
        <v>129</v>
      </c>
      <c r="M156" s="4" t="b">
        <v>0</v>
      </c>
      <c r="N156" s="7" t="s">
        <v>140</v>
      </c>
      <c r="O156" s="4" t="s">
        <v>148</v>
      </c>
      <c r="P156" s="4" t="s">
        <v>104</v>
      </c>
      <c r="Q156" s="6">
        <v>205.12</v>
      </c>
      <c r="R156" s="4" t="s">
        <v>103</v>
      </c>
      <c r="AB156" s="6" t="s">
        <v>145</v>
      </c>
      <c r="AN156" s="4">
        <v>80</v>
      </c>
      <c r="AO156" s="7" t="s">
        <v>139</v>
      </c>
      <c r="AP156" s="4" t="s">
        <v>142</v>
      </c>
      <c r="AR156" s="13">
        <v>0</v>
      </c>
      <c r="AV156" s="4" t="s">
        <v>143</v>
      </c>
      <c r="AW156" s="4" t="s">
        <v>144</v>
      </c>
    </row>
    <row r="157" spans="1:49" x14ac:dyDescent="0.2">
      <c r="A157" s="4" t="s">
        <v>126</v>
      </c>
      <c r="B157" s="4" t="s">
        <v>126</v>
      </c>
      <c r="C157" s="4">
        <v>30</v>
      </c>
      <c r="D157" s="8">
        <v>1450</v>
      </c>
      <c r="E157" s="9">
        <v>-71.549620000000004</v>
      </c>
      <c r="F157" s="9">
        <v>-13.058310000000001</v>
      </c>
      <c r="G157" s="10">
        <v>41096</v>
      </c>
      <c r="H157" s="17">
        <f t="shared" si="6"/>
        <v>2012</v>
      </c>
      <c r="I157" s="17">
        <f t="shared" si="7"/>
        <v>7</v>
      </c>
      <c r="J157" s="17">
        <f t="shared" si="8"/>
        <v>6</v>
      </c>
      <c r="K157" s="4" t="s">
        <v>135</v>
      </c>
      <c r="L157" s="7" t="s">
        <v>129</v>
      </c>
      <c r="M157" s="4" t="b">
        <v>0</v>
      </c>
      <c r="N157" s="12" t="s">
        <v>141</v>
      </c>
      <c r="O157" s="4" t="s">
        <v>148</v>
      </c>
      <c r="P157" s="4" t="s">
        <v>104</v>
      </c>
      <c r="Q157" s="6">
        <v>206.12</v>
      </c>
      <c r="R157" s="4" t="s">
        <v>103</v>
      </c>
      <c r="AB157" s="6" t="s">
        <v>145</v>
      </c>
      <c r="AN157" s="4">
        <v>80</v>
      </c>
      <c r="AO157" s="12">
        <v>33.43</v>
      </c>
      <c r="AP157" s="4" t="s">
        <v>142</v>
      </c>
      <c r="AR157" s="15">
        <v>121.6</v>
      </c>
      <c r="AV157" s="4" t="s">
        <v>143</v>
      </c>
      <c r="AW157" s="4" t="s">
        <v>144</v>
      </c>
    </row>
    <row r="158" spans="1:49" x14ac:dyDescent="0.2">
      <c r="A158" s="4" t="s">
        <v>126</v>
      </c>
      <c r="B158" s="4" t="s">
        <v>126</v>
      </c>
      <c r="C158" s="4">
        <v>30</v>
      </c>
      <c r="D158" s="8">
        <v>1450</v>
      </c>
      <c r="E158" s="9">
        <v>-71.549620000000004</v>
      </c>
      <c r="F158" s="9">
        <v>-13.058310000000001</v>
      </c>
      <c r="G158" s="10">
        <v>41096</v>
      </c>
      <c r="H158" s="17">
        <f t="shared" si="6"/>
        <v>2012</v>
      </c>
      <c r="I158" s="17">
        <f t="shared" si="7"/>
        <v>7</v>
      </c>
      <c r="J158" s="17">
        <f t="shared" si="8"/>
        <v>6</v>
      </c>
      <c r="K158" s="4" t="s">
        <v>135</v>
      </c>
      <c r="L158" s="7" t="s">
        <v>129</v>
      </c>
      <c r="M158" s="4" t="b">
        <v>0</v>
      </c>
      <c r="N158" s="7" t="s">
        <v>140</v>
      </c>
      <c r="O158" s="4" t="s">
        <v>148</v>
      </c>
      <c r="P158" s="4" t="s">
        <v>104</v>
      </c>
      <c r="Q158" s="6">
        <v>207.12</v>
      </c>
      <c r="R158" s="4" t="s">
        <v>103</v>
      </c>
      <c r="AB158" s="6" t="s">
        <v>145</v>
      </c>
      <c r="AN158" s="4">
        <v>80</v>
      </c>
      <c r="AO158" s="7" t="s">
        <v>139</v>
      </c>
      <c r="AP158" s="4" t="s">
        <v>142</v>
      </c>
      <c r="AR158" s="13">
        <v>0</v>
      </c>
      <c r="AV158" s="4" t="s">
        <v>143</v>
      </c>
      <c r="AW158" s="4" t="s">
        <v>144</v>
      </c>
    </row>
    <row r="159" spans="1:49" x14ac:dyDescent="0.2">
      <c r="A159" s="4" t="s">
        <v>126</v>
      </c>
      <c r="B159" s="4" t="s">
        <v>126</v>
      </c>
      <c r="C159" s="4">
        <v>30</v>
      </c>
      <c r="D159" s="8">
        <v>1450</v>
      </c>
      <c r="E159" s="9">
        <v>-71.549620000000004</v>
      </c>
      <c r="F159" s="9">
        <v>-13.058310000000001</v>
      </c>
      <c r="G159" s="10">
        <v>41096</v>
      </c>
      <c r="H159" s="17">
        <f t="shared" si="6"/>
        <v>2012</v>
      </c>
      <c r="I159" s="17">
        <f t="shared" si="7"/>
        <v>7</v>
      </c>
      <c r="J159" s="17">
        <f t="shared" si="8"/>
        <v>6</v>
      </c>
      <c r="K159" s="4" t="s">
        <v>135</v>
      </c>
      <c r="L159" s="7" t="s">
        <v>129</v>
      </c>
      <c r="M159" s="4" t="b">
        <v>0</v>
      </c>
      <c r="N159" s="12" t="s">
        <v>141</v>
      </c>
      <c r="O159" s="4" t="s">
        <v>148</v>
      </c>
      <c r="P159" s="4" t="s">
        <v>104</v>
      </c>
      <c r="Q159" s="6">
        <v>208.12</v>
      </c>
      <c r="R159" s="4" t="s">
        <v>103</v>
      </c>
      <c r="AB159" s="6" t="s">
        <v>145</v>
      </c>
      <c r="AN159" s="4">
        <v>80</v>
      </c>
      <c r="AO159" s="12">
        <v>34.32</v>
      </c>
      <c r="AP159" s="4" t="s">
        <v>142</v>
      </c>
      <c r="AR159" s="15">
        <v>78.319999999999993</v>
      </c>
      <c r="AV159" s="4" t="s">
        <v>143</v>
      </c>
      <c r="AW159" s="4" t="s">
        <v>144</v>
      </c>
    </row>
    <row r="160" spans="1:49" x14ac:dyDescent="0.2">
      <c r="A160" s="4" t="s">
        <v>126</v>
      </c>
      <c r="B160" s="4" t="s">
        <v>126</v>
      </c>
      <c r="C160" s="4">
        <v>30</v>
      </c>
      <c r="D160" s="8">
        <v>1450</v>
      </c>
      <c r="E160" s="9">
        <v>-71.549620000000004</v>
      </c>
      <c r="F160" s="9">
        <v>-13.058310000000001</v>
      </c>
      <c r="G160" s="10">
        <v>41096</v>
      </c>
      <c r="H160" s="17">
        <f t="shared" si="6"/>
        <v>2012</v>
      </c>
      <c r="I160" s="17">
        <f t="shared" si="7"/>
        <v>7</v>
      </c>
      <c r="J160" s="17">
        <f t="shared" si="8"/>
        <v>6</v>
      </c>
      <c r="K160" s="4" t="s">
        <v>135</v>
      </c>
      <c r="L160" s="7" t="s">
        <v>129</v>
      </c>
      <c r="M160" s="4" t="b">
        <v>0</v>
      </c>
      <c r="N160" s="7" t="s">
        <v>140</v>
      </c>
      <c r="O160" s="4" t="s">
        <v>148</v>
      </c>
      <c r="P160" s="4" t="s">
        <v>104</v>
      </c>
      <c r="Q160" s="6">
        <v>209.12</v>
      </c>
      <c r="R160" s="4" t="s">
        <v>103</v>
      </c>
      <c r="AB160" s="6" t="s">
        <v>145</v>
      </c>
      <c r="AN160" s="4">
        <v>80</v>
      </c>
      <c r="AO160" s="7" t="s">
        <v>139</v>
      </c>
      <c r="AP160" s="4" t="s">
        <v>142</v>
      </c>
      <c r="AR160" s="13">
        <v>0</v>
      </c>
      <c r="AV160" s="4" t="s">
        <v>143</v>
      </c>
      <c r="AW160" s="4" t="s">
        <v>144</v>
      </c>
    </row>
    <row r="161" spans="1:49" x14ac:dyDescent="0.2">
      <c r="A161" s="4" t="s">
        <v>126</v>
      </c>
      <c r="B161" s="4" t="s">
        <v>126</v>
      </c>
      <c r="C161" s="4">
        <v>30</v>
      </c>
      <c r="D161" s="8">
        <v>1450</v>
      </c>
      <c r="E161" s="9">
        <v>-71.549620000000004</v>
      </c>
      <c r="F161" s="9">
        <v>-13.058310000000001</v>
      </c>
      <c r="G161" s="10">
        <v>41096</v>
      </c>
      <c r="H161" s="17">
        <f t="shared" si="6"/>
        <v>2012</v>
      </c>
      <c r="I161" s="17">
        <f t="shared" si="7"/>
        <v>7</v>
      </c>
      <c r="J161" s="17">
        <f t="shared" si="8"/>
        <v>6</v>
      </c>
      <c r="K161" s="4" t="s">
        <v>137</v>
      </c>
      <c r="L161" s="7" t="s">
        <v>129</v>
      </c>
      <c r="M161" s="4" t="b">
        <v>0</v>
      </c>
      <c r="N161" s="7" t="s">
        <v>140</v>
      </c>
      <c r="O161" s="4" t="s">
        <v>148</v>
      </c>
      <c r="P161" s="4" t="s">
        <v>104</v>
      </c>
      <c r="Q161" s="6">
        <v>210.12</v>
      </c>
      <c r="R161" s="4" t="s">
        <v>103</v>
      </c>
      <c r="AB161" s="6" t="s">
        <v>145</v>
      </c>
      <c r="AN161" s="4">
        <v>80</v>
      </c>
      <c r="AO161" s="7" t="s">
        <v>139</v>
      </c>
      <c r="AP161" s="4" t="s">
        <v>142</v>
      </c>
      <c r="AR161" s="13">
        <v>0</v>
      </c>
      <c r="AV161" s="4" t="s">
        <v>143</v>
      </c>
      <c r="AW161" s="4" t="s">
        <v>144</v>
      </c>
    </row>
    <row r="162" spans="1:49" x14ac:dyDescent="0.2">
      <c r="A162" s="4" t="s">
        <v>126</v>
      </c>
      <c r="B162" s="4" t="s">
        <v>126</v>
      </c>
      <c r="C162" s="4">
        <v>30</v>
      </c>
      <c r="D162" s="8">
        <v>1450</v>
      </c>
      <c r="E162" s="9">
        <v>-71.549620000000004</v>
      </c>
      <c r="F162" s="9">
        <v>-13.058310000000001</v>
      </c>
      <c r="G162" s="10">
        <v>41096</v>
      </c>
      <c r="H162" s="17">
        <f t="shared" si="6"/>
        <v>2012</v>
      </c>
      <c r="I162" s="17">
        <f t="shared" si="7"/>
        <v>7</v>
      </c>
      <c r="J162" s="17">
        <f t="shared" si="8"/>
        <v>6</v>
      </c>
      <c r="K162" s="4" t="s">
        <v>137</v>
      </c>
      <c r="L162" s="7" t="s">
        <v>129</v>
      </c>
      <c r="M162" s="4" t="b">
        <v>0</v>
      </c>
      <c r="N162" s="7" t="s">
        <v>140</v>
      </c>
      <c r="O162" s="4" t="s">
        <v>148</v>
      </c>
      <c r="P162" s="4" t="s">
        <v>104</v>
      </c>
      <c r="Q162" s="6">
        <v>211.12</v>
      </c>
      <c r="R162" s="4" t="s">
        <v>103</v>
      </c>
      <c r="AB162" s="6" t="s">
        <v>145</v>
      </c>
      <c r="AN162" s="4">
        <v>80</v>
      </c>
      <c r="AO162" s="7" t="s">
        <v>139</v>
      </c>
      <c r="AP162" s="4" t="s">
        <v>142</v>
      </c>
      <c r="AR162" s="13">
        <v>0</v>
      </c>
      <c r="AV162" s="4" t="s">
        <v>143</v>
      </c>
      <c r="AW162" s="4" t="s">
        <v>144</v>
      </c>
    </row>
    <row r="163" spans="1:49" x14ac:dyDescent="0.2">
      <c r="A163" s="4" t="s">
        <v>126</v>
      </c>
      <c r="B163" s="4" t="s">
        <v>126</v>
      </c>
      <c r="C163" s="4">
        <v>30</v>
      </c>
      <c r="D163" s="8">
        <v>1450</v>
      </c>
      <c r="E163" s="9">
        <v>-71.549620000000004</v>
      </c>
      <c r="F163" s="9">
        <v>-13.058310000000001</v>
      </c>
      <c r="G163" s="10">
        <v>41096</v>
      </c>
      <c r="H163" s="17">
        <f t="shared" si="6"/>
        <v>2012</v>
      </c>
      <c r="I163" s="17">
        <f t="shared" si="7"/>
        <v>7</v>
      </c>
      <c r="J163" s="17">
        <f t="shared" si="8"/>
        <v>6</v>
      </c>
      <c r="K163" s="4" t="s">
        <v>137</v>
      </c>
      <c r="L163" s="7" t="s">
        <v>129</v>
      </c>
      <c r="M163" s="4" t="b">
        <v>0</v>
      </c>
      <c r="N163" s="7" t="s">
        <v>140</v>
      </c>
      <c r="O163" s="4" t="s">
        <v>148</v>
      </c>
      <c r="P163" s="4" t="s">
        <v>104</v>
      </c>
      <c r="Q163" s="6">
        <v>212.12</v>
      </c>
      <c r="R163" s="4" t="s">
        <v>103</v>
      </c>
      <c r="AB163" s="6" t="s">
        <v>145</v>
      </c>
      <c r="AN163" s="4">
        <v>80</v>
      </c>
      <c r="AO163" s="7" t="s">
        <v>139</v>
      </c>
      <c r="AP163" s="4" t="s">
        <v>142</v>
      </c>
      <c r="AR163" s="13">
        <v>0</v>
      </c>
      <c r="AV163" s="4" t="s">
        <v>143</v>
      </c>
      <c r="AW163" s="4" t="s">
        <v>144</v>
      </c>
    </row>
    <row r="164" spans="1:49" x14ac:dyDescent="0.2">
      <c r="A164" s="4" t="s">
        <v>126</v>
      </c>
      <c r="B164" s="4" t="s">
        <v>126</v>
      </c>
      <c r="C164" s="4">
        <v>30</v>
      </c>
      <c r="D164" s="8">
        <v>1450</v>
      </c>
      <c r="E164" s="9">
        <v>-71.549620000000004</v>
      </c>
      <c r="F164" s="9">
        <v>-13.058310000000001</v>
      </c>
      <c r="G164" s="10">
        <v>41096</v>
      </c>
      <c r="H164" s="17">
        <f t="shared" si="6"/>
        <v>2012</v>
      </c>
      <c r="I164" s="17">
        <f t="shared" si="7"/>
        <v>7</v>
      </c>
      <c r="J164" s="17">
        <f t="shared" si="8"/>
        <v>6</v>
      </c>
      <c r="K164" s="4" t="s">
        <v>137</v>
      </c>
      <c r="L164" s="7" t="s">
        <v>129</v>
      </c>
      <c r="M164" s="4" t="b">
        <v>0</v>
      </c>
      <c r="N164" s="12" t="s">
        <v>141</v>
      </c>
      <c r="O164" s="4" t="s">
        <v>148</v>
      </c>
      <c r="P164" s="4" t="s">
        <v>104</v>
      </c>
      <c r="Q164" s="6">
        <v>213.12</v>
      </c>
      <c r="R164" s="4" t="s">
        <v>103</v>
      </c>
      <c r="AB164" s="6" t="s">
        <v>145</v>
      </c>
      <c r="AN164" s="4">
        <v>80</v>
      </c>
      <c r="AO164" s="12">
        <v>41.3</v>
      </c>
      <c r="AP164" s="4" t="s">
        <v>142</v>
      </c>
      <c r="AR164" s="14">
        <v>0.872</v>
      </c>
      <c r="AV164" s="4" t="s">
        <v>143</v>
      </c>
      <c r="AW164" s="4" t="s">
        <v>144</v>
      </c>
    </row>
    <row r="165" spans="1:49" x14ac:dyDescent="0.2">
      <c r="A165" s="4" t="s">
        <v>126</v>
      </c>
      <c r="B165" s="4" t="s">
        <v>126</v>
      </c>
      <c r="C165" s="4">
        <v>30</v>
      </c>
      <c r="D165" s="8">
        <v>1450</v>
      </c>
      <c r="E165" s="9">
        <v>-71.549620000000004</v>
      </c>
      <c r="F165" s="9">
        <v>-13.058310000000001</v>
      </c>
      <c r="G165" s="10">
        <v>41096</v>
      </c>
      <c r="H165" s="17">
        <f t="shared" si="6"/>
        <v>2012</v>
      </c>
      <c r="I165" s="17">
        <f t="shared" si="7"/>
        <v>7</v>
      </c>
      <c r="J165" s="17">
        <f t="shared" si="8"/>
        <v>6</v>
      </c>
      <c r="K165" s="4" t="s">
        <v>137</v>
      </c>
      <c r="L165" s="7" t="s">
        <v>129</v>
      </c>
      <c r="M165" s="4" t="b">
        <v>0</v>
      </c>
      <c r="N165" s="7" t="s">
        <v>140</v>
      </c>
      <c r="O165" s="4" t="s">
        <v>148</v>
      </c>
      <c r="P165" s="4" t="s">
        <v>104</v>
      </c>
      <c r="Q165" s="6">
        <v>214.12</v>
      </c>
      <c r="R165" s="4" t="s">
        <v>103</v>
      </c>
      <c r="AB165" s="6" t="s">
        <v>146</v>
      </c>
      <c r="AN165" s="4">
        <v>80</v>
      </c>
      <c r="AO165" s="7" t="s">
        <v>139</v>
      </c>
      <c r="AP165" s="4" t="s">
        <v>142</v>
      </c>
      <c r="AR165" s="13">
        <v>0</v>
      </c>
      <c r="AV165" s="4" t="s">
        <v>143</v>
      </c>
      <c r="AW165" s="4" t="s">
        <v>144</v>
      </c>
    </row>
    <row r="166" spans="1:49" x14ac:dyDescent="0.2">
      <c r="A166" s="4" t="s">
        <v>126</v>
      </c>
      <c r="B166" s="4" t="s">
        <v>126</v>
      </c>
      <c r="C166" s="4">
        <v>30</v>
      </c>
      <c r="D166" s="8">
        <v>1350</v>
      </c>
      <c r="E166" s="9">
        <v>-71.538039999999995</v>
      </c>
      <c r="F166" s="9">
        <v>-13.051640000000001</v>
      </c>
      <c r="G166" s="10">
        <v>41098</v>
      </c>
      <c r="H166" s="17">
        <f t="shared" si="6"/>
        <v>2012</v>
      </c>
      <c r="I166" s="17">
        <f t="shared" si="7"/>
        <v>7</v>
      </c>
      <c r="J166" s="17">
        <f t="shared" si="8"/>
        <v>8</v>
      </c>
      <c r="K166" s="4" t="s">
        <v>136</v>
      </c>
      <c r="L166" s="7" t="s">
        <v>130</v>
      </c>
      <c r="M166" s="4" t="b">
        <v>0</v>
      </c>
      <c r="N166" s="12" t="s">
        <v>141</v>
      </c>
      <c r="O166" s="4" t="s">
        <v>148</v>
      </c>
      <c r="P166" s="4" t="s">
        <v>104</v>
      </c>
      <c r="Q166" s="6">
        <v>216.12</v>
      </c>
      <c r="R166" s="4" t="s">
        <v>103</v>
      </c>
      <c r="AB166" s="6" t="s">
        <v>145</v>
      </c>
      <c r="AN166" s="4">
        <v>80</v>
      </c>
      <c r="AO166" s="12">
        <v>35.619999999999997</v>
      </c>
      <c r="AP166" s="4" t="s">
        <v>142</v>
      </c>
      <c r="AR166" s="14">
        <v>25.36</v>
      </c>
      <c r="AV166" s="4" t="s">
        <v>143</v>
      </c>
      <c r="AW166" s="4" t="s">
        <v>144</v>
      </c>
    </row>
    <row r="167" spans="1:49" x14ac:dyDescent="0.2">
      <c r="A167" s="4" t="s">
        <v>126</v>
      </c>
      <c r="B167" s="4" t="s">
        <v>126</v>
      </c>
      <c r="C167" s="4">
        <v>30</v>
      </c>
      <c r="D167" s="8">
        <v>1350</v>
      </c>
      <c r="E167" s="9">
        <v>-71.538039999999995</v>
      </c>
      <c r="F167" s="9">
        <v>-13.051640000000001</v>
      </c>
      <c r="G167" s="10">
        <v>41098</v>
      </c>
      <c r="H167" s="17">
        <f t="shared" si="6"/>
        <v>2012</v>
      </c>
      <c r="I167" s="17">
        <f t="shared" si="7"/>
        <v>7</v>
      </c>
      <c r="J167" s="17">
        <f t="shared" si="8"/>
        <v>8</v>
      </c>
      <c r="K167" s="4" t="s">
        <v>136</v>
      </c>
      <c r="L167" s="7" t="s">
        <v>130</v>
      </c>
      <c r="M167" s="4" t="b">
        <v>0</v>
      </c>
      <c r="N167" s="12" t="s">
        <v>141</v>
      </c>
      <c r="O167" s="4" t="s">
        <v>148</v>
      </c>
      <c r="P167" s="4" t="s">
        <v>104</v>
      </c>
      <c r="Q167" s="6">
        <v>217.12</v>
      </c>
      <c r="R167" s="4" t="s">
        <v>103</v>
      </c>
      <c r="AB167" s="6" t="s">
        <v>145</v>
      </c>
      <c r="AN167" s="4">
        <v>80</v>
      </c>
      <c r="AO167" s="12">
        <v>33.11</v>
      </c>
      <c r="AP167" s="4" t="s">
        <v>142</v>
      </c>
      <c r="AR167" s="14">
        <v>112.8</v>
      </c>
      <c r="AV167" s="4" t="s">
        <v>143</v>
      </c>
      <c r="AW167" s="4" t="s">
        <v>144</v>
      </c>
    </row>
    <row r="168" spans="1:49" x14ac:dyDescent="0.2">
      <c r="A168" s="4" t="s">
        <v>126</v>
      </c>
      <c r="B168" s="4" t="s">
        <v>126</v>
      </c>
      <c r="C168" s="4">
        <v>30</v>
      </c>
      <c r="D168" s="8">
        <v>1350</v>
      </c>
      <c r="E168" s="9">
        <v>-71.538039999999995</v>
      </c>
      <c r="F168" s="9">
        <v>-13.051640000000001</v>
      </c>
      <c r="G168" s="10">
        <v>41098</v>
      </c>
      <c r="H168" s="17">
        <f t="shared" si="6"/>
        <v>2012</v>
      </c>
      <c r="I168" s="17">
        <f t="shared" si="7"/>
        <v>7</v>
      </c>
      <c r="J168" s="17">
        <f t="shared" si="8"/>
        <v>8</v>
      </c>
      <c r="K168" s="4" t="s">
        <v>136</v>
      </c>
      <c r="L168" s="7" t="s">
        <v>130</v>
      </c>
      <c r="M168" s="4" t="b">
        <v>0</v>
      </c>
      <c r="N168" s="12" t="s">
        <v>141</v>
      </c>
      <c r="O168" s="4" t="s">
        <v>148</v>
      </c>
      <c r="P168" s="4" t="s">
        <v>104</v>
      </c>
      <c r="Q168" s="6">
        <v>218.12</v>
      </c>
      <c r="R168" s="4" t="s">
        <v>103</v>
      </c>
      <c r="AB168" s="4" t="s">
        <v>147</v>
      </c>
      <c r="AN168" s="4">
        <v>80</v>
      </c>
      <c r="AO168" s="12">
        <v>30.89</v>
      </c>
      <c r="AP168" s="4" t="s">
        <v>142</v>
      </c>
      <c r="AR168" s="14">
        <v>448.8</v>
      </c>
      <c r="AV168" s="4" t="s">
        <v>143</v>
      </c>
      <c r="AW168" s="4" t="s">
        <v>144</v>
      </c>
    </row>
    <row r="169" spans="1:49" x14ac:dyDescent="0.2">
      <c r="A169" s="4" t="s">
        <v>126</v>
      </c>
      <c r="B169" s="4" t="s">
        <v>126</v>
      </c>
      <c r="C169" s="4">
        <v>30</v>
      </c>
      <c r="D169" s="8">
        <v>1350</v>
      </c>
      <c r="E169" s="9">
        <v>-71.538039999999995</v>
      </c>
      <c r="F169" s="9">
        <v>-13.051640000000001</v>
      </c>
      <c r="G169" s="10">
        <v>41098</v>
      </c>
      <c r="H169" s="17">
        <f t="shared" si="6"/>
        <v>2012</v>
      </c>
      <c r="I169" s="17">
        <f t="shared" si="7"/>
        <v>7</v>
      </c>
      <c r="J169" s="17">
        <f t="shared" si="8"/>
        <v>8</v>
      </c>
      <c r="K169" s="4" t="s">
        <v>136</v>
      </c>
      <c r="L169" s="7" t="s">
        <v>130</v>
      </c>
      <c r="M169" s="4" t="b">
        <v>0</v>
      </c>
      <c r="N169" s="12" t="s">
        <v>141</v>
      </c>
      <c r="O169" s="4" t="s">
        <v>148</v>
      </c>
      <c r="P169" s="4" t="s">
        <v>104</v>
      </c>
      <c r="Q169" s="6">
        <v>219.12</v>
      </c>
      <c r="R169" s="4" t="s">
        <v>103</v>
      </c>
      <c r="AB169" s="4" t="s">
        <v>147</v>
      </c>
      <c r="AN169" s="4">
        <v>80</v>
      </c>
      <c r="AO169" s="12">
        <v>32.56</v>
      </c>
      <c r="AP169" s="4" t="s">
        <v>142</v>
      </c>
      <c r="AR169" s="14">
        <v>168</v>
      </c>
      <c r="AV169" s="4" t="s">
        <v>143</v>
      </c>
      <c r="AW169" s="4" t="s">
        <v>144</v>
      </c>
    </row>
    <row r="170" spans="1:49" x14ac:dyDescent="0.2">
      <c r="A170" s="4" t="s">
        <v>126</v>
      </c>
      <c r="B170" s="4" t="s">
        <v>126</v>
      </c>
      <c r="C170" s="4">
        <v>30</v>
      </c>
      <c r="D170" s="8">
        <v>1350</v>
      </c>
      <c r="E170" s="9">
        <v>-71.538039999999995</v>
      </c>
      <c r="F170" s="9">
        <v>-13.051640000000001</v>
      </c>
      <c r="G170" s="10">
        <v>41098</v>
      </c>
      <c r="H170" s="17">
        <f t="shared" si="6"/>
        <v>2012</v>
      </c>
      <c r="I170" s="17">
        <f t="shared" si="7"/>
        <v>7</v>
      </c>
      <c r="J170" s="17">
        <f t="shared" si="8"/>
        <v>8</v>
      </c>
      <c r="K170" s="4" t="s">
        <v>135</v>
      </c>
      <c r="L170" s="7" t="s">
        <v>129</v>
      </c>
      <c r="M170" s="4" t="b">
        <v>0</v>
      </c>
      <c r="N170" s="7" t="s">
        <v>140</v>
      </c>
      <c r="O170" s="4" t="s">
        <v>148</v>
      </c>
      <c r="P170" s="4" t="s">
        <v>104</v>
      </c>
      <c r="Q170" s="6">
        <v>220.12</v>
      </c>
      <c r="R170" s="4" t="s">
        <v>103</v>
      </c>
      <c r="AB170" s="6" t="s">
        <v>146</v>
      </c>
      <c r="AN170" s="4">
        <v>80</v>
      </c>
      <c r="AO170" s="7" t="s">
        <v>139</v>
      </c>
      <c r="AP170" s="4" t="s">
        <v>142</v>
      </c>
      <c r="AR170" s="13">
        <v>0</v>
      </c>
      <c r="AV170" s="4" t="s">
        <v>143</v>
      </c>
      <c r="AW170" s="4" t="s">
        <v>144</v>
      </c>
    </row>
    <row r="171" spans="1:49" x14ac:dyDescent="0.2">
      <c r="A171" s="4" t="s">
        <v>126</v>
      </c>
      <c r="B171" s="4" t="s">
        <v>126</v>
      </c>
      <c r="C171" s="4">
        <v>30</v>
      </c>
      <c r="D171" s="8">
        <v>1350</v>
      </c>
      <c r="E171" s="9">
        <v>-71.538039999999995</v>
      </c>
      <c r="F171" s="9">
        <v>-13.051640000000001</v>
      </c>
      <c r="G171" s="10">
        <v>41098</v>
      </c>
      <c r="H171" s="17">
        <f t="shared" si="6"/>
        <v>2012</v>
      </c>
      <c r="I171" s="17">
        <f t="shared" si="7"/>
        <v>7</v>
      </c>
      <c r="J171" s="17">
        <f t="shared" si="8"/>
        <v>8</v>
      </c>
      <c r="K171" s="4" t="s">
        <v>137</v>
      </c>
      <c r="L171" s="7" t="s">
        <v>129</v>
      </c>
      <c r="M171" s="4" t="b">
        <v>0</v>
      </c>
      <c r="N171" s="7" t="s">
        <v>140</v>
      </c>
      <c r="O171" s="4" t="s">
        <v>148</v>
      </c>
      <c r="P171" s="4" t="s">
        <v>104</v>
      </c>
      <c r="Q171" s="6">
        <v>221.12</v>
      </c>
      <c r="R171" s="4" t="s">
        <v>103</v>
      </c>
      <c r="AB171" s="6" t="s">
        <v>146</v>
      </c>
      <c r="AN171" s="4">
        <v>80</v>
      </c>
      <c r="AO171" s="7" t="s">
        <v>139</v>
      </c>
      <c r="AP171" s="4" t="s">
        <v>142</v>
      </c>
      <c r="AR171" s="13">
        <v>0</v>
      </c>
      <c r="AV171" s="4" t="s">
        <v>143</v>
      </c>
      <c r="AW171" s="4" t="s">
        <v>144</v>
      </c>
    </row>
    <row r="172" spans="1:49" x14ac:dyDescent="0.2">
      <c r="A172" s="4" t="s">
        <v>126</v>
      </c>
      <c r="B172" s="4" t="s">
        <v>126</v>
      </c>
      <c r="C172" s="4">
        <v>30</v>
      </c>
      <c r="D172" s="8">
        <v>1350</v>
      </c>
      <c r="E172" s="9">
        <v>-71.538039999999995</v>
      </c>
      <c r="F172" s="9">
        <v>-13.051640000000001</v>
      </c>
      <c r="G172" s="10">
        <v>41098</v>
      </c>
      <c r="H172" s="17">
        <f t="shared" si="6"/>
        <v>2012</v>
      </c>
      <c r="I172" s="17">
        <f t="shared" si="7"/>
        <v>7</v>
      </c>
      <c r="J172" s="17">
        <f t="shared" si="8"/>
        <v>8</v>
      </c>
      <c r="K172" s="4" t="s">
        <v>135</v>
      </c>
      <c r="L172" s="7" t="s">
        <v>129</v>
      </c>
      <c r="M172" s="4" t="b">
        <v>0</v>
      </c>
      <c r="N172" s="7" t="s">
        <v>140</v>
      </c>
      <c r="O172" s="4" t="s">
        <v>148</v>
      </c>
      <c r="P172" s="4" t="s">
        <v>104</v>
      </c>
      <c r="Q172" s="6">
        <v>222.12</v>
      </c>
      <c r="R172" s="4" t="s">
        <v>103</v>
      </c>
      <c r="AB172" s="6" t="s">
        <v>146</v>
      </c>
      <c r="AN172" s="4">
        <v>80</v>
      </c>
      <c r="AO172" s="7" t="s">
        <v>139</v>
      </c>
      <c r="AP172" s="4" t="s">
        <v>142</v>
      </c>
      <c r="AR172" s="13">
        <v>0</v>
      </c>
      <c r="AV172" s="4" t="s">
        <v>143</v>
      </c>
      <c r="AW172" s="4" t="s">
        <v>144</v>
      </c>
    </row>
    <row r="173" spans="1:49" x14ac:dyDescent="0.2">
      <c r="A173" s="4" t="s">
        <v>126</v>
      </c>
      <c r="B173" s="4" t="s">
        <v>126</v>
      </c>
      <c r="C173" s="4">
        <v>30</v>
      </c>
      <c r="D173" s="8">
        <v>1350</v>
      </c>
      <c r="E173" s="9">
        <v>-71.538039999999995</v>
      </c>
      <c r="F173" s="9">
        <v>-13.051640000000001</v>
      </c>
      <c r="G173" s="10">
        <v>41098</v>
      </c>
      <c r="H173" s="17">
        <f t="shared" si="6"/>
        <v>2012</v>
      </c>
      <c r="I173" s="17">
        <f t="shared" si="7"/>
        <v>7</v>
      </c>
      <c r="J173" s="17">
        <f t="shared" si="8"/>
        <v>8</v>
      </c>
      <c r="K173" s="4" t="s">
        <v>137</v>
      </c>
      <c r="L173" s="7" t="s">
        <v>129</v>
      </c>
      <c r="M173" s="4" t="b">
        <v>0</v>
      </c>
      <c r="N173" s="7" t="s">
        <v>140</v>
      </c>
      <c r="O173" s="4" t="s">
        <v>148</v>
      </c>
      <c r="P173" s="4" t="s">
        <v>104</v>
      </c>
      <c r="Q173" s="6">
        <v>223.12</v>
      </c>
      <c r="R173" s="4" t="s">
        <v>103</v>
      </c>
      <c r="AB173" s="6" t="s">
        <v>146</v>
      </c>
      <c r="AN173" s="4">
        <v>80</v>
      </c>
      <c r="AO173" s="7" t="s">
        <v>139</v>
      </c>
      <c r="AP173" s="4" t="s">
        <v>142</v>
      </c>
      <c r="AR173" s="13">
        <v>0</v>
      </c>
      <c r="AV173" s="4" t="s">
        <v>143</v>
      </c>
      <c r="AW173" s="4" t="s">
        <v>144</v>
      </c>
    </row>
    <row r="174" spans="1:49" x14ac:dyDescent="0.2">
      <c r="A174" s="4" t="s">
        <v>126</v>
      </c>
      <c r="B174" s="4" t="s">
        <v>126</v>
      </c>
      <c r="C174" s="4">
        <v>30</v>
      </c>
      <c r="D174" s="8">
        <v>1350</v>
      </c>
      <c r="E174" s="9">
        <v>-71.538039999999995</v>
      </c>
      <c r="F174" s="9">
        <v>-13.051640000000001</v>
      </c>
      <c r="G174" s="10">
        <v>41098</v>
      </c>
      <c r="H174" s="17">
        <f t="shared" si="6"/>
        <v>2012</v>
      </c>
      <c r="I174" s="17">
        <f t="shared" si="7"/>
        <v>7</v>
      </c>
      <c r="J174" s="17">
        <f t="shared" si="8"/>
        <v>8</v>
      </c>
      <c r="K174" s="4" t="s">
        <v>137</v>
      </c>
      <c r="L174" s="7" t="s">
        <v>129</v>
      </c>
      <c r="M174" s="4" t="b">
        <v>0</v>
      </c>
      <c r="N174" s="7" t="s">
        <v>140</v>
      </c>
      <c r="O174" s="4" t="s">
        <v>148</v>
      </c>
      <c r="P174" s="4" t="s">
        <v>104</v>
      </c>
      <c r="Q174" s="6">
        <v>224.12</v>
      </c>
      <c r="R174" s="4" t="s">
        <v>103</v>
      </c>
      <c r="AB174" s="6" t="s">
        <v>146</v>
      </c>
      <c r="AN174" s="4">
        <v>80</v>
      </c>
      <c r="AO174" s="7" t="s">
        <v>139</v>
      </c>
      <c r="AP174" s="4" t="s">
        <v>142</v>
      </c>
      <c r="AR174" s="13">
        <v>0</v>
      </c>
      <c r="AV174" s="4" t="s">
        <v>143</v>
      </c>
      <c r="AW174" s="4" t="s">
        <v>144</v>
      </c>
    </row>
    <row r="175" spans="1:49" x14ac:dyDescent="0.2">
      <c r="A175" s="4" t="s">
        <v>126</v>
      </c>
      <c r="B175" s="4" t="s">
        <v>126</v>
      </c>
      <c r="C175" s="4">
        <v>30</v>
      </c>
      <c r="D175" s="8">
        <v>1350</v>
      </c>
      <c r="E175" s="9">
        <v>-71.538039999999995</v>
      </c>
      <c r="F175" s="9">
        <v>-13.051640000000001</v>
      </c>
      <c r="G175" s="10">
        <v>41098</v>
      </c>
      <c r="H175" s="17">
        <f t="shared" si="6"/>
        <v>2012</v>
      </c>
      <c r="I175" s="17">
        <f t="shared" si="7"/>
        <v>7</v>
      </c>
      <c r="J175" s="17">
        <f t="shared" si="8"/>
        <v>8</v>
      </c>
      <c r="K175" s="4" t="s">
        <v>135</v>
      </c>
      <c r="L175" s="7" t="s">
        <v>129</v>
      </c>
      <c r="M175" s="4" t="b">
        <v>0</v>
      </c>
      <c r="N175" s="7" t="s">
        <v>140</v>
      </c>
      <c r="O175" s="4" t="s">
        <v>148</v>
      </c>
      <c r="P175" s="4" t="s">
        <v>104</v>
      </c>
      <c r="Q175" s="6">
        <v>225.12</v>
      </c>
      <c r="R175" s="4" t="s">
        <v>103</v>
      </c>
      <c r="AB175" s="6" t="s">
        <v>146</v>
      </c>
      <c r="AN175" s="4">
        <v>80</v>
      </c>
      <c r="AO175" s="7" t="s">
        <v>139</v>
      </c>
      <c r="AP175" s="4" t="s">
        <v>142</v>
      </c>
      <c r="AR175" s="13">
        <v>0</v>
      </c>
      <c r="AV175" s="4" t="s">
        <v>143</v>
      </c>
      <c r="AW175" s="4" t="s">
        <v>144</v>
      </c>
    </row>
    <row r="176" spans="1:49" x14ac:dyDescent="0.2">
      <c r="A176" s="4" t="s">
        <v>126</v>
      </c>
      <c r="B176" s="4" t="s">
        <v>126</v>
      </c>
      <c r="C176" s="4">
        <v>30</v>
      </c>
      <c r="D176" s="8">
        <v>1350</v>
      </c>
      <c r="E176" s="9">
        <v>-71.538039999999995</v>
      </c>
      <c r="F176" s="9">
        <v>-13.051640000000001</v>
      </c>
      <c r="G176" s="10">
        <v>41098</v>
      </c>
      <c r="H176" s="17">
        <f t="shared" si="6"/>
        <v>2012</v>
      </c>
      <c r="I176" s="17">
        <f t="shared" si="7"/>
        <v>7</v>
      </c>
      <c r="J176" s="17">
        <f t="shared" si="8"/>
        <v>8</v>
      </c>
      <c r="K176" s="4" t="s">
        <v>137</v>
      </c>
      <c r="L176" s="7" t="s">
        <v>129</v>
      </c>
      <c r="M176" s="4" t="b">
        <v>0</v>
      </c>
      <c r="N176" s="7" t="s">
        <v>140</v>
      </c>
      <c r="O176" s="4" t="s">
        <v>148</v>
      </c>
      <c r="P176" s="4" t="s">
        <v>104</v>
      </c>
      <c r="Q176" s="6">
        <v>226.12</v>
      </c>
      <c r="R176" s="4" t="s">
        <v>103</v>
      </c>
      <c r="AB176" s="6" t="s">
        <v>146</v>
      </c>
      <c r="AN176" s="4">
        <v>80</v>
      </c>
      <c r="AO176" s="7" t="s">
        <v>139</v>
      </c>
      <c r="AP176" s="4" t="s">
        <v>142</v>
      </c>
      <c r="AR176" s="13">
        <v>0</v>
      </c>
      <c r="AV176" s="4" t="s">
        <v>143</v>
      </c>
      <c r="AW176" s="4" t="s">
        <v>144</v>
      </c>
    </row>
    <row r="177" spans="1:49" x14ac:dyDescent="0.2">
      <c r="A177" s="4" t="s">
        <v>126</v>
      </c>
      <c r="B177" s="4" t="s">
        <v>126</v>
      </c>
      <c r="C177" s="4">
        <v>30</v>
      </c>
      <c r="D177" s="8">
        <v>1350</v>
      </c>
      <c r="E177" s="9">
        <v>-71.538039999999995</v>
      </c>
      <c r="F177" s="9">
        <v>-13.051640000000001</v>
      </c>
      <c r="G177" s="10">
        <v>41098</v>
      </c>
      <c r="H177" s="17">
        <f t="shared" si="6"/>
        <v>2012</v>
      </c>
      <c r="I177" s="17">
        <f t="shared" si="7"/>
        <v>7</v>
      </c>
      <c r="J177" s="17">
        <f t="shared" si="8"/>
        <v>8</v>
      </c>
      <c r="K177" s="4" t="s">
        <v>137</v>
      </c>
      <c r="L177" s="7" t="s">
        <v>129</v>
      </c>
      <c r="M177" s="4" t="b">
        <v>0</v>
      </c>
      <c r="N177" s="7" t="s">
        <v>140</v>
      </c>
      <c r="O177" s="4" t="s">
        <v>148</v>
      </c>
      <c r="P177" s="4" t="s">
        <v>104</v>
      </c>
      <c r="Q177" s="6">
        <v>227.12</v>
      </c>
      <c r="R177" s="4" t="s">
        <v>103</v>
      </c>
      <c r="AB177" s="6" t="s">
        <v>146</v>
      </c>
      <c r="AN177" s="4">
        <v>80</v>
      </c>
      <c r="AO177" s="7" t="s">
        <v>139</v>
      </c>
      <c r="AP177" s="4" t="s">
        <v>142</v>
      </c>
      <c r="AR177" s="13">
        <v>0</v>
      </c>
      <c r="AV177" s="4" t="s">
        <v>143</v>
      </c>
      <c r="AW177" s="4" t="s">
        <v>144</v>
      </c>
    </row>
    <row r="178" spans="1:49" x14ac:dyDescent="0.2">
      <c r="A178" s="4" t="s">
        <v>126</v>
      </c>
      <c r="B178" s="4" t="s">
        <v>126</v>
      </c>
      <c r="C178" s="4">
        <v>30</v>
      </c>
      <c r="D178" s="8">
        <v>1350</v>
      </c>
      <c r="E178" s="9">
        <v>-71.538039999999995</v>
      </c>
      <c r="F178" s="9">
        <v>-13.051640000000001</v>
      </c>
      <c r="G178" s="10">
        <v>41098</v>
      </c>
      <c r="H178" s="17">
        <f t="shared" si="6"/>
        <v>2012</v>
      </c>
      <c r="I178" s="17">
        <f t="shared" si="7"/>
        <v>7</v>
      </c>
      <c r="J178" s="17">
        <f t="shared" si="8"/>
        <v>8</v>
      </c>
      <c r="K178" s="4" t="s">
        <v>137</v>
      </c>
      <c r="L178" s="7" t="s">
        <v>129</v>
      </c>
      <c r="M178" s="4" t="b">
        <v>0</v>
      </c>
      <c r="N178" s="7" t="s">
        <v>140</v>
      </c>
      <c r="O178" s="4" t="s">
        <v>148</v>
      </c>
      <c r="P178" s="4" t="s">
        <v>104</v>
      </c>
      <c r="Q178" s="6">
        <v>228.12</v>
      </c>
      <c r="R178" s="4" t="s">
        <v>103</v>
      </c>
      <c r="AB178" s="6" t="s">
        <v>146</v>
      </c>
      <c r="AN178" s="4">
        <v>80</v>
      </c>
      <c r="AO178" s="7" t="s">
        <v>139</v>
      </c>
      <c r="AP178" s="4" t="s">
        <v>142</v>
      </c>
      <c r="AR178" s="13">
        <v>0</v>
      </c>
      <c r="AV178" s="4" t="s">
        <v>143</v>
      </c>
      <c r="AW178" s="4" t="s">
        <v>144</v>
      </c>
    </row>
    <row r="179" spans="1:49" x14ac:dyDescent="0.2">
      <c r="A179" s="4" t="s">
        <v>126</v>
      </c>
      <c r="B179" s="4" t="s">
        <v>126</v>
      </c>
      <c r="C179" s="4">
        <v>30</v>
      </c>
      <c r="D179" s="8">
        <v>1350</v>
      </c>
      <c r="E179" s="9">
        <v>-71.538039999999995</v>
      </c>
      <c r="F179" s="9">
        <v>-13.051640000000001</v>
      </c>
      <c r="G179" s="10">
        <v>41098</v>
      </c>
      <c r="H179" s="17">
        <f t="shared" si="6"/>
        <v>2012</v>
      </c>
      <c r="I179" s="17">
        <f t="shared" si="7"/>
        <v>7</v>
      </c>
      <c r="J179" s="17">
        <f t="shared" si="8"/>
        <v>8</v>
      </c>
      <c r="K179" s="4" t="s">
        <v>137</v>
      </c>
      <c r="L179" s="7" t="s">
        <v>129</v>
      </c>
      <c r="M179" s="4" t="b">
        <v>0</v>
      </c>
      <c r="N179" s="12" t="s">
        <v>141</v>
      </c>
      <c r="O179" s="4" t="s">
        <v>148</v>
      </c>
      <c r="P179" s="4" t="s">
        <v>104</v>
      </c>
      <c r="Q179" s="6">
        <v>229.12</v>
      </c>
      <c r="R179" s="4" t="s">
        <v>103</v>
      </c>
      <c r="AB179" s="6" t="s">
        <v>146</v>
      </c>
      <c r="AN179" s="4">
        <v>80</v>
      </c>
      <c r="AO179" s="12">
        <v>40.18</v>
      </c>
      <c r="AP179" s="4" t="s">
        <v>142</v>
      </c>
      <c r="AR179" s="14">
        <v>1.696</v>
      </c>
      <c r="AV179" s="4" t="s">
        <v>143</v>
      </c>
      <c r="AW179" s="4" t="s">
        <v>144</v>
      </c>
    </row>
    <row r="180" spans="1:49" x14ac:dyDescent="0.2">
      <c r="A180" s="4" t="s">
        <v>126</v>
      </c>
      <c r="B180" s="4" t="s">
        <v>126</v>
      </c>
      <c r="C180" s="4">
        <v>30</v>
      </c>
      <c r="D180" s="8">
        <v>1350</v>
      </c>
      <c r="E180" s="9">
        <v>-71.538039999999995</v>
      </c>
      <c r="F180" s="9">
        <v>-13.051640000000001</v>
      </c>
      <c r="G180" s="10">
        <v>41098</v>
      </c>
      <c r="H180" s="17">
        <f t="shared" si="6"/>
        <v>2012</v>
      </c>
      <c r="I180" s="17">
        <f t="shared" si="7"/>
        <v>7</v>
      </c>
      <c r="J180" s="17">
        <f t="shared" si="8"/>
        <v>8</v>
      </c>
      <c r="K180" s="4" t="s">
        <v>137</v>
      </c>
      <c r="L180" s="7" t="s">
        <v>129</v>
      </c>
      <c r="M180" s="4" t="b">
        <v>0</v>
      </c>
      <c r="N180" s="7" t="s">
        <v>140</v>
      </c>
      <c r="O180" s="4" t="s">
        <v>148</v>
      </c>
      <c r="P180" s="4" t="s">
        <v>104</v>
      </c>
      <c r="Q180" s="6">
        <v>230.12</v>
      </c>
      <c r="R180" s="4" t="s">
        <v>103</v>
      </c>
      <c r="AB180" s="6" t="s">
        <v>146</v>
      </c>
      <c r="AN180" s="4">
        <v>80</v>
      </c>
      <c r="AO180" s="7" t="s">
        <v>139</v>
      </c>
      <c r="AP180" s="4" t="s">
        <v>142</v>
      </c>
      <c r="AR180" s="13">
        <v>0</v>
      </c>
      <c r="AV180" s="4" t="s">
        <v>143</v>
      </c>
      <c r="AW180" s="4" t="s">
        <v>144</v>
      </c>
    </row>
    <row r="181" spans="1:49" x14ac:dyDescent="0.2">
      <c r="A181" s="4" t="s">
        <v>126</v>
      </c>
      <c r="B181" s="4" t="s">
        <v>126</v>
      </c>
      <c r="C181" s="4">
        <v>30</v>
      </c>
      <c r="D181" s="8">
        <v>1350</v>
      </c>
      <c r="E181" s="9">
        <v>-71.538039999999995</v>
      </c>
      <c r="F181" s="9">
        <v>-13.051640000000001</v>
      </c>
      <c r="G181" s="10">
        <v>41098</v>
      </c>
      <c r="H181" s="17">
        <f t="shared" si="6"/>
        <v>2012</v>
      </c>
      <c r="I181" s="17">
        <f t="shared" si="7"/>
        <v>7</v>
      </c>
      <c r="J181" s="17">
        <f t="shared" si="8"/>
        <v>8</v>
      </c>
      <c r="K181" s="4" t="s">
        <v>137</v>
      </c>
      <c r="L181" s="7" t="s">
        <v>129</v>
      </c>
      <c r="M181" s="4" t="b">
        <v>0</v>
      </c>
      <c r="N181" s="7" t="s">
        <v>140</v>
      </c>
      <c r="O181" s="4" t="s">
        <v>148</v>
      </c>
      <c r="P181" s="4" t="s">
        <v>104</v>
      </c>
      <c r="Q181" s="6">
        <v>231.12</v>
      </c>
      <c r="R181" s="4" t="s">
        <v>103</v>
      </c>
      <c r="AB181" s="6" t="s">
        <v>145</v>
      </c>
      <c r="AN181" s="4">
        <v>80</v>
      </c>
      <c r="AO181" s="7" t="s">
        <v>139</v>
      </c>
      <c r="AP181" s="4" t="s">
        <v>142</v>
      </c>
      <c r="AR181" s="13">
        <v>0</v>
      </c>
      <c r="AV181" s="4" t="s">
        <v>143</v>
      </c>
      <c r="AW181" s="4" t="s">
        <v>144</v>
      </c>
    </row>
    <row r="182" spans="1:49" x14ac:dyDescent="0.2">
      <c r="A182" s="4" t="s">
        <v>126</v>
      </c>
      <c r="B182" s="4" t="s">
        <v>126</v>
      </c>
      <c r="C182" s="4">
        <v>30</v>
      </c>
      <c r="D182" s="8">
        <v>1350</v>
      </c>
      <c r="E182" s="9">
        <v>-71.538039999999995</v>
      </c>
      <c r="F182" s="9">
        <v>-13.051640000000001</v>
      </c>
      <c r="G182" s="10">
        <v>41098</v>
      </c>
      <c r="H182" s="17">
        <f t="shared" si="6"/>
        <v>2012</v>
      </c>
      <c r="I182" s="17">
        <f t="shared" si="7"/>
        <v>7</v>
      </c>
      <c r="J182" s="17">
        <f t="shared" si="8"/>
        <v>8</v>
      </c>
      <c r="K182" s="4" t="s">
        <v>135</v>
      </c>
      <c r="L182" s="7" t="s">
        <v>129</v>
      </c>
      <c r="M182" s="4" t="b">
        <v>0</v>
      </c>
      <c r="N182" s="7" t="s">
        <v>140</v>
      </c>
      <c r="O182" s="4" t="s">
        <v>148</v>
      </c>
      <c r="P182" s="4" t="s">
        <v>104</v>
      </c>
      <c r="Q182" s="6">
        <v>232.12</v>
      </c>
      <c r="R182" s="4" t="s">
        <v>103</v>
      </c>
      <c r="AB182" s="6" t="s">
        <v>146</v>
      </c>
      <c r="AN182" s="4">
        <v>80</v>
      </c>
      <c r="AO182" s="7" t="s">
        <v>139</v>
      </c>
      <c r="AP182" s="4" t="s">
        <v>142</v>
      </c>
      <c r="AR182" s="13">
        <v>0</v>
      </c>
      <c r="AV182" s="4" t="s">
        <v>143</v>
      </c>
      <c r="AW182" s="4" t="s">
        <v>144</v>
      </c>
    </row>
    <row r="183" spans="1:49" x14ac:dyDescent="0.2">
      <c r="A183" s="4" t="s">
        <v>126</v>
      </c>
      <c r="B183" s="4" t="s">
        <v>126</v>
      </c>
      <c r="C183" s="4">
        <v>30</v>
      </c>
      <c r="D183" s="8">
        <v>1350</v>
      </c>
      <c r="E183" s="9">
        <v>-71.538039999999995</v>
      </c>
      <c r="F183" s="9">
        <v>-13.051640000000001</v>
      </c>
      <c r="G183" s="10">
        <v>41098</v>
      </c>
      <c r="H183" s="17">
        <f t="shared" si="6"/>
        <v>2012</v>
      </c>
      <c r="I183" s="17">
        <f t="shared" si="7"/>
        <v>7</v>
      </c>
      <c r="J183" s="17">
        <f t="shared" si="8"/>
        <v>8</v>
      </c>
      <c r="K183" s="4" t="s">
        <v>137</v>
      </c>
      <c r="L183" s="7" t="s">
        <v>129</v>
      </c>
      <c r="M183" s="4" t="b">
        <v>0</v>
      </c>
      <c r="N183" s="7" t="s">
        <v>140</v>
      </c>
      <c r="O183" s="4" t="s">
        <v>148</v>
      </c>
      <c r="P183" s="4" t="s">
        <v>104</v>
      </c>
      <c r="Q183" s="6">
        <v>233.12</v>
      </c>
      <c r="R183" s="4" t="s">
        <v>103</v>
      </c>
      <c r="AB183" s="6" t="s">
        <v>146</v>
      </c>
      <c r="AN183" s="4">
        <v>80</v>
      </c>
      <c r="AO183" s="7" t="s">
        <v>139</v>
      </c>
      <c r="AP183" s="4" t="s">
        <v>142</v>
      </c>
      <c r="AR183" s="13">
        <v>0</v>
      </c>
      <c r="AV183" s="4" t="s">
        <v>143</v>
      </c>
      <c r="AW183" s="4" t="s">
        <v>144</v>
      </c>
    </row>
    <row r="184" spans="1:49" x14ac:dyDescent="0.2">
      <c r="A184" s="4" t="s">
        <v>126</v>
      </c>
      <c r="B184" s="4" t="s">
        <v>126</v>
      </c>
      <c r="C184" s="4">
        <v>30</v>
      </c>
      <c r="D184" s="8">
        <v>1350</v>
      </c>
      <c r="E184" s="9">
        <v>-71.538039999999995</v>
      </c>
      <c r="F184" s="9">
        <v>-13.051640000000001</v>
      </c>
      <c r="G184" s="10">
        <v>41098</v>
      </c>
      <c r="H184" s="17">
        <f t="shared" si="6"/>
        <v>2012</v>
      </c>
      <c r="I184" s="17">
        <f t="shared" si="7"/>
        <v>7</v>
      </c>
      <c r="J184" s="17">
        <f t="shared" si="8"/>
        <v>8</v>
      </c>
      <c r="K184" s="4" t="s">
        <v>136</v>
      </c>
      <c r="L184" s="7" t="s">
        <v>130</v>
      </c>
      <c r="M184" s="4" t="b">
        <v>0</v>
      </c>
      <c r="N184" s="12" t="s">
        <v>141</v>
      </c>
      <c r="O184" s="4" t="s">
        <v>148</v>
      </c>
      <c r="P184" s="4" t="s">
        <v>104</v>
      </c>
      <c r="Q184" s="6">
        <v>234.12</v>
      </c>
      <c r="R184" s="4" t="s">
        <v>103</v>
      </c>
      <c r="AB184" s="4" t="s">
        <v>147</v>
      </c>
      <c r="AN184" s="4">
        <v>80</v>
      </c>
      <c r="AO184" s="12">
        <v>34.090000000000003</v>
      </c>
      <c r="AP184" s="4" t="s">
        <v>142</v>
      </c>
      <c r="AR184" s="14">
        <v>68.319999999999993</v>
      </c>
      <c r="AV184" s="4" t="s">
        <v>143</v>
      </c>
      <c r="AW184" s="4" t="s">
        <v>144</v>
      </c>
    </row>
    <row r="185" spans="1:49" x14ac:dyDescent="0.2">
      <c r="A185" s="4" t="s">
        <v>126</v>
      </c>
      <c r="B185" s="4" t="s">
        <v>126</v>
      </c>
      <c r="C185" s="4">
        <v>30</v>
      </c>
      <c r="D185" s="8">
        <v>1350</v>
      </c>
      <c r="E185" s="9">
        <v>-71.538039999999995</v>
      </c>
      <c r="F185" s="9">
        <v>-13.051640000000001</v>
      </c>
      <c r="G185" s="10">
        <v>41098</v>
      </c>
      <c r="H185" s="17">
        <f t="shared" si="6"/>
        <v>2012</v>
      </c>
      <c r="I185" s="17">
        <f t="shared" si="7"/>
        <v>7</v>
      </c>
      <c r="J185" s="17">
        <f t="shared" si="8"/>
        <v>8</v>
      </c>
      <c r="K185" s="4" t="s">
        <v>136</v>
      </c>
      <c r="L185" s="7" t="s">
        <v>130</v>
      </c>
      <c r="M185" s="4" t="b">
        <v>0</v>
      </c>
      <c r="N185" s="12" t="s">
        <v>141</v>
      </c>
      <c r="O185" s="4" t="s">
        <v>148</v>
      </c>
      <c r="P185" s="4" t="s">
        <v>104</v>
      </c>
      <c r="Q185" s="6">
        <v>235.12</v>
      </c>
      <c r="R185" s="4" t="s">
        <v>103</v>
      </c>
      <c r="AB185" s="4" t="s">
        <v>147</v>
      </c>
      <c r="AN185" s="4">
        <v>80</v>
      </c>
      <c r="AO185" s="12">
        <v>31.24</v>
      </c>
      <c r="AP185" s="4" t="s">
        <v>142</v>
      </c>
      <c r="AR185" s="14">
        <v>366.4</v>
      </c>
      <c r="AV185" s="4" t="s">
        <v>143</v>
      </c>
      <c r="AW185" s="4" t="s">
        <v>144</v>
      </c>
    </row>
    <row r="186" spans="1:49" x14ac:dyDescent="0.2">
      <c r="A186" s="4" t="s">
        <v>126</v>
      </c>
      <c r="B186" s="4" t="s">
        <v>126</v>
      </c>
      <c r="C186" s="4">
        <v>30</v>
      </c>
      <c r="D186" s="8">
        <v>1350</v>
      </c>
      <c r="E186" s="9">
        <v>-71.538039999999995</v>
      </c>
      <c r="F186" s="9">
        <v>-13.051640000000001</v>
      </c>
      <c r="G186" s="10">
        <v>41098</v>
      </c>
      <c r="H186" s="17">
        <f t="shared" si="6"/>
        <v>2012</v>
      </c>
      <c r="I186" s="17">
        <f t="shared" si="7"/>
        <v>7</v>
      </c>
      <c r="J186" s="17">
        <f t="shared" si="8"/>
        <v>8</v>
      </c>
      <c r="K186" s="4" t="s">
        <v>136</v>
      </c>
      <c r="L186" s="7" t="s">
        <v>130</v>
      </c>
      <c r="M186" s="4" t="b">
        <v>0</v>
      </c>
      <c r="N186" s="7" t="s">
        <v>140</v>
      </c>
      <c r="O186" s="4" t="s">
        <v>148</v>
      </c>
      <c r="P186" s="4" t="s">
        <v>104</v>
      </c>
      <c r="Q186" s="6">
        <v>236.12</v>
      </c>
      <c r="R186" s="4" t="s">
        <v>103</v>
      </c>
      <c r="AB186" s="4" t="s">
        <v>147</v>
      </c>
      <c r="AN186" s="4">
        <v>80</v>
      </c>
      <c r="AO186" s="7" t="s">
        <v>139</v>
      </c>
      <c r="AP186" s="4" t="s">
        <v>142</v>
      </c>
      <c r="AR186" s="13">
        <v>0</v>
      </c>
      <c r="AV186" s="4" t="s">
        <v>143</v>
      </c>
      <c r="AW186" s="4" t="s">
        <v>144</v>
      </c>
    </row>
    <row r="187" spans="1:49" x14ac:dyDescent="0.2">
      <c r="A187" s="4" t="s">
        <v>126</v>
      </c>
      <c r="B187" s="4" t="s">
        <v>126</v>
      </c>
      <c r="C187" s="4">
        <v>30</v>
      </c>
      <c r="D187" s="8">
        <v>1350</v>
      </c>
      <c r="E187" s="9">
        <v>-71.538039999999995</v>
      </c>
      <c r="F187" s="9">
        <v>-13.051640000000001</v>
      </c>
      <c r="G187" s="10">
        <v>41098</v>
      </c>
      <c r="H187" s="17">
        <f t="shared" si="6"/>
        <v>2012</v>
      </c>
      <c r="I187" s="17">
        <f t="shared" si="7"/>
        <v>7</v>
      </c>
      <c r="J187" s="17">
        <f t="shared" si="8"/>
        <v>8</v>
      </c>
      <c r="K187" s="4" t="s">
        <v>136</v>
      </c>
      <c r="L187" s="7" t="s">
        <v>130</v>
      </c>
      <c r="M187" s="4" t="b">
        <v>0</v>
      </c>
      <c r="N187" s="7" t="s">
        <v>140</v>
      </c>
      <c r="O187" s="4" t="s">
        <v>148</v>
      </c>
      <c r="P187" s="4" t="s">
        <v>104</v>
      </c>
      <c r="Q187" s="6">
        <v>237.12</v>
      </c>
      <c r="R187" s="4" t="s">
        <v>103</v>
      </c>
      <c r="AB187" s="4" t="s">
        <v>147</v>
      </c>
      <c r="AN187" s="4">
        <v>80</v>
      </c>
      <c r="AO187" s="7" t="s">
        <v>139</v>
      </c>
      <c r="AP187" s="4" t="s">
        <v>142</v>
      </c>
      <c r="AR187" s="13">
        <v>0</v>
      </c>
      <c r="AV187" s="4" t="s">
        <v>143</v>
      </c>
      <c r="AW187" s="4" t="s">
        <v>144</v>
      </c>
    </row>
    <row r="188" spans="1:49" x14ac:dyDescent="0.2">
      <c r="A188" s="4" t="s">
        <v>126</v>
      </c>
      <c r="B188" s="4" t="s">
        <v>126</v>
      </c>
      <c r="C188" s="4">
        <v>30</v>
      </c>
      <c r="D188" s="8">
        <v>1350</v>
      </c>
      <c r="E188" s="9">
        <v>-71.538039999999995</v>
      </c>
      <c r="F188" s="9">
        <v>-13.051640000000001</v>
      </c>
      <c r="G188" s="10">
        <v>41098</v>
      </c>
      <c r="H188" s="17">
        <f t="shared" si="6"/>
        <v>2012</v>
      </c>
      <c r="I188" s="17">
        <f t="shared" si="7"/>
        <v>7</v>
      </c>
      <c r="J188" s="17">
        <f t="shared" si="8"/>
        <v>8</v>
      </c>
      <c r="K188" s="4" t="s">
        <v>136</v>
      </c>
      <c r="L188" s="7" t="s">
        <v>130</v>
      </c>
      <c r="M188" s="4" t="b">
        <v>0</v>
      </c>
      <c r="N188" s="12" t="s">
        <v>141</v>
      </c>
      <c r="O188" s="4" t="s">
        <v>148</v>
      </c>
      <c r="P188" s="4" t="s">
        <v>104</v>
      </c>
      <c r="Q188" s="6">
        <v>238.12</v>
      </c>
      <c r="R188" s="4" t="s">
        <v>103</v>
      </c>
      <c r="AB188" s="4" t="s">
        <v>147</v>
      </c>
      <c r="AN188" s="4">
        <v>80</v>
      </c>
      <c r="AO188" s="12">
        <v>40.56</v>
      </c>
      <c r="AP188" s="4" t="s">
        <v>142</v>
      </c>
      <c r="AR188" s="14">
        <v>1.5359999999999998</v>
      </c>
      <c r="AV188" s="4" t="s">
        <v>143</v>
      </c>
      <c r="AW188" s="4" t="s">
        <v>144</v>
      </c>
    </row>
    <row r="189" spans="1:49" x14ac:dyDescent="0.2">
      <c r="A189" s="4" t="s">
        <v>126</v>
      </c>
      <c r="B189" s="4" t="s">
        <v>126</v>
      </c>
      <c r="C189" s="4">
        <v>30</v>
      </c>
      <c r="D189" s="8">
        <v>1350</v>
      </c>
      <c r="E189" s="9">
        <v>-71.538039999999995</v>
      </c>
      <c r="F189" s="9">
        <v>-13.051640000000001</v>
      </c>
      <c r="G189" s="10">
        <v>41098</v>
      </c>
      <c r="H189" s="17">
        <f t="shared" si="6"/>
        <v>2012</v>
      </c>
      <c r="I189" s="17">
        <f t="shared" si="7"/>
        <v>7</v>
      </c>
      <c r="J189" s="17">
        <f t="shared" si="8"/>
        <v>8</v>
      </c>
      <c r="K189" s="4" t="s">
        <v>136</v>
      </c>
      <c r="L189" s="7" t="s">
        <v>130</v>
      </c>
      <c r="M189" s="4" t="b">
        <v>0</v>
      </c>
      <c r="N189" s="7" t="s">
        <v>140</v>
      </c>
      <c r="O189" s="4" t="s">
        <v>148</v>
      </c>
      <c r="P189" s="4" t="s">
        <v>104</v>
      </c>
      <c r="Q189" s="6">
        <v>239.12</v>
      </c>
      <c r="R189" s="4" t="s">
        <v>103</v>
      </c>
      <c r="AB189" s="4" t="s">
        <v>147</v>
      </c>
      <c r="AN189" s="4">
        <v>80</v>
      </c>
      <c r="AO189" s="7" t="s">
        <v>139</v>
      </c>
      <c r="AP189" s="4" t="s">
        <v>142</v>
      </c>
      <c r="AR189" s="13">
        <v>0</v>
      </c>
      <c r="AV189" s="4" t="s">
        <v>143</v>
      </c>
      <c r="AW189" s="4" t="s">
        <v>144</v>
      </c>
    </row>
    <row r="190" spans="1:49" x14ac:dyDescent="0.2">
      <c r="A190" s="4" t="s">
        <v>126</v>
      </c>
      <c r="B190" s="4" t="s">
        <v>126</v>
      </c>
      <c r="C190" s="4">
        <v>30</v>
      </c>
      <c r="D190" s="8">
        <v>1350</v>
      </c>
      <c r="E190" s="9">
        <v>-71.538039999999995</v>
      </c>
      <c r="F190" s="9">
        <v>-13.051640000000001</v>
      </c>
      <c r="G190" s="10">
        <v>41098</v>
      </c>
      <c r="H190" s="17">
        <f t="shared" si="6"/>
        <v>2012</v>
      </c>
      <c r="I190" s="17">
        <f t="shared" si="7"/>
        <v>7</v>
      </c>
      <c r="J190" s="17">
        <f t="shared" si="8"/>
        <v>8</v>
      </c>
      <c r="K190" s="4" t="s">
        <v>136</v>
      </c>
      <c r="L190" s="7" t="s">
        <v>130</v>
      </c>
      <c r="M190" s="4" t="b">
        <v>0</v>
      </c>
      <c r="N190" s="12" t="s">
        <v>141</v>
      </c>
      <c r="O190" s="4" t="s">
        <v>148</v>
      </c>
      <c r="P190" s="4" t="s">
        <v>104</v>
      </c>
      <c r="Q190" s="6">
        <v>240.12</v>
      </c>
      <c r="R190" s="4" t="s">
        <v>103</v>
      </c>
      <c r="AB190" s="4" t="s">
        <v>147</v>
      </c>
      <c r="AN190" s="4">
        <v>80</v>
      </c>
      <c r="AO190" s="12">
        <v>40.04</v>
      </c>
      <c r="AP190" s="4" t="s">
        <v>142</v>
      </c>
      <c r="AR190" s="14">
        <v>2.08</v>
      </c>
      <c r="AV190" s="4" t="s">
        <v>143</v>
      </c>
      <c r="AW190" s="4" t="s">
        <v>144</v>
      </c>
    </row>
    <row r="191" spans="1:49" x14ac:dyDescent="0.2">
      <c r="A191" s="4" t="s">
        <v>126</v>
      </c>
      <c r="B191" s="4" t="s">
        <v>126</v>
      </c>
      <c r="C191" s="4">
        <v>30</v>
      </c>
      <c r="D191" s="8">
        <v>1350</v>
      </c>
      <c r="E191" s="9">
        <v>-71.538039999999995</v>
      </c>
      <c r="F191" s="9">
        <v>-13.051640000000001</v>
      </c>
      <c r="G191" s="10">
        <v>41098</v>
      </c>
      <c r="H191" s="17">
        <f t="shared" si="6"/>
        <v>2012</v>
      </c>
      <c r="I191" s="17">
        <f t="shared" si="7"/>
        <v>7</v>
      </c>
      <c r="J191" s="17">
        <f t="shared" si="8"/>
        <v>8</v>
      </c>
      <c r="K191" s="4" t="s">
        <v>136</v>
      </c>
      <c r="L191" s="7" t="s">
        <v>130</v>
      </c>
      <c r="M191" s="4" t="b">
        <v>0</v>
      </c>
      <c r="N191" s="12" t="s">
        <v>141</v>
      </c>
      <c r="O191" s="4" t="s">
        <v>148</v>
      </c>
      <c r="P191" s="4" t="s">
        <v>104</v>
      </c>
      <c r="Q191" s="6">
        <v>241.12</v>
      </c>
      <c r="R191" s="4" t="s">
        <v>103</v>
      </c>
      <c r="AB191" s="4" t="s">
        <v>147</v>
      </c>
      <c r="AN191" s="4">
        <v>80</v>
      </c>
      <c r="AO191" s="12">
        <v>32.049999999999997</v>
      </c>
      <c r="AP191" s="4" t="s">
        <v>142</v>
      </c>
      <c r="AR191" s="14">
        <v>228</v>
      </c>
      <c r="AV191" s="4" t="s">
        <v>143</v>
      </c>
      <c r="AW191" s="4" t="s">
        <v>144</v>
      </c>
    </row>
    <row r="192" spans="1:49" x14ac:dyDescent="0.2">
      <c r="A192" s="4" t="s">
        <v>126</v>
      </c>
      <c r="B192" s="4" t="s">
        <v>126</v>
      </c>
      <c r="C192" s="4">
        <v>30</v>
      </c>
      <c r="D192" s="8">
        <v>1350</v>
      </c>
      <c r="E192" s="9">
        <v>-71.538039999999995</v>
      </c>
      <c r="F192" s="9">
        <v>-13.051640000000001</v>
      </c>
      <c r="G192" s="10">
        <v>41098</v>
      </c>
      <c r="H192" s="17">
        <f t="shared" si="6"/>
        <v>2012</v>
      </c>
      <c r="I192" s="17">
        <f t="shared" si="7"/>
        <v>7</v>
      </c>
      <c r="J192" s="17">
        <f t="shared" si="8"/>
        <v>8</v>
      </c>
      <c r="K192" s="4" t="s">
        <v>136</v>
      </c>
      <c r="L192" s="7" t="s">
        <v>130</v>
      </c>
      <c r="M192" s="4" t="b">
        <v>0</v>
      </c>
      <c r="N192" s="12" t="s">
        <v>141</v>
      </c>
      <c r="O192" s="4" t="s">
        <v>148</v>
      </c>
      <c r="P192" s="4" t="s">
        <v>104</v>
      </c>
      <c r="Q192" s="6">
        <v>242.12</v>
      </c>
      <c r="R192" s="4" t="s">
        <v>103</v>
      </c>
      <c r="AB192" s="4" t="s">
        <v>147</v>
      </c>
      <c r="AN192" s="4">
        <v>80</v>
      </c>
      <c r="AO192" s="12">
        <v>33.57</v>
      </c>
      <c r="AP192" s="4" t="s">
        <v>142</v>
      </c>
      <c r="AR192" s="14">
        <v>93.6</v>
      </c>
      <c r="AV192" s="4" t="s">
        <v>143</v>
      </c>
      <c r="AW192" s="4" t="s">
        <v>144</v>
      </c>
    </row>
    <row r="193" spans="1:49" x14ac:dyDescent="0.2">
      <c r="A193" s="4" t="s">
        <v>126</v>
      </c>
      <c r="B193" s="4" t="s">
        <v>126</v>
      </c>
      <c r="C193" s="4">
        <v>30</v>
      </c>
      <c r="D193" s="8">
        <v>1350</v>
      </c>
      <c r="E193" s="9">
        <v>-71.538039999999995</v>
      </c>
      <c r="F193" s="9">
        <v>-13.051640000000001</v>
      </c>
      <c r="G193" s="10">
        <v>41098</v>
      </c>
      <c r="H193" s="17">
        <f t="shared" si="6"/>
        <v>2012</v>
      </c>
      <c r="I193" s="17">
        <f t="shared" si="7"/>
        <v>7</v>
      </c>
      <c r="J193" s="17">
        <f t="shared" si="8"/>
        <v>8</v>
      </c>
      <c r="K193" s="4" t="s">
        <v>136</v>
      </c>
      <c r="L193" s="7" t="s">
        <v>130</v>
      </c>
      <c r="M193" s="4" t="b">
        <v>0</v>
      </c>
      <c r="N193" s="7" t="s">
        <v>140</v>
      </c>
      <c r="O193" s="4" t="s">
        <v>148</v>
      </c>
      <c r="P193" s="4" t="s">
        <v>104</v>
      </c>
      <c r="Q193" s="6">
        <v>243.12</v>
      </c>
      <c r="R193" s="4" t="s">
        <v>103</v>
      </c>
      <c r="AB193" s="4" t="s">
        <v>147</v>
      </c>
      <c r="AN193" s="4">
        <v>80</v>
      </c>
      <c r="AO193" s="7" t="s">
        <v>139</v>
      </c>
      <c r="AP193" s="4" t="s">
        <v>142</v>
      </c>
      <c r="AR193" s="13">
        <v>0</v>
      </c>
      <c r="AV193" s="4" t="s">
        <v>143</v>
      </c>
      <c r="AW193" s="4" t="s">
        <v>144</v>
      </c>
    </row>
    <row r="194" spans="1:49" x14ac:dyDescent="0.2">
      <c r="A194" s="4" t="s">
        <v>126</v>
      </c>
      <c r="B194" s="4" t="s">
        <v>126</v>
      </c>
      <c r="C194" s="4">
        <v>30</v>
      </c>
      <c r="D194" s="8">
        <v>1350</v>
      </c>
      <c r="E194" s="9">
        <v>-71.538039999999995</v>
      </c>
      <c r="F194" s="9">
        <v>-13.051640000000001</v>
      </c>
      <c r="G194" s="10">
        <v>41098</v>
      </c>
      <c r="H194" s="17">
        <f t="shared" si="6"/>
        <v>2012</v>
      </c>
      <c r="I194" s="17">
        <f t="shared" si="7"/>
        <v>7</v>
      </c>
      <c r="J194" s="17">
        <f t="shared" si="8"/>
        <v>8</v>
      </c>
      <c r="K194" s="4" t="s">
        <v>136</v>
      </c>
      <c r="L194" s="7" t="s">
        <v>130</v>
      </c>
      <c r="M194" s="4" t="b">
        <v>0</v>
      </c>
      <c r="N194" s="12" t="s">
        <v>141</v>
      </c>
      <c r="O194" s="4" t="s">
        <v>148</v>
      </c>
      <c r="P194" s="4" t="s">
        <v>104</v>
      </c>
      <c r="Q194" s="6">
        <v>244.12</v>
      </c>
      <c r="R194" s="4" t="s">
        <v>103</v>
      </c>
      <c r="AB194" s="4" t="s">
        <v>147</v>
      </c>
      <c r="AN194" s="4">
        <v>80</v>
      </c>
      <c r="AO194" s="12">
        <v>34.17</v>
      </c>
      <c r="AP194" s="4" t="s">
        <v>142</v>
      </c>
      <c r="AR194" s="14">
        <v>65.28</v>
      </c>
      <c r="AV194" s="4" t="s">
        <v>143</v>
      </c>
      <c r="AW194" s="4" t="s">
        <v>144</v>
      </c>
    </row>
    <row r="195" spans="1:49" x14ac:dyDescent="0.2">
      <c r="A195" s="4" t="s">
        <v>126</v>
      </c>
      <c r="B195" s="4" t="s">
        <v>126</v>
      </c>
      <c r="C195" s="4">
        <v>30</v>
      </c>
      <c r="D195" s="8">
        <v>1350</v>
      </c>
      <c r="E195" s="9">
        <v>-71.538039999999995</v>
      </c>
      <c r="F195" s="9">
        <v>-13.051640000000001</v>
      </c>
      <c r="G195" s="10">
        <v>41098</v>
      </c>
      <c r="H195" s="17">
        <f t="shared" ref="H195:H258" si="9">YEAR(G195)</f>
        <v>2012</v>
      </c>
      <c r="I195" s="17">
        <f t="shared" ref="I195:I258" si="10">MONTH(G195)</f>
        <v>7</v>
      </c>
      <c r="J195" s="17">
        <f t="shared" ref="J195:J258" si="11">DAY(G195)</f>
        <v>8</v>
      </c>
      <c r="K195" s="4" t="s">
        <v>137</v>
      </c>
      <c r="L195" s="7" t="s">
        <v>129</v>
      </c>
      <c r="M195" s="4" t="b">
        <v>0</v>
      </c>
      <c r="N195" s="12" t="s">
        <v>141</v>
      </c>
      <c r="O195" s="4" t="s">
        <v>148</v>
      </c>
      <c r="P195" s="4" t="s">
        <v>104</v>
      </c>
      <c r="Q195" s="6">
        <v>245.12</v>
      </c>
      <c r="R195" s="4" t="s">
        <v>103</v>
      </c>
      <c r="AB195" s="6" t="s">
        <v>145</v>
      </c>
      <c r="AN195" s="4">
        <v>80</v>
      </c>
      <c r="AO195" s="12">
        <v>39.6</v>
      </c>
      <c r="AP195" s="4" t="s">
        <v>142</v>
      </c>
      <c r="AR195" s="14">
        <v>2.3919999999999999</v>
      </c>
      <c r="AV195" s="4" t="s">
        <v>143</v>
      </c>
      <c r="AW195" s="4" t="s">
        <v>144</v>
      </c>
    </row>
    <row r="196" spans="1:49" x14ac:dyDescent="0.2">
      <c r="A196" s="4" t="s">
        <v>126</v>
      </c>
      <c r="B196" s="4" t="s">
        <v>126</v>
      </c>
      <c r="C196" s="4">
        <v>30</v>
      </c>
      <c r="D196" s="8">
        <v>1350</v>
      </c>
      <c r="E196" s="9">
        <v>-71.538039999999995</v>
      </c>
      <c r="F196" s="9">
        <v>-13.051640000000001</v>
      </c>
      <c r="G196" s="10">
        <v>41098</v>
      </c>
      <c r="H196" s="17">
        <f t="shared" si="9"/>
        <v>2012</v>
      </c>
      <c r="I196" s="17">
        <f t="shared" si="10"/>
        <v>7</v>
      </c>
      <c r="J196" s="17">
        <f t="shared" si="11"/>
        <v>8</v>
      </c>
      <c r="K196" s="4" t="s">
        <v>137</v>
      </c>
      <c r="L196" s="7" t="s">
        <v>129</v>
      </c>
      <c r="M196" s="4" t="b">
        <v>0</v>
      </c>
      <c r="N196" s="12" t="s">
        <v>141</v>
      </c>
      <c r="O196" s="4" t="s">
        <v>148</v>
      </c>
      <c r="P196" s="4" t="s">
        <v>104</v>
      </c>
      <c r="Q196" s="6">
        <v>246.12</v>
      </c>
      <c r="R196" s="4" t="s">
        <v>103</v>
      </c>
      <c r="AB196" s="6" t="s">
        <v>145</v>
      </c>
      <c r="AN196" s="4">
        <v>80</v>
      </c>
      <c r="AO196" s="12">
        <v>38.909999999999997</v>
      </c>
      <c r="AP196" s="4" t="s">
        <v>142</v>
      </c>
      <c r="AR196" s="14">
        <v>3.6080000000000001</v>
      </c>
      <c r="AV196" s="4" t="s">
        <v>143</v>
      </c>
      <c r="AW196" s="4" t="s">
        <v>144</v>
      </c>
    </row>
    <row r="197" spans="1:49" x14ac:dyDescent="0.2">
      <c r="A197" s="4" t="s">
        <v>126</v>
      </c>
      <c r="B197" s="4" t="s">
        <v>126</v>
      </c>
      <c r="C197" s="4">
        <v>30</v>
      </c>
      <c r="D197" s="8">
        <v>1350</v>
      </c>
      <c r="E197" s="9">
        <v>-71.538039999999995</v>
      </c>
      <c r="F197" s="9">
        <v>-13.051640000000001</v>
      </c>
      <c r="G197" s="10">
        <v>41098</v>
      </c>
      <c r="H197" s="17">
        <f t="shared" si="9"/>
        <v>2012</v>
      </c>
      <c r="I197" s="17">
        <f t="shared" si="10"/>
        <v>7</v>
      </c>
      <c r="J197" s="17">
        <f t="shared" si="11"/>
        <v>8</v>
      </c>
      <c r="K197" s="4" t="s">
        <v>137</v>
      </c>
      <c r="L197" s="7" t="s">
        <v>129</v>
      </c>
      <c r="M197" s="4" t="b">
        <v>0</v>
      </c>
      <c r="N197" s="12" t="s">
        <v>141</v>
      </c>
      <c r="O197" s="4" t="s">
        <v>148</v>
      </c>
      <c r="P197" s="4" t="s">
        <v>104</v>
      </c>
      <c r="Q197" s="6">
        <v>247.12</v>
      </c>
      <c r="R197" s="4" t="s">
        <v>103</v>
      </c>
      <c r="AB197" s="6" t="s">
        <v>145</v>
      </c>
      <c r="AN197" s="4">
        <v>80</v>
      </c>
      <c r="AO197" s="12">
        <v>37.909999999999997</v>
      </c>
      <c r="AP197" s="4" t="s">
        <v>142</v>
      </c>
      <c r="AR197" s="14">
        <v>6.5359999999999996</v>
      </c>
      <c r="AV197" s="4" t="s">
        <v>143</v>
      </c>
      <c r="AW197" s="4" t="s">
        <v>144</v>
      </c>
    </row>
    <row r="198" spans="1:49" x14ac:dyDescent="0.2">
      <c r="A198" s="4" t="s">
        <v>126</v>
      </c>
      <c r="B198" s="4" t="s">
        <v>126</v>
      </c>
      <c r="C198" s="4">
        <v>30</v>
      </c>
      <c r="D198" s="8">
        <v>1350</v>
      </c>
      <c r="E198" s="9">
        <v>-71.538039999999995</v>
      </c>
      <c r="F198" s="9">
        <v>-13.051640000000001</v>
      </c>
      <c r="G198" s="10">
        <v>41098</v>
      </c>
      <c r="H198" s="17">
        <f t="shared" si="9"/>
        <v>2012</v>
      </c>
      <c r="I198" s="17">
        <f t="shared" si="10"/>
        <v>7</v>
      </c>
      <c r="J198" s="17">
        <f t="shared" si="11"/>
        <v>8</v>
      </c>
      <c r="K198" s="4" t="s">
        <v>137</v>
      </c>
      <c r="L198" s="7" t="s">
        <v>129</v>
      </c>
      <c r="M198" s="4" t="b">
        <v>0</v>
      </c>
      <c r="N198" s="12" t="s">
        <v>141</v>
      </c>
      <c r="O198" s="4" t="s">
        <v>148</v>
      </c>
      <c r="P198" s="4" t="s">
        <v>104</v>
      </c>
      <c r="Q198" s="6">
        <v>248.12</v>
      </c>
      <c r="R198" s="4" t="s">
        <v>103</v>
      </c>
      <c r="AB198" s="6" t="s">
        <v>146</v>
      </c>
      <c r="AN198" s="4">
        <v>80</v>
      </c>
      <c r="AO198" s="12">
        <v>39.49</v>
      </c>
      <c r="AP198" s="4" t="s">
        <v>142</v>
      </c>
      <c r="AR198" s="14">
        <v>2.8639999999999999</v>
      </c>
      <c r="AV198" s="4" t="s">
        <v>143</v>
      </c>
      <c r="AW198" s="4" t="s">
        <v>144</v>
      </c>
    </row>
    <row r="199" spans="1:49" x14ac:dyDescent="0.2">
      <c r="A199" s="4" t="s">
        <v>126</v>
      </c>
      <c r="B199" s="4" t="s">
        <v>126</v>
      </c>
      <c r="C199" s="4">
        <v>30</v>
      </c>
      <c r="D199" s="8">
        <v>1350</v>
      </c>
      <c r="E199" s="9">
        <v>-71.538039999999995</v>
      </c>
      <c r="F199" s="9">
        <v>-13.051640000000001</v>
      </c>
      <c r="G199" s="10">
        <v>41098</v>
      </c>
      <c r="H199" s="17">
        <f t="shared" si="9"/>
        <v>2012</v>
      </c>
      <c r="I199" s="17">
        <f t="shared" si="10"/>
        <v>7</v>
      </c>
      <c r="J199" s="17">
        <f t="shared" si="11"/>
        <v>8</v>
      </c>
      <c r="K199" s="4" t="s">
        <v>136</v>
      </c>
      <c r="L199" s="7" t="s">
        <v>130</v>
      </c>
      <c r="M199" s="4" t="b">
        <v>0</v>
      </c>
      <c r="N199" s="12" t="s">
        <v>141</v>
      </c>
      <c r="O199" s="4" t="s">
        <v>148</v>
      </c>
      <c r="P199" s="4" t="s">
        <v>104</v>
      </c>
      <c r="Q199" s="6">
        <v>249.12</v>
      </c>
      <c r="R199" s="4" t="s">
        <v>103</v>
      </c>
      <c r="AB199" s="4" t="s">
        <v>147</v>
      </c>
      <c r="AN199" s="4">
        <v>80</v>
      </c>
      <c r="AO199" s="12">
        <v>38.14</v>
      </c>
      <c r="AP199" s="4" t="s">
        <v>142</v>
      </c>
      <c r="AR199" s="14">
        <v>6.3280000000000003</v>
      </c>
      <c r="AV199" s="4" t="s">
        <v>143</v>
      </c>
      <c r="AW199" s="4" t="s">
        <v>144</v>
      </c>
    </row>
    <row r="200" spans="1:49" x14ac:dyDescent="0.2">
      <c r="A200" s="4" t="s">
        <v>126</v>
      </c>
      <c r="B200" s="4" t="s">
        <v>126</v>
      </c>
      <c r="C200" s="4">
        <v>30</v>
      </c>
      <c r="D200" s="8">
        <v>1350</v>
      </c>
      <c r="E200" s="9">
        <v>-71.538039999999995</v>
      </c>
      <c r="F200" s="9">
        <v>-13.051640000000001</v>
      </c>
      <c r="G200" s="10">
        <v>41098</v>
      </c>
      <c r="H200" s="17">
        <f t="shared" si="9"/>
        <v>2012</v>
      </c>
      <c r="I200" s="17">
        <f t="shared" si="10"/>
        <v>7</v>
      </c>
      <c r="J200" s="17">
        <f t="shared" si="11"/>
        <v>8</v>
      </c>
      <c r="K200" s="4" t="s">
        <v>136</v>
      </c>
      <c r="L200" s="7" t="s">
        <v>130</v>
      </c>
      <c r="M200" s="4" t="b">
        <v>0</v>
      </c>
      <c r="N200" s="7" t="s">
        <v>140</v>
      </c>
      <c r="O200" s="4" t="s">
        <v>148</v>
      </c>
      <c r="P200" s="4" t="s">
        <v>104</v>
      </c>
      <c r="Q200" s="6">
        <v>250.12</v>
      </c>
      <c r="R200" s="4" t="s">
        <v>103</v>
      </c>
      <c r="AB200" s="4" t="s">
        <v>147</v>
      </c>
      <c r="AN200" s="4">
        <v>80</v>
      </c>
      <c r="AO200" s="7" t="s">
        <v>139</v>
      </c>
      <c r="AP200" s="4" t="s">
        <v>142</v>
      </c>
      <c r="AR200" s="13">
        <v>0</v>
      </c>
      <c r="AV200" s="4" t="s">
        <v>143</v>
      </c>
      <c r="AW200" s="4" t="s">
        <v>144</v>
      </c>
    </row>
    <row r="201" spans="1:49" x14ac:dyDescent="0.2">
      <c r="A201" s="4" t="s">
        <v>126</v>
      </c>
      <c r="B201" s="4" t="s">
        <v>126</v>
      </c>
      <c r="C201" s="4">
        <v>30</v>
      </c>
      <c r="D201" s="8">
        <v>1350</v>
      </c>
      <c r="E201" s="9">
        <v>-71.538039999999995</v>
      </c>
      <c r="F201" s="9">
        <v>-13.051640000000001</v>
      </c>
      <c r="G201" s="10">
        <v>41098</v>
      </c>
      <c r="H201" s="17">
        <f t="shared" si="9"/>
        <v>2012</v>
      </c>
      <c r="I201" s="17">
        <f t="shared" si="10"/>
        <v>7</v>
      </c>
      <c r="J201" s="17">
        <f t="shared" si="11"/>
        <v>8</v>
      </c>
      <c r="K201" s="4" t="s">
        <v>137</v>
      </c>
      <c r="L201" s="7" t="s">
        <v>129</v>
      </c>
      <c r="M201" s="4" t="b">
        <v>0</v>
      </c>
      <c r="N201" s="7" t="s">
        <v>140</v>
      </c>
      <c r="O201" s="4" t="s">
        <v>148</v>
      </c>
      <c r="P201" s="4" t="s">
        <v>104</v>
      </c>
      <c r="Q201" s="6">
        <v>251.12</v>
      </c>
      <c r="R201" s="4" t="s">
        <v>103</v>
      </c>
      <c r="AB201" s="6" t="s">
        <v>145</v>
      </c>
      <c r="AN201" s="4">
        <v>80</v>
      </c>
      <c r="AO201" s="7" t="s">
        <v>139</v>
      </c>
      <c r="AP201" s="4" t="s">
        <v>142</v>
      </c>
      <c r="AR201" s="13">
        <v>0</v>
      </c>
      <c r="AV201" s="4" t="s">
        <v>143</v>
      </c>
      <c r="AW201" s="4" t="s">
        <v>144</v>
      </c>
    </row>
    <row r="202" spans="1:49" x14ac:dyDescent="0.2">
      <c r="A202" s="4" t="s">
        <v>126</v>
      </c>
      <c r="B202" s="4" t="s">
        <v>126</v>
      </c>
      <c r="C202" s="4">
        <v>30</v>
      </c>
      <c r="D202" s="8">
        <v>1350</v>
      </c>
      <c r="E202" s="9">
        <v>-71.538039999999995</v>
      </c>
      <c r="F202" s="9">
        <v>-13.051640000000001</v>
      </c>
      <c r="G202" s="10">
        <v>41098</v>
      </c>
      <c r="H202" s="17">
        <f t="shared" si="9"/>
        <v>2012</v>
      </c>
      <c r="I202" s="17">
        <f t="shared" si="10"/>
        <v>7</v>
      </c>
      <c r="J202" s="17">
        <f t="shared" si="11"/>
        <v>8</v>
      </c>
      <c r="K202" s="4" t="s">
        <v>134</v>
      </c>
      <c r="L202" s="7" t="s">
        <v>129</v>
      </c>
      <c r="M202" s="4" t="b">
        <v>0</v>
      </c>
      <c r="N202" s="12" t="s">
        <v>141</v>
      </c>
      <c r="O202" s="4" t="s">
        <v>148</v>
      </c>
      <c r="P202" s="4" t="s">
        <v>104</v>
      </c>
      <c r="Q202" s="6">
        <v>252.12</v>
      </c>
      <c r="R202" s="4" t="s">
        <v>103</v>
      </c>
      <c r="AB202" s="6" t="s">
        <v>145</v>
      </c>
      <c r="AN202" s="4">
        <v>80</v>
      </c>
      <c r="AO202" s="12">
        <v>39.090000000000003</v>
      </c>
      <c r="AP202" s="4" t="s">
        <v>142</v>
      </c>
      <c r="AR202" s="14">
        <v>4.0640000000000001</v>
      </c>
      <c r="AV202" s="4" t="s">
        <v>143</v>
      </c>
      <c r="AW202" s="4" t="s">
        <v>144</v>
      </c>
    </row>
    <row r="203" spans="1:49" x14ac:dyDescent="0.2">
      <c r="A203" s="4" t="s">
        <v>126</v>
      </c>
      <c r="B203" s="4" t="s">
        <v>126</v>
      </c>
      <c r="C203" s="4">
        <v>30</v>
      </c>
      <c r="D203" s="8">
        <v>1350</v>
      </c>
      <c r="E203" s="9">
        <v>-71.538039999999995</v>
      </c>
      <c r="F203" s="9">
        <v>-13.051640000000001</v>
      </c>
      <c r="G203" s="10">
        <v>41098</v>
      </c>
      <c r="H203" s="17">
        <f t="shared" si="9"/>
        <v>2012</v>
      </c>
      <c r="I203" s="17">
        <f t="shared" si="10"/>
        <v>7</v>
      </c>
      <c r="J203" s="17">
        <f t="shared" si="11"/>
        <v>8</v>
      </c>
      <c r="K203" s="4" t="s">
        <v>134</v>
      </c>
      <c r="L203" s="7" t="s">
        <v>129</v>
      </c>
      <c r="M203" s="4" t="b">
        <v>0</v>
      </c>
      <c r="N203" s="12" t="s">
        <v>141</v>
      </c>
      <c r="O203" s="4" t="s">
        <v>148</v>
      </c>
      <c r="P203" s="4" t="s">
        <v>104</v>
      </c>
      <c r="Q203" s="6">
        <v>253.12</v>
      </c>
      <c r="R203" s="4" t="s">
        <v>103</v>
      </c>
      <c r="AB203" s="6" t="s">
        <v>145</v>
      </c>
      <c r="AN203" s="4">
        <v>80</v>
      </c>
      <c r="AO203" s="12">
        <v>42.06</v>
      </c>
      <c r="AP203" s="4" t="s">
        <v>142</v>
      </c>
      <c r="AR203" s="14">
        <v>0.67919999999999991</v>
      </c>
      <c r="AV203" s="4" t="s">
        <v>143</v>
      </c>
      <c r="AW203" s="4" t="s">
        <v>144</v>
      </c>
    </row>
    <row r="204" spans="1:49" x14ac:dyDescent="0.2">
      <c r="A204" s="4" t="s">
        <v>126</v>
      </c>
      <c r="B204" s="4" t="s">
        <v>126</v>
      </c>
      <c r="C204" s="4">
        <v>30</v>
      </c>
      <c r="D204" s="8">
        <v>1350</v>
      </c>
      <c r="E204" s="9">
        <v>-71.538039999999995</v>
      </c>
      <c r="F204" s="9">
        <v>-13.051640000000001</v>
      </c>
      <c r="G204" s="10">
        <v>41098</v>
      </c>
      <c r="H204" s="17">
        <f t="shared" si="9"/>
        <v>2012</v>
      </c>
      <c r="I204" s="17">
        <f t="shared" si="10"/>
        <v>7</v>
      </c>
      <c r="J204" s="17">
        <f t="shared" si="11"/>
        <v>8</v>
      </c>
      <c r="K204" s="4" t="s">
        <v>134</v>
      </c>
      <c r="L204" s="7" t="s">
        <v>129</v>
      </c>
      <c r="M204" s="4" t="b">
        <v>0</v>
      </c>
      <c r="N204" s="12" t="s">
        <v>141</v>
      </c>
      <c r="O204" s="4" t="s">
        <v>148</v>
      </c>
      <c r="P204" s="4" t="s">
        <v>104</v>
      </c>
      <c r="Q204" s="6">
        <v>254.12</v>
      </c>
      <c r="R204" s="4" t="s">
        <v>103</v>
      </c>
      <c r="AB204" s="6" t="s">
        <v>145</v>
      </c>
      <c r="AN204" s="4">
        <v>80</v>
      </c>
      <c r="AO204" s="12">
        <v>38.380000000000003</v>
      </c>
      <c r="AP204" s="4" t="s">
        <v>142</v>
      </c>
      <c r="AR204" s="14">
        <v>6.2560000000000002</v>
      </c>
      <c r="AV204" s="4" t="s">
        <v>143</v>
      </c>
      <c r="AW204" s="4" t="s">
        <v>144</v>
      </c>
    </row>
    <row r="205" spans="1:49" x14ac:dyDescent="0.2">
      <c r="A205" s="4" t="s">
        <v>126</v>
      </c>
      <c r="B205" s="4" t="s">
        <v>126</v>
      </c>
      <c r="C205" s="4">
        <v>30</v>
      </c>
      <c r="D205" s="8">
        <v>1350</v>
      </c>
      <c r="E205" s="9">
        <v>-71.538039999999995</v>
      </c>
      <c r="F205" s="9">
        <v>-13.051640000000001</v>
      </c>
      <c r="G205" s="10">
        <v>41098</v>
      </c>
      <c r="H205" s="17">
        <f t="shared" si="9"/>
        <v>2012</v>
      </c>
      <c r="I205" s="17">
        <f t="shared" si="10"/>
        <v>7</v>
      </c>
      <c r="J205" s="17">
        <f t="shared" si="11"/>
        <v>8</v>
      </c>
      <c r="K205" s="4" t="s">
        <v>134</v>
      </c>
      <c r="L205" s="7" t="s">
        <v>129</v>
      </c>
      <c r="M205" s="4" t="b">
        <v>0</v>
      </c>
      <c r="N205" s="12" t="s">
        <v>141</v>
      </c>
      <c r="O205" s="4" t="s">
        <v>148</v>
      </c>
      <c r="P205" s="4" t="s">
        <v>104</v>
      </c>
      <c r="Q205" s="6">
        <v>255.12</v>
      </c>
      <c r="R205" s="4" t="s">
        <v>103</v>
      </c>
      <c r="AB205" s="6" t="s">
        <v>146</v>
      </c>
      <c r="AN205" s="4">
        <v>80</v>
      </c>
      <c r="AO205" s="12">
        <v>38.979999999999997</v>
      </c>
      <c r="AP205" s="4" t="s">
        <v>142</v>
      </c>
      <c r="AR205" s="14">
        <v>4.3519999999999994</v>
      </c>
      <c r="AV205" s="4" t="s">
        <v>143</v>
      </c>
      <c r="AW205" s="4" t="s">
        <v>144</v>
      </c>
    </row>
    <row r="206" spans="1:49" x14ac:dyDescent="0.2">
      <c r="A206" s="4" t="s">
        <v>126</v>
      </c>
      <c r="B206" s="4" t="s">
        <v>126</v>
      </c>
      <c r="C206" s="4">
        <v>30</v>
      </c>
      <c r="D206" s="8">
        <v>1350</v>
      </c>
      <c r="E206" s="9">
        <v>-71.538039999999995</v>
      </c>
      <c r="F206" s="9">
        <v>-13.051640000000001</v>
      </c>
      <c r="G206" s="10">
        <v>41098</v>
      </c>
      <c r="H206" s="17">
        <f t="shared" si="9"/>
        <v>2012</v>
      </c>
      <c r="I206" s="17">
        <f t="shared" si="10"/>
        <v>7</v>
      </c>
      <c r="J206" s="17">
        <f t="shared" si="11"/>
        <v>8</v>
      </c>
      <c r="K206" s="4" t="s">
        <v>134</v>
      </c>
      <c r="L206" s="7" t="s">
        <v>129</v>
      </c>
      <c r="M206" s="4" t="b">
        <v>0</v>
      </c>
      <c r="N206" s="7" t="s">
        <v>140</v>
      </c>
      <c r="O206" s="4" t="s">
        <v>148</v>
      </c>
      <c r="P206" s="4" t="s">
        <v>104</v>
      </c>
      <c r="Q206" s="6">
        <v>256.12</v>
      </c>
      <c r="R206" s="4" t="s">
        <v>103</v>
      </c>
      <c r="AB206" s="6" t="s">
        <v>145</v>
      </c>
      <c r="AN206" s="4">
        <v>80</v>
      </c>
      <c r="AO206" s="7" t="s">
        <v>139</v>
      </c>
      <c r="AP206" s="4" t="s">
        <v>142</v>
      </c>
      <c r="AR206" s="13">
        <v>0</v>
      </c>
      <c r="AV206" s="4" t="s">
        <v>143</v>
      </c>
      <c r="AW206" s="4" t="s">
        <v>144</v>
      </c>
    </row>
    <row r="207" spans="1:49" x14ac:dyDescent="0.2">
      <c r="A207" s="4" t="s">
        <v>126</v>
      </c>
      <c r="B207" s="4" t="s">
        <v>126</v>
      </c>
      <c r="C207" s="4">
        <v>30</v>
      </c>
      <c r="D207" s="8">
        <v>1350</v>
      </c>
      <c r="E207" s="9">
        <v>-71.538039999999995</v>
      </c>
      <c r="F207" s="9">
        <v>-13.051640000000001</v>
      </c>
      <c r="G207" s="10">
        <v>41098</v>
      </c>
      <c r="H207" s="17">
        <f t="shared" si="9"/>
        <v>2012</v>
      </c>
      <c r="I207" s="17">
        <f t="shared" si="10"/>
        <v>7</v>
      </c>
      <c r="J207" s="17">
        <f t="shared" si="11"/>
        <v>8</v>
      </c>
      <c r="K207" s="4" t="s">
        <v>135</v>
      </c>
      <c r="L207" s="7" t="s">
        <v>129</v>
      </c>
      <c r="M207" s="4" t="b">
        <v>0</v>
      </c>
      <c r="N207" s="12" t="s">
        <v>141</v>
      </c>
      <c r="O207" s="4" t="s">
        <v>148</v>
      </c>
      <c r="P207" s="4" t="s">
        <v>104</v>
      </c>
      <c r="Q207" s="6">
        <v>258.12</v>
      </c>
      <c r="R207" s="4" t="s">
        <v>103</v>
      </c>
      <c r="AB207" s="6" t="s">
        <v>145</v>
      </c>
      <c r="AN207" s="4">
        <v>80</v>
      </c>
      <c r="AO207" s="12">
        <v>38.54</v>
      </c>
      <c r="AP207" s="4" t="s">
        <v>142</v>
      </c>
      <c r="AR207" s="14">
        <v>5.6639999999999997</v>
      </c>
      <c r="AV207" s="4" t="s">
        <v>143</v>
      </c>
      <c r="AW207" s="4" t="s">
        <v>144</v>
      </c>
    </row>
    <row r="208" spans="1:49" x14ac:dyDescent="0.2">
      <c r="A208" s="4" t="s">
        <v>126</v>
      </c>
      <c r="B208" s="4" t="s">
        <v>126</v>
      </c>
      <c r="C208" s="4">
        <v>30</v>
      </c>
      <c r="D208" s="8">
        <v>1350</v>
      </c>
      <c r="E208" s="9">
        <v>-71.538039999999995</v>
      </c>
      <c r="F208" s="9">
        <v>-13.051640000000001</v>
      </c>
      <c r="G208" s="10">
        <v>41098</v>
      </c>
      <c r="H208" s="17">
        <f t="shared" si="9"/>
        <v>2012</v>
      </c>
      <c r="I208" s="17">
        <f t="shared" si="10"/>
        <v>7</v>
      </c>
      <c r="J208" s="17">
        <f t="shared" si="11"/>
        <v>8</v>
      </c>
      <c r="K208" s="4" t="s">
        <v>135</v>
      </c>
      <c r="L208" s="7" t="s">
        <v>129</v>
      </c>
      <c r="M208" s="4" t="b">
        <v>0</v>
      </c>
      <c r="N208" s="12" t="s">
        <v>141</v>
      </c>
      <c r="O208" s="4" t="s">
        <v>148</v>
      </c>
      <c r="P208" s="4" t="s">
        <v>104</v>
      </c>
      <c r="Q208" s="6">
        <v>259.12</v>
      </c>
      <c r="R208" s="4" t="s">
        <v>103</v>
      </c>
      <c r="AB208" s="6" t="s">
        <v>145</v>
      </c>
      <c r="AN208" s="4">
        <v>80</v>
      </c>
      <c r="AO208" s="12">
        <v>40.28</v>
      </c>
      <c r="AP208" s="4" t="s">
        <v>142</v>
      </c>
      <c r="AR208" s="14">
        <v>1.984</v>
      </c>
      <c r="AV208" s="4" t="s">
        <v>143</v>
      </c>
      <c r="AW208" s="4" t="s">
        <v>144</v>
      </c>
    </row>
    <row r="209" spans="1:49" x14ac:dyDescent="0.2">
      <c r="A209" s="4" t="s">
        <v>126</v>
      </c>
      <c r="B209" s="4" t="s">
        <v>126</v>
      </c>
      <c r="C209" s="4">
        <v>30</v>
      </c>
      <c r="D209" s="8">
        <v>1350</v>
      </c>
      <c r="E209" s="9">
        <v>-71.538039999999995</v>
      </c>
      <c r="F209" s="9">
        <v>-13.051640000000001</v>
      </c>
      <c r="G209" s="10">
        <v>41098</v>
      </c>
      <c r="H209" s="17">
        <f t="shared" si="9"/>
        <v>2012</v>
      </c>
      <c r="I209" s="17">
        <f t="shared" si="10"/>
        <v>7</v>
      </c>
      <c r="J209" s="17">
        <f t="shared" si="11"/>
        <v>8</v>
      </c>
      <c r="K209" s="4" t="s">
        <v>135</v>
      </c>
      <c r="L209" s="7" t="s">
        <v>129</v>
      </c>
      <c r="M209" s="4" t="b">
        <v>0</v>
      </c>
      <c r="N209" s="12" t="s">
        <v>141</v>
      </c>
      <c r="O209" s="4" t="s">
        <v>148</v>
      </c>
      <c r="P209" s="4" t="s">
        <v>104</v>
      </c>
      <c r="Q209" s="6">
        <v>260.12</v>
      </c>
      <c r="R209" s="4" t="s">
        <v>103</v>
      </c>
      <c r="AB209" s="6" t="s">
        <v>145</v>
      </c>
      <c r="AN209" s="4">
        <v>80</v>
      </c>
      <c r="AO209" s="12">
        <v>44.08</v>
      </c>
      <c r="AP209" s="4" t="s">
        <v>142</v>
      </c>
      <c r="AR209" s="14">
        <v>0.20240000000000002</v>
      </c>
      <c r="AV209" s="4" t="s">
        <v>143</v>
      </c>
      <c r="AW209" s="4" t="s">
        <v>144</v>
      </c>
    </row>
    <row r="210" spans="1:49" x14ac:dyDescent="0.2">
      <c r="A210" s="4" t="s">
        <v>126</v>
      </c>
      <c r="B210" s="4" t="s">
        <v>126</v>
      </c>
      <c r="C210" s="4">
        <v>30</v>
      </c>
      <c r="D210" s="8">
        <v>1350</v>
      </c>
      <c r="E210" s="9">
        <v>-71.538039999999995</v>
      </c>
      <c r="F210" s="9">
        <v>-13.051640000000001</v>
      </c>
      <c r="G210" s="10">
        <v>41098</v>
      </c>
      <c r="H210" s="17">
        <f t="shared" si="9"/>
        <v>2012</v>
      </c>
      <c r="I210" s="17">
        <f t="shared" si="10"/>
        <v>7</v>
      </c>
      <c r="J210" s="17">
        <f t="shared" si="11"/>
        <v>8</v>
      </c>
      <c r="K210" s="4" t="s">
        <v>135</v>
      </c>
      <c r="L210" s="7" t="s">
        <v>129</v>
      </c>
      <c r="M210" s="4" t="b">
        <v>0</v>
      </c>
      <c r="N210" s="12" t="s">
        <v>141</v>
      </c>
      <c r="O210" s="4" t="s">
        <v>148</v>
      </c>
      <c r="P210" s="4" t="s">
        <v>104</v>
      </c>
      <c r="Q210" s="6">
        <v>261.12</v>
      </c>
      <c r="R210" s="4" t="s">
        <v>103</v>
      </c>
      <c r="AB210" s="6" t="s">
        <v>145</v>
      </c>
      <c r="AN210" s="4">
        <v>80</v>
      </c>
      <c r="AO210" s="12">
        <v>39.159999999999997</v>
      </c>
      <c r="AP210" s="4" t="s">
        <v>142</v>
      </c>
      <c r="AR210" s="14">
        <v>3.9040000000000004</v>
      </c>
      <c r="AV210" s="4" t="s">
        <v>143</v>
      </c>
      <c r="AW210" s="4" t="s">
        <v>144</v>
      </c>
    </row>
    <row r="211" spans="1:49" x14ac:dyDescent="0.2">
      <c r="A211" s="4" t="s">
        <v>126</v>
      </c>
      <c r="B211" s="4" t="s">
        <v>126</v>
      </c>
      <c r="C211" s="4">
        <v>30</v>
      </c>
      <c r="D211" s="8">
        <v>1350</v>
      </c>
      <c r="E211" s="9">
        <v>-71.538039999999995</v>
      </c>
      <c r="F211" s="9">
        <v>-13.051640000000001</v>
      </c>
      <c r="G211" s="10">
        <v>41098</v>
      </c>
      <c r="H211" s="17">
        <f t="shared" si="9"/>
        <v>2012</v>
      </c>
      <c r="I211" s="17">
        <f t="shared" si="10"/>
        <v>7</v>
      </c>
      <c r="J211" s="17">
        <f t="shared" si="11"/>
        <v>8</v>
      </c>
      <c r="K211" s="4" t="s">
        <v>135</v>
      </c>
      <c r="L211" s="7" t="s">
        <v>129</v>
      </c>
      <c r="M211" s="4" t="b">
        <v>0</v>
      </c>
      <c r="N211" s="7" t="s">
        <v>140</v>
      </c>
      <c r="O211" s="4" t="s">
        <v>148</v>
      </c>
      <c r="P211" s="4" t="s">
        <v>104</v>
      </c>
      <c r="Q211" s="6">
        <v>262.12</v>
      </c>
      <c r="R211" s="4" t="s">
        <v>103</v>
      </c>
      <c r="AB211" s="6" t="s">
        <v>145</v>
      </c>
      <c r="AN211" s="4">
        <v>80</v>
      </c>
      <c r="AO211" s="7" t="s">
        <v>139</v>
      </c>
      <c r="AP211" s="4" t="s">
        <v>142</v>
      </c>
      <c r="AR211" s="13">
        <v>0</v>
      </c>
      <c r="AV211" s="4" t="s">
        <v>143</v>
      </c>
      <c r="AW211" s="4" t="s">
        <v>144</v>
      </c>
    </row>
    <row r="212" spans="1:49" x14ac:dyDescent="0.2">
      <c r="A212" s="4" t="s">
        <v>126</v>
      </c>
      <c r="B212" s="4" t="s">
        <v>126</v>
      </c>
      <c r="C212" s="4">
        <v>30</v>
      </c>
      <c r="D212" s="8">
        <v>3695</v>
      </c>
      <c r="E212" s="9">
        <v>-71.640299999999996</v>
      </c>
      <c r="F212" s="9">
        <v>-13.15117</v>
      </c>
      <c r="G212" s="10">
        <v>41100</v>
      </c>
      <c r="H212" s="17">
        <f t="shared" si="9"/>
        <v>2012</v>
      </c>
      <c r="I212" s="17">
        <f t="shared" si="10"/>
        <v>7</v>
      </c>
      <c r="J212" s="17">
        <f t="shared" si="11"/>
        <v>10</v>
      </c>
      <c r="K212" s="4" t="s">
        <v>138</v>
      </c>
      <c r="L212" s="7" t="s">
        <v>128</v>
      </c>
      <c r="M212" s="4" t="b">
        <v>0</v>
      </c>
      <c r="N212" s="12" t="s">
        <v>141</v>
      </c>
      <c r="O212" s="4" t="s">
        <v>148</v>
      </c>
      <c r="P212" s="4" t="s">
        <v>104</v>
      </c>
      <c r="Q212" s="6">
        <v>264.12</v>
      </c>
      <c r="R212" s="4" t="s">
        <v>103</v>
      </c>
      <c r="AB212" s="6" t="s">
        <v>145</v>
      </c>
      <c r="AN212" s="4">
        <v>80</v>
      </c>
      <c r="AO212" s="12">
        <v>39.17</v>
      </c>
      <c r="AP212" s="4" t="s">
        <v>142</v>
      </c>
      <c r="AR212" s="14">
        <v>3.5360000000000005</v>
      </c>
      <c r="AV212" s="4" t="s">
        <v>143</v>
      </c>
      <c r="AW212" s="4" t="s">
        <v>144</v>
      </c>
    </row>
    <row r="213" spans="1:49" x14ac:dyDescent="0.2">
      <c r="A213" s="4" t="s">
        <v>126</v>
      </c>
      <c r="B213" s="4" t="s">
        <v>126</v>
      </c>
      <c r="C213" s="4">
        <v>30</v>
      </c>
      <c r="D213" s="8">
        <v>3695</v>
      </c>
      <c r="E213" s="9">
        <v>-71.640299999999996</v>
      </c>
      <c r="F213" s="9">
        <v>-13.15117</v>
      </c>
      <c r="G213" s="10">
        <v>41100</v>
      </c>
      <c r="H213" s="17">
        <f t="shared" si="9"/>
        <v>2012</v>
      </c>
      <c r="I213" s="17">
        <f t="shared" si="10"/>
        <v>7</v>
      </c>
      <c r="J213" s="17">
        <f t="shared" si="11"/>
        <v>10</v>
      </c>
      <c r="K213" s="4" t="s">
        <v>138</v>
      </c>
      <c r="L213" s="7" t="s">
        <v>128</v>
      </c>
      <c r="M213" s="4" t="b">
        <v>0</v>
      </c>
      <c r="N213" s="7" t="s">
        <v>140</v>
      </c>
      <c r="O213" s="4" t="s">
        <v>148</v>
      </c>
      <c r="P213" s="4" t="s">
        <v>104</v>
      </c>
      <c r="Q213" s="6">
        <v>265.12</v>
      </c>
      <c r="R213" s="4" t="s">
        <v>103</v>
      </c>
      <c r="AB213" s="6" t="s">
        <v>146</v>
      </c>
      <c r="AN213" s="4">
        <v>80</v>
      </c>
      <c r="AO213" s="7" t="s">
        <v>139</v>
      </c>
      <c r="AP213" s="4" t="s">
        <v>142</v>
      </c>
      <c r="AR213" s="13">
        <v>0</v>
      </c>
      <c r="AV213" s="4" t="s">
        <v>143</v>
      </c>
      <c r="AW213" s="4" t="s">
        <v>144</v>
      </c>
    </row>
    <row r="214" spans="1:49" x14ac:dyDescent="0.2">
      <c r="A214" s="4" t="s">
        <v>126</v>
      </c>
      <c r="B214" s="4" t="s">
        <v>126</v>
      </c>
      <c r="C214" s="4">
        <v>30</v>
      </c>
      <c r="D214" s="8">
        <v>3695</v>
      </c>
      <c r="E214" s="9">
        <v>-71.640159999999995</v>
      </c>
      <c r="F214" s="9">
        <v>-13.15104</v>
      </c>
      <c r="G214" s="10">
        <v>41100</v>
      </c>
      <c r="H214" s="17">
        <f t="shared" si="9"/>
        <v>2012</v>
      </c>
      <c r="I214" s="17">
        <f t="shared" si="10"/>
        <v>7</v>
      </c>
      <c r="J214" s="17">
        <f t="shared" si="11"/>
        <v>10</v>
      </c>
      <c r="K214" s="4" t="s">
        <v>138</v>
      </c>
      <c r="L214" s="7" t="s">
        <v>128</v>
      </c>
      <c r="M214" s="4" t="b">
        <v>0</v>
      </c>
      <c r="N214" s="7" t="s">
        <v>140</v>
      </c>
      <c r="O214" s="4" t="s">
        <v>148</v>
      </c>
      <c r="P214" s="4" t="s">
        <v>104</v>
      </c>
      <c r="Q214" s="6">
        <v>266.12</v>
      </c>
      <c r="R214" s="4" t="s">
        <v>103</v>
      </c>
      <c r="AB214" s="6" t="s">
        <v>145</v>
      </c>
      <c r="AN214" s="4">
        <v>80</v>
      </c>
      <c r="AO214" s="7" t="s">
        <v>139</v>
      </c>
      <c r="AP214" s="4" t="s">
        <v>142</v>
      </c>
      <c r="AR214" s="13">
        <v>0</v>
      </c>
      <c r="AV214" s="4" t="s">
        <v>143</v>
      </c>
      <c r="AW214" s="4" t="s">
        <v>144</v>
      </c>
    </row>
    <row r="215" spans="1:49" x14ac:dyDescent="0.2">
      <c r="A215" s="4" t="s">
        <v>126</v>
      </c>
      <c r="B215" s="4" t="s">
        <v>126</v>
      </c>
      <c r="C215" s="4">
        <v>30</v>
      </c>
      <c r="D215" s="8">
        <v>3697</v>
      </c>
      <c r="E215" s="9">
        <v>-71.640159999999995</v>
      </c>
      <c r="F215" s="9">
        <v>-13.151210000000001</v>
      </c>
      <c r="G215" s="10">
        <v>41100</v>
      </c>
      <c r="H215" s="17">
        <f t="shared" si="9"/>
        <v>2012</v>
      </c>
      <c r="I215" s="17">
        <f t="shared" si="10"/>
        <v>7</v>
      </c>
      <c r="J215" s="17">
        <f t="shared" si="11"/>
        <v>10</v>
      </c>
      <c r="K215" s="4" t="s">
        <v>138</v>
      </c>
      <c r="L215" s="7" t="s">
        <v>128</v>
      </c>
      <c r="M215" s="4" t="b">
        <v>0</v>
      </c>
      <c r="N215" s="12" t="s">
        <v>141</v>
      </c>
      <c r="O215" s="4" t="s">
        <v>148</v>
      </c>
      <c r="P215" s="4" t="s">
        <v>104</v>
      </c>
      <c r="Q215" s="6">
        <v>267.12</v>
      </c>
      <c r="R215" s="4" t="s">
        <v>103</v>
      </c>
      <c r="AB215" s="6" t="s">
        <v>145</v>
      </c>
      <c r="AN215" s="4">
        <v>80</v>
      </c>
      <c r="AO215" s="12">
        <v>35.159999999999997</v>
      </c>
      <c r="AP215" s="4" t="s">
        <v>142</v>
      </c>
      <c r="AR215" s="14">
        <v>35.200000000000003</v>
      </c>
      <c r="AV215" s="4" t="s">
        <v>143</v>
      </c>
      <c r="AW215" s="4" t="s">
        <v>144</v>
      </c>
    </row>
    <row r="216" spans="1:49" x14ac:dyDescent="0.2">
      <c r="A216" s="4" t="s">
        <v>126</v>
      </c>
      <c r="B216" s="4" t="s">
        <v>126</v>
      </c>
      <c r="C216" s="4">
        <v>30</v>
      </c>
      <c r="D216" s="8">
        <v>1530</v>
      </c>
      <c r="E216" s="9">
        <v>-71.558930000000004</v>
      </c>
      <c r="F216" s="9">
        <v>-13.06466</v>
      </c>
      <c r="G216" s="10">
        <v>41101</v>
      </c>
      <c r="H216" s="17">
        <f t="shared" si="9"/>
        <v>2012</v>
      </c>
      <c r="I216" s="17">
        <f t="shared" si="10"/>
        <v>7</v>
      </c>
      <c r="J216" s="17">
        <f t="shared" si="11"/>
        <v>11</v>
      </c>
      <c r="K216" s="4" t="s">
        <v>135</v>
      </c>
      <c r="L216" s="7" t="s">
        <v>129</v>
      </c>
      <c r="M216" s="4" t="b">
        <v>0</v>
      </c>
      <c r="N216" s="12" t="s">
        <v>141</v>
      </c>
      <c r="O216" s="4" t="s">
        <v>148</v>
      </c>
      <c r="P216" s="4" t="s">
        <v>104</v>
      </c>
      <c r="Q216" s="6">
        <v>268.12</v>
      </c>
      <c r="R216" s="4" t="s">
        <v>103</v>
      </c>
      <c r="AB216" s="6" t="s">
        <v>146</v>
      </c>
      <c r="AN216" s="4">
        <v>80</v>
      </c>
      <c r="AO216" s="12">
        <v>40.08</v>
      </c>
      <c r="AP216" s="4" t="s">
        <v>142</v>
      </c>
      <c r="AR216" s="14">
        <v>2.032</v>
      </c>
      <c r="AV216" s="4" t="s">
        <v>143</v>
      </c>
      <c r="AW216" s="4" t="s">
        <v>144</v>
      </c>
    </row>
    <row r="217" spans="1:49" x14ac:dyDescent="0.2">
      <c r="A217" s="4" t="s">
        <v>126</v>
      </c>
      <c r="B217" s="4" t="s">
        <v>126</v>
      </c>
      <c r="C217" s="4">
        <v>30</v>
      </c>
      <c r="D217" s="8">
        <v>1530</v>
      </c>
      <c r="E217" s="9">
        <v>-71.558930000000004</v>
      </c>
      <c r="F217" s="9">
        <v>-13.06466</v>
      </c>
      <c r="G217" s="10">
        <v>41101</v>
      </c>
      <c r="H217" s="17">
        <f t="shared" si="9"/>
        <v>2012</v>
      </c>
      <c r="I217" s="17">
        <f t="shared" si="10"/>
        <v>7</v>
      </c>
      <c r="J217" s="17">
        <f t="shared" si="11"/>
        <v>11</v>
      </c>
      <c r="K217" s="4" t="s">
        <v>135</v>
      </c>
      <c r="L217" s="7" t="s">
        <v>129</v>
      </c>
      <c r="M217" s="4" t="b">
        <v>0</v>
      </c>
      <c r="N217" s="12" t="s">
        <v>141</v>
      </c>
      <c r="O217" s="4" t="s">
        <v>148</v>
      </c>
      <c r="P217" s="4" t="s">
        <v>104</v>
      </c>
      <c r="Q217" s="6">
        <v>269.12</v>
      </c>
      <c r="R217" s="4" t="s">
        <v>103</v>
      </c>
      <c r="AB217" s="6" t="s">
        <v>146</v>
      </c>
      <c r="AN217" s="4">
        <v>80</v>
      </c>
      <c r="AO217" s="12">
        <v>38.57</v>
      </c>
      <c r="AP217" s="4" t="s">
        <v>142</v>
      </c>
      <c r="AR217" s="14">
        <v>4.9119999999999999</v>
      </c>
      <c r="AV217" s="4" t="s">
        <v>143</v>
      </c>
      <c r="AW217" s="4" t="s">
        <v>144</v>
      </c>
    </row>
    <row r="218" spans="1:49" x14ac:dyDescent="0.2">
      <c r="A218" s="4" t="s">
        <v>126</v>
      </c>
      <c r="B218" s="4" t="s">
        <v>126</v>
      </c>
      <c r="C218" s="4">
        <v>30</v>
      </c>
      <c r="D218" s="8">
        <v>1530</v>
      </c>
      <c r="E218" s="9">
        <v>-71.558930000000004</v>
      </c>
      <c r="F218" s="9">
        <v>-13.06466</v>
      </c>
      <c r="G218" s="10">
        <v>41101</v>
      </c>
      <c r="H218" s="17">
        <f t="shared" si="9"/>
        <v>2012</v>
      </c>
      <c r="I218" s="17">
        <f t="shared" si="10"/>
        <v>7</v>
      </c>
      <c r="J218" s="17">
        <f t="shared" si="11"/>
        <v>11</v>
      </c>
      <c r="K218" s="4" t="s">
        <v>135</v>
      </c>
      <c r="L218" s="7" t="s">
        <v>129</v>
      </c>
      <c r="M218" s="4" t="b">
        <v>0</v>
      </c>
      <c r="N218" s="7" t="s">
        <v>140</v>
      </c>
      <c r="O218" s="4" t="s">
        <v>148</v>
      </c>
      <c r="P218" s="4" t="s">
        <v>104</v>
      </c>
      <c r="Q218" s="6">
        <v>270.12</v>
      </c>
      <c r="R218" s="4" t="s">
        <v>103</v>
      </c>
      <c r="AB218" s="6" t="s">
        <v>145</v>
      </c>
      <c r="AN218" s="4">
        <v>80</v>
      </c>
      <c r="AO218" s="7" t="s">
        <v>139</v>
      </c>
      <c r="AP218" s="4" t="s">
        <v>142</v>
      </c>
      <c r="AR218" s="13">
        <v>0</v>
      </c>
      <c r="AV218" s="4" t="s">
        <v>143</v>
      </c>
      <c r="AW218" s="4" t="s">
        <v>144</v>
      </c>
    </row>
    <row r="219" spans="1:49" x14ac:dyDescent="0.2">
      <c r="A219" s="4" t="s">
        <v>126</v>
      </c>
      <c r="B219" s="4" t="s">
        <v>126</v>
      </c>
      <c r="C219" s="4">
        <v>30</v>
      </c>
      <c r="D219" s="8">
        <v>1530</v>
      </c>
      <c r="E219" s="9">
        <v>-71.558930000000004</v>
      </c>
      <c r="F219" s="9">
        <v>-13.06466</v>
      </c>
      <c r="G219" s="10">
        <v>41101</v>
      </c>
      <c r="H219" s="17">
        <f t="shared" si="9"/>
        <v>2012</v>
      </c>
      <c r="I219" s="17">
        <f t="shared" si="10"/>
        <v>7</v>
      </c>
      <c r="J219" s="17">
        <f t="shared" si="11"/>
        <v>11</v>
      </c>
      <c r="K219" s="4" t="s">
        <v>135</v>
      </c>
      <c r="L219" s="7" t="s">
        <v>129</v>
      </c>
      <c r="M219" s="4" t="b">
        <v>0</v>
      </c>
      <c r="N219" s="12" t="s">
        <v>141</v>
      </c>
      <c r="O219" s="4" t="s">
        <v>148</v>
      </c>
      <c r="P219" s="4" t="s">
        <v>104</v>
      </c>
      <c r="Q219" s="6">
        <v>272.12</v>
      </c>
      <c r="R219" s="4" t="s">
        <v>103</v>
      </c>
      <c r="AB219" s="6" t="s">
        <v>146</v>
      </c>
      <c r="AN219" s="4">
        <v>80</v>
      </c>
      <c r="AO219" s="12">
        <v>39.94</v>
      </c>
      <c r="AP219" s="4" t="s">
        <v>142</v>
      </c>
      <c r="AR219" s="14">
        <v>2.2000000000000002</v>
      </c>
      <c r="AV219" s="4" t="s">
        <v>143</v>
      </c>
      <c r="AW219" s="4" t="s">
        <v>144</v>
      </c>
    </row>
    <row r="220" spans="1:49" x14ac:dyDescent="0.2">
      <c r="A220" s="4" t="s">
        <v>126</v>
      </c>
      <c r="B220" s="4" t="s">
        <v>126</v>
      </c>
      <c r="C220" s="4">
        <v>30</v>
      </c>
      <c r="D220" s="8">
        <v>1530</v>
      </c>
      <c r="E220" s="9">
        <v>-71.558930000000004</v>
      </c>
      <c r="F220" s="9">
        <v>-13.06466</v>
      </c>
      <c r="G220" s="10">
        <v>41101</v>
      </c>
      <c r="H220" s="17">
        <f t="shared" si="9"/>
        <v>2012</v>
      </c>
      <c r="I220" s="17">
        <f t="shared" si="10"/>
        <v>7</v>
      </c>
      <c r="J220" s="17">
        <f t="shared" si="11"/>
        <v>11</v>
      </c>
      <c r="K220" s="4" t="s">
        <v>135</v>
      </c>
      <c r="L220" s="7" t="s">
        <v>129</v>
      </c>
      <c r="M220" s="4" t="b">
        <v>0</v>
      </c>
      <c r="N220" s="7" t="s">
        <v>140</v>
      </c>
      <c r="O220" s="4" t="s">
        <v>148</v>
      </c>
      <c r="P220" s="4" t="s">
        <v>104</v>
      </c>
      <c r="Q220" s="6">
        <v>273.12</v>
      </c>
      <c r="R220" s="4" t="s">
        <v>103</v>
      </c>
      <c r="AB220" s="6" t="s">
        <v>146</v>
      </c>
      <c r="AN220" s="4">
        <v>80</v>
      </c>
      <c r="AO220" s="7" t="s">
        <v>139</v>
      </c>
      <c r="AP220" s="4" t="s">
        <v>142</v>
      </c>
      <c r="AR220" s="13">
        <v>0</v>
      </c>
      <c r="AV220" s="4" t="s">
        <v>143</v>
      </c>
      <c r="AW220" s="4" t="s">
        <v>144</v>
      </c>
    </row>
    <row r="221" spans="1:49" x14ac:dyDescent="0.2">
      <c r="A221" s="4" t="s">
        <v>126</v>
      </c>
      <c r="B221" s="4" t="s">
        <v>126</v>
      </c>
      <c r="C221" s="4">
        <v>30</v>
      </c>
      <c r="D221" s="8">
        <v>1530</v>
      </c>
      <c r="E221" s="9">
        <v>-71.558930000000004</v>
      </c>
      <c r="F221" s="9">
        <v>-13.06466</v>
      </c>
      <c r="G221" s="10">
        <v>41101</v>
      </c>
      <c r="H221" s="17">
        <f t="shared" si="9"/>
        <v>2012</v>
      </c>
      <c r="I221" s="17">
        <f t="shared" si="10"/>
        <v>7</v>
      </c>
      <c r="J221" s="17">
        <f t="shared" si="11"/>
        <v>11</v>
      </c>
      <c r="K221" s="4" t="s">
        <v>135</v>
      </c>
      <c r="L221" s="7" t="s">
        <v>129</v>
      </c>
      <c r="M221" s="4" t="b">
        <v>0</v>
      </c>
      <c r="N221" s="12" t="s">
        <v>141</v>
      </c>
      <c r="O221" s="4" t="s">
        <v>148</v>
      </c>
      <c r="P221" s="4" t="s">
        <v>104</v>
      </c>
      <c r="Q221" s="6">
        <v>274.12</v>
      </c>
      <c r="R221" s="4" t="s">
        <v>103</v>
      </c>
      <c r="AB221" s="6" t="s">
        <v>146</v>
      </c>
      <c r="AN221" s="4">
        <v>80</v>
      </c>
      <c r="AO221" s="12">
        <v>39.39</v>
      </c>
      <c r="AP221" s="4" t="s">
        <v>142</v>
      </c>
      <c r="AR221" s="14">
        <v>3.048</v>
      </c>
      <c r="AV221" s="4" t="s">
        <v>143</v>
      </c>
      <c r="AW221" s="4" t="s">
        <v>144</v>
      </c>
    </row>
    <row r="222" spans="1:49" x14ac:dyDescent="0.2">
      <c r="A222" s="4" t="s">
        <v>126</v>
      </c>
      <c r="B222" s="4" t="s">
        <v>126</v>
      </c>
      <c r="C222" s="4">
        <v>30</v>
      </c>
      <c r="D222" s="8">
        <v>1530</v>
      </c>
      <c r="E222" s="9">
        <v>-71.558930000000004</v>
      </c>
      <c r="F222" s="9">
        <v>-13.06466</v>
      </c>
      <c r="G222" s="10">
        <v>41101</v>
      </c>
      <c r="H222" s="17">
        <f t="shared" si="9"/>
        <v>2012</v>
      </c>
      <c r="I222" s="17">
        <f t="shared" si="10"/>
        <v>7</v>
      </c>
      <c r="J222" s="17">
        <f t="shared" si="11"/>
        <v>11</v>
      </c>
      <c r="K222" s="4" t="s">
        <v>135</v>
      </c>
      <c r="L222" s="7" t="s">
        <v>129</v>
      </c>
      <c r="M222" s="4" t="b">
        <v>0</v>
      </c>
      <c r="N222" s="12" t="s">
        <v>141</v>
      </c>
      <c r="O222" s="4" t="s">
        <v>148</v>
      </c>
      <c r="P222" s="4" t="s">
        <v>104</v>
      </c>
      <c r="Q222" s="6">
        <v>275.12</v>
      </c>
      <c r="R222" s="4" t="s">
        <v>103</v>
      </c>
      <c r="AB222" s="6" t="s">
        <v>146</v>
      </c>
      <c r="AN222" s="4">
        <v>80</v>
      </c>
      <c r="AO222" s="12">
        <v>38.18</v>
      </c>
      <c r="AP222" s="4" t="s">
        <v>142</v>
      </c>
      <c r="AR222" s="14">
        <v>6.2</v>
      </c>
      <c r="AV222" s="4" t="s">
        <v>143</v>
      </c>
      <c r="AW222" s="4" t="s">
        <v>144</v>
      </c>
    </row>
    <row r="223" spans="1:49" x14ac:dyDescent="0.2">
      <c r="A223" s="4" t="s">
        <v>126</v>
      </c>
      <c r="B223" s="4" t="s">
        <v>126</v>
      </c>
      <c r="C223" s="4">
        <v>30</v>
      </c>
      <c r="D223" s="8">
        <v>1530</v>
      </c>
      <c r="E223" s="9">
        <v>-71.558930000000004</v>
      </c>
      <c r="F223" s="9">
        <v>-13.06466</v>
      </c>
      <c r="G223" s="10">
        <v>41101</v>
      </c>
      <c r="H223" s="17">
        <f t="shared" si="9"/>
        <v>2012</v>
      </c>
      <c r="I223" s="17">
        <f t="shared" si="10"/>
        <v>7</v>
      </c>
      <c r="J223" s="17">
        <f t="shared" si="11"/>
        <v>11</v>
      </c>
      <c r="K223" s="4" t="s">
        <v>135</v>
      </c>
      <c r="L223" s="7" t="s">
        <v>129</v>
      </c>
      <c r="M223" s="4" t="b">
        <v>0</v>
      </c>
      <c r="N223" s="7" t="s">
        <v>140</v>
      </c>
      <c r="O223" s="4" t="s">
        <v>148</v>
      </c>
      <c r="P223" s="4" t="s">
        <v>104</v>
      </c>
      <c r="Q223" s="6">
        <v>276.12</v>
      </c>
      <c r="R223" s="4" t="s">
        <v>103</v>
      </c>
      <c r="AB223" s="6" t="s">
        <v>146</v>
      </c>
      <c r="AN223" s="4">
        <v>80</v>
      </c>
      <c r="AO223" s="7" t="s">
        <v>139</v>
      </c>
      <c r="AP223" s="4" t="s">
        <v>142</v>
      </c>
      <c r="AR223" s="13">
        <v>0</v>
      </c>
      <c r="AV223" s="4" t="s">
        <v>143</v>
      </c>
      <c r="AW223" s="4" t="s">
        <v>144</v>
      </c>
    </row>
    <row r="224" spans="1:49" x14ac:dyDescent="0.2">
      <c r="A224" s="4" t="s">
        <v>126</v>
      </c>
      <c r="B224" s="4" t="s">
        <v>126</v>
      </c>
      <c r="C224" s="4">
        <v>30</v>
      </c>
      <c r="D224" s="8">
        <v>1530</v>
      </c>
      <c r="E224" s="9">
        <v>-71.558930000000004</v>
      </c>
      <c r="F224" s="9">
        <v>-13.06466</v>
      </c>
      <c r="G224" s="10">
        <v>41101</v>
      </c>
      <c r="H224" s="17">
        <f t="shared" si="9"/>
        <v>2012</v>
      </c>
      <c r="I224" s="17">
        <f t="shared" si="10"/>
        <v>7</v>
      </c>
      <c r="J224" s="17">
        <f t="shared" si="11"/>
        <v>11</v>
      </c>
      <c r="K224" s="4" t="s">
        <v>137</v>
      </c>
      <c r="L224" s="7" t="s">
        <v>129</v>
      </c>
      <c r="M224" s="4" t="b">
        <v>0</v>
      </c>
      <c r="N224" s="12" t="s">
        <v>141</v>
      </c>
      <c r="O224" s="4" t="s">
        <v>148</v>
      </c>
      <c r="P224" s="4" t="s">
        <v>104</v>
      </c>
      <c r="Q224" s="6">
        <v>277.12</v>
      </c>
      <c r="R224" s="4" t="s">
        <v>103</v>
      </c>
      <c r="AB224" s="6" t="s">
        <v>145</v>
      </c>
      <c r="AN224" s="4">
        <v>80</v>
      </c>
      <c r="AO224" s="12">
        <v>40.5</v>
      </c>
      <c r="AP224" s="4" t="s">
        <v>142</v>
      </c>
      <c r="AR224" s="14">
        <v>1.6559999999999999</v>
      </c>
      <c r="AV224" s="4" t="s">
        <v>143</v>
      </c>
      <c r="AW224" s="4" t="s">
        <v>144</v>
      </c>
    </row>
    <row r="225" spans="1:49" x14ac:dyDescent="0.2">
      <c r="A225" s="4" t="s">
        <v>126</v>
      </c>
      <c r="B225" s="4" t="s">
        <v>126</v>
      </c>
      <c r="C225" s="4">
        <v>30</v>
      </c>
      <c r="D225" s="8">
        <v>1530</v>
      </c>
      <c r="E225" s="9">
        <v>-71.558930000000004</v>
      </c>
      <c r="F225" s="9">
        <v>-13.06466</v>
      </c>
      <c r="G225" s="10">
        <v>41101</v>
      </c>
      <c r="H225" s="17">
        <f t="shared" si="9"/>
        <v>2012</v>
      </c>
      <c r="I225" s="17">
        <f t="shared" si="10"/>
        <v>7</v>
      </c>
      <c r="J225" s="17">
        <f t="shared" si="11"/>
        <v>11</v>
      </c>
      <c r="K225" s="4" t="s">
        <v>137</v>
      </c>
      <c r="L225" s="7" t="s">
        <v>129</v>
      </c>
      <c r="M225" s="4" t="b">
        <v>0</v>
      </c>
      <c r="N225" s="7" t="s">
        <v>140</v>
      </c>
      <c r="O225" s="4" t="s">
        <v>148</v>
      </c>
      <c r="P225" s="4" t="s">
        <v>104</v>
      </c>
      <c r="Q225" s="6">
        <v>278.12</v>
      </c>
      <c r="R225" s="4" t="s">
        <v>103</v>
      </c>
      <c r="AB225" s="6" t="s">
        <v>146</v>
      </c>
      <c r="AN225" s="4">
        <v>80</v>
      </c>
      <c r="AO225" s="7" t="s">
        <v>139</v>
      </c>
      <c r="AP225" s="4" t="s">
        <v>142</v>
      </c>
      <c r="AR225" s="13">
        <v>0</v>
      </c>
      <c r="AV225" s="4" t="s">
        <v>143</v>
      </c>
      <c r="AW225" s="4" t="s">
        <v>144</v>
      </c>
    </row>
    <row r="226" spans="1:49" x14ac:dyDescent="0.2">
      <c r="A226" s="4" t="s">
        <v>126</v>
      </c>
      <c r="B226" s="4" t="s">
        <v>126</v>
      </c>
      <c r="C226" s="4">
        <v>30</v>
      </c>
      <c r="D226" s="8">
        <v>1530</v>
      </c>
      <c r="E226" s="9">
        <v>-71.558930000000004</v>
      </c>
      <c r="F226" s="9">
        <v>-13.06466</v>
      </c>
      <c r="G226" s="10">
        <v>41101</v>
      </c>
      <c r="H226" s="17">
        <f t="shared" si="9"/>
        <v>2012</v>
      </c>
      <c r="I226" s="17">
        <f t="shared" si="10"/>
        <v>7</v>
      </c>
      <c r="J226" s="17">
        <f t="shared" si="11"/>
        <v>11</v>
      </c>
      <c r="K226" s="4" t="s">
        <v>137</v>
      </c>
      <c r="L226" s="7" t="s">
        <v>129</v>
      </c>
      <c r="M226" s="4" t="b">
        <v>0</v>
      </c>
      <c r="N226" s="12" t="s">
        <v>141</v>
      </c>
      <c r="O226" s="4" t="s">
        <v>148</v>
      </c>
      <c r="P226" s="4" t="s">
        <v>104</v>
      </c>
      <c r="Q226" s="6">
        <v>279.12</v>
      </c>
      <c r="R226" s="4" t="s">
        <v>103</v>
      </c>
      <c r="AB226" s="6" t="s">
        <v>145</v>
      </c>
      <c r="AN226" s="4">
        <v>80</v>
      </c>
      <c r="AO226" s="12">
        <v>35.25</v>
      </c>
      <c r="AP226" s="4" t="s">
        <v>142</v>
      </c>
      <c r="AR226" s="14">
        <v>33.28</v>
      </c>
      <c r="AV226" s="4" t="s">
        <v>143</v>
      </c>
      <c r="AW226" s="4" t="s">
        <v>144</v>
      </c>
    </row>
    <row r="227" spans="1:49" x14ac:dyDescent="0.2">
      <c r="A227" s="4" t="s">
        <v>126</v>
      </c>
      <c r="B227" s="4" t="s">
        <v>126</v>
      </c>
      <c r="C227" s="4">
        <v>30</v>
      </c>
      <c r="D227" s="8">
        <v>1530</v>
      </c>
      <c r="E227" s="9">
        <v>-71.558930000000004</v>
      </c>
      <c r="F227" s="9">
        <v>-13.06466</v>
      </c>
      <c r="G227" s="10">
        <v>41101</v>
      </c>
      <c r="H227" s="17">
        <f t="shared" si="9"/>
        <v>2012</v>
      </c>
      <c r="I227" s="17">
        <f t="shared" si="10"/>
        <v>7</v>
      </c>
      <c r="J227" s="17">
        <f t="shared" si="11"/>
        <v>11</v>
      </c>
      <c r="K227" s="4" t="s">
        <v>137</v>
      </c>
      <c r="L227" s="7" t="s">
        <v>129</v>
      </c>
      <c r="M227" s="4" t="b">
        <v>0</v>
      </c>
      <c r="N227" s="12" t="s">
        <v>141</v>
      </c>
      <c r="O227" s="4" t="s">
        <v>148</v>
      </c>
      <c r="P227" s="4" t="s">
        <v>104</v>
      </c>
      <c r="Q227" s="6">
        <v>280.12</v>
      </c>
      <c r="R227" s="4" t="s">
        <v>103</v>
      </c>
      <c r="AB227" s="6" t="s">
        <v>145</v>
      </c>
      <c r="AN227" s="4">
        <v>80</v>
      </c>
      <c r="AO227" s="12">
        <v>37.409999999999997</v>
      </c>
      <c r="AP227" s="4" t="s">
        <v>142</v>
      </c>
      <c r="AR227" s="14">
        <v>9.68</v>
      </c>
      <c r="AV227" s="4" t="s">
        <v>143</v>
      </c>
      <c r="AW227" s="4" t="s">
        <v>144</v>
      </c>
    </row>
    <row r="228" spans="1:49" x14ac:dyDescent="0.2">
      <c r="A228" s="4" t="s">
        <v>126</v>
      </c>
      <c r="B228" s="4" t="s">
        <v>126</v>
      </c>
      <c r="C228" s="4">
        <v>30</v>
      </c>
      <c r="D228" s="8">
        <v>1530</v>
      </c>
      <c r="E228" s="9">
        <v>-71.558930000000004</v>
      </c>
      <c r="F228" s="9">
        <v>-13.06466</v>
      </c>
      <c r="G228" s="10">
        <v>41101</v>
      </c>
      <c r="H228" s="17">
        <f t="shared" si="9"/>
        <v>2012</v>
      </c>
      <c r="I228" s="17">
        <f t="shared" si="10"/>
        <v>7</v>
      </c>
      <c r="J228" s="17">
        <f t="shared" si="11"/>
        <v>11</v>
      </c>
      <c r="K228" s="4" t="s">
        <v>135</v>
      </c>
      <c r="L228" s="7" t="s">
        <v>129</v>
      </c>
      <c r="M228" s="4" t="b">
        <v>0</v>
      </c>
      <c r="N228" s="12" t="s">
        <v>141</v>
      </c>
      <c r="O228" s="4" t="s">
        <v>148</v>
      </c>
      <c r="P228" s="4" t="s">
        <v>104</v>
      </c>
      <c r="Q228" s="6">
        <v>281.12</v>
      </c>
      <c r="R228" s="4" t="s">
        <v>103</v>
      </c>
      <c r="AB228" s="6" t="s">
        <v>145</v>
      </c>
      <c r="AN228" s="4">
        <v>80</v>
      </c>
      <c r="AO228" s="12">
        <v>35.65</v>
      </c>
      <c r="AP228" s="4" t="s">
        <v>142</v>
      </c>
      <c r="AR228" s="14">
        <v>26.560000000000002</v>
      </c>
      <c r="AV228" s="4" t="s">
        <v>143</v>
      </c>
      <c r="AW228" s="4" t="s">
        <v>144</v>
      </c>
    </row>
    <row r="229" spans="1:49" x14ac:dyDescent="0.2">
      <c r="A229" s="4" t="s">
        <v>126</v>
      </c>
      <c r="B229" s="4" t="s">
        <v>126</v>
      </c>
      <c r="C229" s="4">
        <v>30</v>
      </c>
      <c r="D229" s="8">
        <v>1530</v>
      </c>
      <c r="E229" s="9">
        <v>-71.558930000000004</v>
      </c>
      <c r="F229" s="9">
        <v>-13.06466</v>
      </c>
      <c r="G229" s="10">
        <v>41101</v>
      </c>
      <c r="H229" s="17">
        <f t="shared" si="9"/>
        <v>2012</v>
      </c>
      <c r="I229" s="17">
        <f t="shared" si="10"/>
        <v>7</v>
      </c>
      <c r="J229" s="17">
        <f t="shared" si="11"/>
        <v>11</v>
      </c>
      <c r="K229" s="4" t="s">
        <v>135</v>
      </c>
      <c r="L229" s="7" t="s">
        <v>129</v>
      </c>
      <c r="M229" s="4" t="b">
        <v>0</v>
      </c>
      <c r="N229" s="12" t="s">
        <v>141</v>
      </c>
      <c r="O229" s="4" t="s">
        <v>148</v>
      </c>
      <c r="P229" s="4" t="s">
        <v>104</v>
      </c>
      <c r="Q229" s="6">
        <v>282.12</v>
      </c>
      <c r="R229" s="4" t="s">
        <v>103</v>
      </c>
      <c r="AB229" s="6" t="s">
        <v>145</v>
      </c>
      <c r="AN229" s="4">
        <v>80</v>
      </c>
      <c r="AO229" s="12">
        <v>36.909999999999997</v>
      </c>
      <c r="AP229" s="4" t="s">
        <v>142</v>
      </c>
      <c r="AR229" s="14">
        <v>12.88</v>
      </c>
      <c r="AV229" s="4" t="s">
        <v>143</v>
      </c>
      <c r="AW229" s="4" t="s">
        <v>144</v>
      </c>
    </row>
    <row r="230" spans="1:49" x14ac:dyDescent="0.2">
      <c r="A230" s="4" t="s">
        <v>126</v>
      </c>
      <c r="B230" s="4" t="s">
        <v>126</v>
      </c>
      <c r="C230" s="4">
        <v>30</v>
      </c>
      <c r="D230" s="8">
        <v>1530</v>
      </c>
      <c r="E230" s="9">
        <v>-71.558930000000004</v>
      </c>
      <c r="F230" s="9">
        <v>-13.06466</v>
      </c>
      <c r="G230" s="10">
        <v>41101</v>
      </c>
      <c r="H230" s="17">
        <f t="shared" si="9"/>
        <v>2012</v>
      </c>
      <c r="I230" s="17">
        <f t="shared" si="10"/>
        <v>7</v>
      </c>
      <c r="J230" s="17">
        <f t="shared" si="11"/>
        <v>11</v>
      </c>
      <c r="K230" s="4" t="s">
        <v>135</v>
      </c>
      <c r="L230" s="7" t="s">
        <v>129</v>
      </c>
      <c r="M230" s="4" t="b">
        <v>0</v>
      </c>
      <c r="N230" s="12" t="s">
        <v>141</v>
      </c>
      <c r="O230" s="4" t="s">
        <v>148</v>
      </c>
      <c r="P230" s="4" t="s">
        <v>104</v>
      </c>
      <c r="Q230" s="6">
        <v>283.12</v>
      </c>
      <c r="R230" s="4" t="s">
        <v>103</v>
      </c>
      <c r="AB230" s="6" t="s">
        <v>145</v>
      </c>
      <c r="AN230" s="4">
        <v>80</v>
      </c>
      <c r="AO230" s="12">
        <v>37.46</v>
      </c>
      <c r="AP230" s="4" t="s">
        <v>142</v>
      </c>
      <c r="AR230" s="14">
        <v>9.44</v>
      </c>
      <c r="AV230" s="4" t="s">
        <v>143</v>
      </c>
      <c r="AW230" s="4" t="s">
        <v>144</v>
      </c>
    </row>
    <row r="231" spans="1:49" x14ac:dyDescent="0.2">
      <c r="A231" s="4" t="s">
        <v>126</v>
      </c>
      <c r="B231" s="4" t="s">
        <v>126</v>
      </c>
      <c r="C231" s="4">
        <v>30</v>
      </c>
      <c r="D231" s="8">
        <v>1530</v>
      </c>
      <c r="E231" s="9">
        <v>-71.558930000000004</v>
      </c>
      <c r="F231" s="9">
        <v>-13.06466</v>
      </c>
      <c r="G231" s="10">
        <v>41101</v>
      </c>
      <c r="H231" s="17">
        <f t="shared" si="9"/>
        <v>2012</v>
      </c>
      <c r="I231" s="17">
        <f t="shared" si="10"/>
        <v>7</v>
      </c>
      <c r="J231" s="17">
        <f t="shared" si="11"/>
        <v>11</v>
      </c>
      <c r="K231" s="4" t="s">
        <v>135</v>
      </c>
      <c r="L231" s="7" t="s">
        <v>129</v>
      </c>
      <c r="M231" s="4" t="b">
        <v>0</v>
      </c>
      <c r="N231" s="12" t="s">
        <v>141</v>
      </c>
      <c r="O231" s="4" t="s">
        <v>148</v>
      </c>
      <c r="P231" s="4" t="s">
        <v>104</v>
      </c>
      <c r="Q231" s="6">
        <v>284.12</v>
      </c>
      <c r="R231" s="4" t="s">
        <v>103</v>
      </c>
      <c r="AB231" s="6" t="s">
        <v>145</v>
      </c>
      <c r="AN231" s="4">
        <v>80</v>
      </c>
      <c r="AO231" s="12">
        <v>36.380000000000003</v>
      </c>
      <c r="AP231" s="4" t="s">
        <v>142</v>
      </c>
      <c r="AR231" s="14">
        <v>17.440000000000001</v>
      </c>
      <c r="AV231" s="4" t="s">
        <v>143</v>
      </c>
      <c r="AW231" s="4" t="s">
        <v>144</v>
      </c>
    </row>
    <row r="232" spans="1:49" x14ac:dyDescent="0.2">
      <c r="A232" s="4" t="s">
        <v>126</v>
      </c>
      <c r="B232" s="4" t="s">
        <v>126</v>
      </c>
      <c r="C232" s="4">
        <v>30</v>
      </c>
      <c r="D232" s="8">
        <v>1530</v>
      </c>
      <c r="E232" s="9">
        <v>-71.558930000000004</v>
      </c>
      <c r="F232" s="9">
        <v>-13.06466</v>
      </c>
      <c r="G232" s="10">
        <v>41101</v>
      </c>
      <c r="H232" s="17">
        <f t="shared" si="9"/>
        <v>2012</v>
      </c>
      <c r="I232" s="17">
        <f t="shared" si="10"/>
        <v>7</v>
      </c>
      <c r="J232" s="17">
        <f t="shared" si="11"/>
        <v>11</v>
      </c>
      <c r="K232" s="4" t="s">
        <v>135</v>
      </c>
      <c r="L232" s="7" t="s">
        <v>129</v>
      </c>
      <c r="M232" s="4" t="b">
        <v>0</v>
      </c>
      <c r="N232" s="12" t="s">
        <v>141</v>
      </c>
      <c r="O232" s="4" t="s">
        <v>148</v>
      </c>
      <c r="P232" s="4" t="s">
        <v>104</v>
      </c>
      <c r="Q232" s="6">
        <v>285.12</v>
      </c>
      <c r="R232" s="4" t="s">
        <v>103</v>
      </c>
      <c r="AB232" s="6" t="s">
        <v>145</v>
      </c>
      <c r="AN232" s="4">
        <v>80</v>
      </c>
      <c r="AO232" s="12">
        <v>36.04</v>
      </c>
      <c r="AP232" s="4" t="s">
        <v>142</v>
      </c>
      <c r="AR232" s="14">
        <v>21.12</v>
      </c>
      <c r="AV232" s="4" t="s">
        <v>143</v>
      </c>
      <c r="AW232" s="4" t="s">
        <v>144</v>
      </c>
    </row>
    <row r="233" spans="1:49" x14ac:dyDescent="0.2">
      <c r="A233" s="4" t="s">
        <v>126</v>
      </c>
      <c r="B233" s="4" t="s">
        <v>126</v>
      </c>
      <c r="C233" s="4">
        <v>30</v>
      </c>
      <c r="D233" s="8">
        <v>1530</v>
      </c>
      <c r="E233" s="9">
        <v>-71.558930000000004</v>
      </c>
      <c r="F233" s="9">
        <v>-13.06466</v>
      </c>
      <c r="G233" s="10">
        <v>41101</v>
      </c>
      <c r="H233" s="17">
        <f t="shared" si="9"/>
        <v>2012</v>
      </c>
      <c r="I233" s="17">
        <f t="shared" si="10"/>
        <v>7</v>
      </c>
      <c r="J233" s="17">
        <f t="shared" si="11"/>
        <v>11</v>
      </c>
      <c r="K233" s="4" t="s">
        <v>135</v>
      </c>
      <c r="L233" s="7" t="s">
        <v>129</v>
      </c>
      <c r="M233" s="4" t="b">
        <v>0</v>
      </c>
      <c r="N233" s="12" t="s">
        <v>141</v>
      </c>
      <c r="O233" s="4" t="s">
        <v>148</v>
      </c>
      <c r="P233" s="4" t="s">
        <v>104</v>
      </c>
      <c r="Q233" s="6">
        <v>286.12</v>
      </c>
      <c r="R233" s="4" t="s">
        <v>103</v>
      </c>
      <c r="AB233" s="6" t="s">
        <v>145</v>
      </c>
      <c r="AN233" s="4">
        <v>80</v>
      </c>
      <c r="AO233" s="12">
        <v>38.369999999999997</v>
      </c>
      <c r="AP233" s="4" t="s">
        <v>142</v>
      </c>
      <c r="AR233" s="14">
        <v>5.5520000000000005</v>
      </c>
      <c r="AV233" s="4" t="s">
        <v>143</v>
      </c>
      <c r="AW233" s="4" t="s">
        <v>144</v>
      </c>
    </row>
    <row r="234" spans="1:49" x14ac:dyDescent="0.2">
      <c r="A234" s="4" t="s">
        <v>126</v>
      </c>
      <c r="B234" s="4" t="s">
        <v>126</v>
      </c>
      <c r="C234" s="4">
        <v>30</v>
      </c>
      <c r="D234" s="8">
        <v>1530</v>
      </c>
      <c r="E234" s="9">
        <v>-71.558930000000004</v>
      </c>
      <c r="F234" s="9">
        <v>-13.06466</v>
      </c>
      <c r="G234" s="10">
        <v>41101</v>
      </c>
      <c r="H234" s="17">
        <f t="shared" si="9"/>
        <v>2012</v>
      </c>
      <c r="I234" s="17">
        <f t="shared" si="10"/>
        <v>7</v>
      </c>
      <c r="J234" s="17">
        <f t="shared" si="11"/>
        <v>11</v>
      </c>
      <c r="K234" s="4" t="s">
        <v>135</v>
      </c>
      <c r="L234" s="7" t="s">
        <v>129</v>
      </c>
      <c r="M234" s="4" t="b">
        <v>0</v>
      </c>
      <c r="N234" s="12" t="s">
        <v>141</v>
      </c>
      <c r="O234" s="4" t="s">
        <v>148</v>
      </c>
      <c r="P234" s="4" t="s">
        <v>104</v>
      </c>
      <c r="Q234" s="6">
        <v>287.12</v>
      </c>
      <c r="R234" s="4" t="s">
        <v>103</v>
      </c>
      <c r="AB234" s="6" t="s">
        <v>145</v>
      </c>
      <c r="AN234" s="4">
        <v>80</v>
      </c>
      <c r="AO234" s="12">
        <v>34.020000000000003</v>
      </c>
      <c r="AP234" s="4" t="s">
        <v>142</v>
      </c>
      <c r="AR234" s="14">
        <v>67.12</v>
      </c>
      <c r="AV234" s="4" t="s">
        <v>143</v>
      </c>
      <c r="AW234" s="4" t="s">
        <v>144</v>
      </c>
    </row>
    <row r="235" spans="1:49" x14ac:dyDescent="0.2">
      <c r="A235" s="4" t="s">
        <v>126</v>
      </c>
      <c r="B235" s="4" t="s">
        <v>126</v>
      </c>
      <c r="C235" s="4">
        <v>30</v>
      </c>
      <c r="D235" s="8">
        <v>1530</v>
      </c>
      <c r="E235" s="9">
        <v>-71.558930000000004</v>
      </c>
      <c r="F235" s="9">
        <v>-13.06466</v>
      </c>
      <c r="G235" s="10">
        <v>41101</v>
      </c>
      <c r="H235" s="17">
        <f t="shared" si="9"/>
        <v>2012</v>
      </c>
      <c r="I235" s="17">
        <f t="shared" si="10"/>
        <v>7</v>
      </c>
      <c r="J235" s="17">
        <f t="shared" si="11"/>
        <v>11</v>
      </c>
      <c r="K235" s="4" t="s">
        <v>136</v>
      </c>
      <c r="L235" s="7" t="s">
        <v>130</v>
      </c>
      <c r="M235" s="4" t="b">
        <v>0</v>
      </c>
      <c r="N235" s="12" t="s">
        <v>141</v>
      </c>
      <c r="O235" s="4" t="s">
        <v>148</v>
      </c>
      <c r="P235" s="4" t="s">
        <v>104</v>
      </c>
      <c r="Q235" s="6">
        <v>288.12</v>
      </c>
      <c r="R235" s="4" t="s">
        <v>103</v>
      </c>
      <c r="AB235" s="6" t="s">
        <v>145</v>
      </c>
      <c r="AN235" s="4">
        <v>80</v>
      </c>
      <c r="AO235" s="12">
        <v>34.020000000000003</v>
      </c>
      <c r="AP235" s="4" t="s">
        <v>142</v>
      </c>
      <c r="AR235" s="14">
        <v>67.12</v>
      </c>
      <c r="AV235" s="4" t="s">
        <v>143</v>
      </c>
      <c r="AW235" s="4" t="s">
        <v>144</v>
      </c>
    </row>
    <row r="236" spans="1:49" x14ac:dyDescent="0.2">
      <c r="A236" s="4" t="s">
        <v>126</v>
      </c>
      <c r="B236" s="4" t="s">
        <v>126</v>
      </c>
      <c r="C236" s="4">
        <v>30</v>
      </c>
      <c r="D236" s="8">
        <v>1530</v>
      </c>
      <c r="E236" s="9">
        <v>-71.558930000000004</v>
      </c>
      <c r="F236" s="9">
        <v>-13.06466</v>
      </c>
      <c r="G236" s="10">
        <v>41101</v>
      </c>
      <c r="H236" s="17">
        <f t="shared" si="9"/>
        <v>2012</v>
      </c>
      <c r="I236" s="17">
        <f t="shared" si="10"/>
        <v>7</v>
      </c>
      <c r="J236" s="17">
        <f t="shared" si="11"/>
        <v>11</v>
      </c>
      <c r="K236" s="4" t="s">
        <v>136</v>
      </c>
      <c r="L236" s="7" t="s">
        <v>130</v>
      </c>
      <c r="M236" s="4" t="b">
        <v>0</v>
      </c>
      <c r="N236" s="12" t="s">
        <v>141</v>
      </c>
      <c r="O236" s="4" t="s">
        <v>148</v>
      </c>
      <c r="P236" s="4" t="s">
        <v>104</v>
      </c>
      <c r="Q236" s="6">
        <v>289.12</v>
      </c>
      <c r="R236" s="4" t="s">
        <v>103</v>
      </c>
      <c r="AB236" s="6" t="s">
        <v>145</v>
      </c>
      <c r="AN236" s="4">
        <v>80</v>
      </c>
      <c r="AO236" s="12">
        <v>29.46</v>
      </c>
      <c r="AP236" s="4" t="s">
        <v>142</v>
      </c>
      <c r="AR236" s="14">
        <v>922.4</v>
      </c>
      <c r="AV236" s="4" t="s">
        <v>143</v>
      </c>
      <c r="AW236" s="4" t="s">
        <v>144</v>
      </c>
    </row>
    <row r="237" spans="1:49" x14ac:dyDescent="0.2">
      <c r="A237" s="4" t="s">
        <v>126</v>
      </c>
      <c r="B237" s="4" t="s">
        <v>126</v>
      </c>
      <c r="C237" s="4">
        <v>30</v>
      </c>
      <c r="D237" s="8">
        <v>2350</v>
      </c>
      <c r="E237" s="9">
        <v>-71.594890000000007</v>
      </c>
      <c r="F237" s="9">
        <v>-13.157249999999999</v>
      </c>
      <c r="G237" s="10">
        <v>41101</v>
      </c>
      <c r="H237" s="17">
        <f t="shared" si="9"/>
        <v>2012</v>
      </c>
      <c r="I237" s="17">
        <f t="shared" si="10"/>
        <v>7</v>
      </c>
      <c r="J237" s="17">
        <f t="shared" si="11"/>
        <v>11</v>
      </c>
      <c r="K237" s="4" t="s">
        <v>133</v>
      </c>
      <c r="L237" s="7" t="s">
        <v>129</v>
      </c>
      <c r="M237" s="4" t="b">
        <v>0</v>
      </c>
      <c r="N237" s="12" t="s">
        <v>141</v>
      </c>
      <c r="O237" s="4" t="s">
        <v>148</v>
      </c>
      <c r="P237" s="4" t="s">
        <v>104</v>
      </c>
      <c r="Q237" s="6">
        <v>290.12</v>
      </c>
      <c r="R237" s="4" t="s">
        <v>103</v>
      </c>
      <c r="AB237" s="6" t="s">
        <v>145</v>
      </c>
      <c r="AN237" s="4">
        <v>80</v>
      </c>
      <c r="AO237" s="12">
        <v>36.04</v>
      </c>
      <c r="AP237" s="4" t="s">
        <v>142</v>
      </c>
      <c r="AR237" s="14">
        <v>21.12</v>
      </c>
      <c r="AV237" s="4" t="s">
        <v>143</v>
      </c>
      <c r="AW237" s="4" t="s">
        <v>144</v>
      </c>
    </row>
    <row r="238" spans="1:49" x14ac:dyDescent="0.2">
      <c r="A238" s="4" t="s">
        <v>126</v>
      </c>
      <c r="B238" s="4" t="s">
        <v>126</v>
      </c>
      <c r="C238" s="4">
        <v>30</v>
      </c>
      <c r="D238" s="8">
        <v>2350</v>
      </c>
      <c r="E238" s="9">
        <v>-71.594890000000007</v>
      </c>
      <c r="F238" s="9">
        <v>-13.157249999999999</v>
      </c>
      <c r="G238" s="10">
        <v>41101</v>
      </c>
      <c r="H238" s="17">
        <f t="shared" si="9"/>
        <v>2012</v>
      </c>
      <c r="I238" s="17">
        <f t="shared" si="10"/>
        <v>7</v>
      </c>
      <c r="J238" s="17">
        <f t="shared" si="11"/>
        <v>11</v>
      </c>
      <c r="K238" s="4" t="s">
        <v>133</v>
      </c>
      <c r="L238" s="7" t="s">
        <v>129</v>
      </c>
      <c r="M238" s="4" t="b">
        <v>0</v>
      </c>
      <c r="N238" s="12" t="s">
        <v>141</v>
      </c>
      <c r="O238" s="4" t="s">
        <v>148</v>
      </c>
      <c r="P238" s="4" t="s">
        <v>104</v>
      </c>
      <c r="Q238" s="6">
        <v>291.12</v>
      </c>
      <c r="R238" s="4" t="s">
        <v>103</v>
      </c>
      <c r="AB238" s="6" t="s">
        <v>145</v>
      </c>
      <c r="AN238" s="4">
        <v>80</v>
      </c>
      <c r="AO238" s="12">
        <v>31.75</v>
      </c>
      <c r="AP238" s="4" t="s">
        <v>142</v>
      </c>
      <c r="AR238" s="14">
        <v>247.2</v>
      </c>
      <c r="AV238" s="4" t="s">
        <v>143</v>
      </c>
      <c r="AW238" s="4" t="s">
        <v>144</v>
      </c>
    </row>
    <row r="239" spans="1:49" x14ac:dyDescent="0.2">
      <c r="A239" s="4" t="s">
        <v>126</v>
      </c>
      <c r="B239" s="4" t="s">
        <v>126</v>
      </c>
      <c r="C239" s="4">
        <v>30</v>
      </c>
      <c r="D239" s="8">
        <v>2350</v>
      </c>
      <c r="E239" s="9">
        <v>-71.594890000000007</v>
      </c>
      <c r="F239" s="9">
        <v>-13.157249999999999</v>
      </c>
      <c r="G239" s="10">
        <v>41101</v>
      </c>
      <c r="H239" s="17">
        <f t="shared" si="9"/>
        <v>2012</v>
      </c>
      <c r="I239" s="17">
        <f t="shared" si="10"/>
        <v>7</v>
      </c>
      <c r="J239" s="17">
        <f t="shared" si="11"/>
        <v>11</v>
      </c>
      <c r="K239" s="4" t="s">
        <v>133</v>
      </c>
      <c r="L239" s="7" t="s">
        <v>129</v>
      </c>
      <c r="M239" s="4" t="b">
        <v>0</v>
      </c>
      <c r="N239" s="7" t="s">
        <v>140</v>
      </c>
      <c r="O239" s="4" t="s">
        <v>148</v>
      </c>
      <c r="P239" s="4" t="s">
        <v>104</v>
      </c>
      <c r="Q239" s="6">
        <v>292.12</v>
      </c>
      <c r="R239" s="4" t="s">
        <v>103</v>
      </c>
      <c r="AB239" s="6" t="s">
        <v>145</v>
      </c>
      <c r="AN239" s="4">
        <v>80</v>
      </c>
      <c r="AO239" s="7" t="s">
        <v>139</v>
      </c>
      <c r="AP239" s="4" t="s">
        <v>142</v>
      </c>
      <c r="AR239" s="13">
        <v>0</v>
      </c>
      <c r="AV239" s="4" t="s">
        <v>143</v>
      </c>
      <c r="AW239" s="4" t="s">
        <v>144</v>
      </c>
    </row>
    <row r="240" spans="1:49" x14ac:dyDescent="0.2">
      <c r="A240" s="4" t="s">
        <v>126</v>
      </c>
      <c r="B240" s="4" t="s">
        <v>126</v>
      </c>
      <c r="C240" s="4">
        <v>30</v>
      </c>
      <c r="D240" s="8">
        <v>2350</v>
      </c>
      <c r="E240" s="9">
        <v>-71.594890000000007</v>
      </c>
      <c r="F240" s="9">
        <v>-13.157249999999999</v>
      </c>
      <c r="G240" s="10">
        <v>41101</v>
      </c>
      <c r="H240" s="17">
        <f t="shared" si="9"/>
        <v>2012</v>
      </c>
      <c r="I240" s="17">
        <f t="shared" si="10"/>
        <v>7</v>
      </c>
      <c r="J240" s="17">
        <f t="shared" si="11"/>
        <v>11</v>
      </c>
      <c r="K240" s="4" t="s">
        <v>132</v>
      </c>
      <c r="L240" s="7" t="s">
        <v>128</v>
      </c>
      <c r="M240" s="4" t="b">
        <v>0</v>
      </c>
      <c r="N240" s="12" t="s">
        <v>141</v>
      </c>
      <c r="O240" s="4" t="s">
        <v>148</v>
      </c>
      <c r="P240" s="4" t="s">
        <v>104</v>
      </c>
      <c r="Q240" s="6">
        <v>293.12</v>
      </c>
      <c r="R240" s="4" t="s">
        <v>103</v>
      </c>
      <c r="AB240" s="6" t="s">
        <v>146</v>
      </c>
      <c r="AN240" s="4">
        <v>80</v>
      </c>
      <c r="AO240" s="12">
        <v>35.46</v>
      </c>
      <c r="AP240" s="4" t="s">
        <v>142</v>
      </c>
      <c r="AR240" s="14">
        <v>30.560000000000002</v>
      </c>
      <c r="AV240" s="4" t="s">
        <v>143</v>
      </c>
      <c r="AW240" s="4" t="s">
        <v>144</v>
      </c>
    </row>
    <row r="241" spans="1:49" x14ac:dyDescent="0.2">
      <c r="A241" s="4" t="s">
        <v>126</v>
      </c>
      <c r="B241" s="4" t="s">
        <v>126</v>
      </c>
      <c r="C241" s="4">
        <v>30</v>
      </c>
      <c r="D241" s="8">
        <v>1530</v>
      </c>
      <c r="E241" s="9">
        <v>-71.558930000000004</v>
      </c>
      <c r="F241" s="9">
        <v>-13.06466</v>
      </c>
      <c r="G241" s="10">
        <v>41101</v>
      </c>
      <c r="H241" s="17">
        <f t="shared" si="9"/>
        <v>2012</v>
      </c>
      <c r="I241" s="17">
        <f t="shared" si="10"/>
        <v>7</v>
      </c>
      <c r="J241" s="17">
        <f t="shared" si="11"/>
        <v>11</v>
      </c>
      <c r="K241" s="4" t="s">
        <v>136</v>
      </c>
      <c r="L241" s="7" t="s">
        <v>130</v>
      </c>
      <c r="M241" s="4" t="b">
        <v>0</v>
      </c>
      <c r="N241" s="12" t="s">
        <v>141</v>
      </c>
      <c r="O241" s="4" t="s">
        <v>148</v>
      </c>
      <c r="P241" s="4" t="s">
        <v>104</v>
      </c>
      <c r="Q241" s="6">
        <v>294.12</v>
      </c>
      <c r="R241" s="4" t="s">
        <v>103</v>
      </c>
      <c r="AB241" s="4" t="s">
        <v>147</v>
      </c>
      <c r="AN241" s="4">
        <v>80</v>
      </c>
      <c r="AO241" s="12">
        <v>29.94</v>
      </c>
      <c r="AP241" s="4" t="s">
        <v>142</v>
      </c>
      <c r="AR241" s="14">
        <v>786.4</v>
      </c>
      <c r="AV241" s="4" t="s">
        <v>143</v>
      </c>
      <c r="AW241" s="4" t="s">
        <v>144</v>
      </c>
    </row>
    <row r="242" spans="1:49" x14ac:dyDescent="0.2">
      <c r="A242" s="4" t="s">
        <v>126</v>
      </c>
      <c r="B242" s="4" t="s">
        <v>126</v>
      </c>
      <c r="C242" s="4">
        <v>30</v>
      </c>
      <c r="D242" s="8">
        <v>1530</v>
      </c>
      <c r="E242" s="9">
        <v>-71.558930000000004</v>
      </c>
      <c r="F242" s="9">
        <v>-13.06466</v>
      </c>
      <c r="G242" s="10">
        <v>41101</v>
      </c>
      <c r="H242" s="17">
        <f t="shared" si="9"/>
        <v>2012</v>
      </c>
      <c r="I242" s="17">
        <f t="shared" si="10"/>
        <v>7</v>
      </c>
      <c r="J242" s="17">
        <f t="shared" si="11"/>
        <v>11</v>
      </c>
      <c r="K242" s="4" t="s">
        <v>136</v>
      </c>
      <c r="L242" s="7" t="s">
        <v>130</v>
      </c>
      <c r="M242" s="4" t="b">
        <v>0</v>
      </c>
      <c r="N242" s="12" t="s">
        <v>141</v>
      </c>
      <c r="O242" s="4" t="s">
        <v>148</v>
      </c>
      <c r="P242" s="4" t="s">
        <v>104</v>
      </c>
      <c r="Q242" s="6">
        <v>295.12</v>
      </c>
      <c r="R242" s="4" t="s">
        <v>103</v>
      </c>
      <c r="AB242" s="4" t="s">
        <v>147</v>
      </c>
      <c r="AN242" s="4">
        <v>80</v>
      </c>
      <c r="AO242" s="12">
        <v>27.05</v>
      </c>
      <c r="AP242" s="4" t="s">
        <v>142</v>
      </c>
      <c r="AR242" s="14">
        <v>4291.2</v>
      </c>
      <c r="AV242" s="4" t="s">
        <v>143</v>
      </c>
      <c r="AW242" s="4" t="s">
        <v>144</v>
      </c>
    </row>
    <row r="243" spans="1:49" x14ac:dyDescent="0.2">
      <c r="A243" s="4" t="s">
        <v>126</v>
      </c>
      <c r="B243" s="4" t="s">
        <v>126</v>
      </c>
      <c r="C243" s="4">
        <v>30</v>
      </c>
      <c r="D243" s="8">
        <v>1530</v>
      </c>
      <c r="E243" s="9">
        <v>-71.558930000000004</v>
      </c>
      <c r="F243" s="9">
        <v>-13.06466</v>
      </c>
      <c r="G243" s="10">
        <v>41101</v>
      </c>
      <c r="H243" s="17">
        <f t="shared" si="9"/>
        <v>2012</v>
      </c>
      <c r="I243" s="17">
        <f t="shared" si="10"/>
        <v>7</v>
      </c>
      <c r="J243" s="17">
        <f t="shared" si="11"/>
        <v>11</v>
      </c>
      <c r="K243" s="4" t="s">
        <v>136</v>
      </c>
      <c r="L243" s="7" t="s">
        <v>130</v>
      </c>
      <c r="M243" s="4" t="b">
        <v>0</v>
      </c>
      <c r="N243" s="12" t="s">
        <v>141</v>
      </c>
      <c r="O243" s="4" t="s">
        <v>148</v>
      </c>
      <c r="P243" s="4" t="s">
        <v>104</v>
      </c>
      <c r="Q243" s="6">
        <v>296.12</v>
      </c>
      <c r="R243" s="4" t="s">
        <v>103</v>
      </c>
      <c r="AB243" s="4" t="s">
        <v>147</v>
      </c>
      <c r="AN243" s="4">
        <v>80</v>
      </c>
      <c r="AO243" s="12">
        <v>29.2</v>
      </c>
      <c r="AP243" s="4" t="s">
        <v>142</v>
      </c>
      <c r="AR243" s="14">
        <v>1216.8000000000002</v>
      </c>
      <c r="AV243" s="4" t="s">
        <v>143</v>
      </c>
      <c r="AW243" s="4" t="s">
        <v>144</v>
      </c>
    </row>
    <row r="244" spans="1:49" x14ac:dyDescent="0.2">
      <c r="A244" s="4" t="s">
        <v>126</v>
      </c>
      <c r="B244" s="4" t="s">
        <v>126</v>
      </c>
      <c r="C244" s="4">
        <v>30</v>
      </c>
      <c r="D244" s="8">
        <v>1530</v>
      </c>
      <c r="E244" s="9">
        <v>-71.558930000000004</v>
      </c>
      <c r="F244" s="9">
        <v>-13.06466</v>
      </c>
      <c r="G244" s="10">
        <v>41101</v>
      </c>
      <c r="H244" s="17">
        <f t="shared" si="9"/>
        <v>2012</v>
      </c>
      <c r="I244" s="17">
        <f t="shared" si="10"/>
        <v>7</v>
      </c>
      <c r="J244" s="17">
        <f t="shared" si="11"/>
        <v>11</v>
      </c>
      <c r="K244" s="4" t="s">
        <v>136</v>
      </c>
      <c r="L244" s="7" t="s">
        <v>130</v>
      </c>
      <c r="M244" s="4" t="b">
        <v>0</v>
      </c>
      <c r="N244" s="12" t="s">
        <v>141</v>
      </c>
      <c r="O244" s="4" t="s">
        <v>148</v>
      </c>
      <c r="P244" s="4" t="s">
        <v>104</v>
      </c>
      <c r="Q244" s="6">
        <v>297.12</v>
      </c>
      <c r="R244" s="4" t="s">
        <v>103</v>
      </c>
      <c r="AB244" s="4" t="s">
        <v>147</v>
      </c>
      <c r="AN244" s="4">
        <v>80</v>
      </c>
      <c r="AO244" s="12">
        <v>31.9</v>
      </c>
      <c r="AP244" s="4" t="s">
        <v>142</v>
      </c>
      <c r="AR244" s="14">
        <v>248.79999999999998</v>
      </c>
      <c r="AV244" s="4" t="s">
        <v>143</v>
      </c>
      <c r="AW244" s="4" t="s">
        <v>144</v>
      </c>
    </row>
    <row r="245" spans="1:49" x14ac:dyDescent="0.2">
      <c r="A245" s="4" t="s">
        <v>126</v>
      </c>
      <c r="B245" s="4" t="s">
        <v>126</v>
      </c>
      <c r="C245" s="4">
        <v>30</v>
      </c>
      <c r="D245" s="8">
        <v>1530</v>
      </c>
      <c r="E245" s="9">
        <v>-71.558930000000004</v>
      </c>
      <c r="F245" s="9">
        <v>-13.06466</v>
      </c>
      <c r="G245" s="10">
        <v>41101</v>
      </c>
      <c r="H245" s="17">
        <f t="shared" si="9"/>
        <v>2012</v>
      </c>
      <c r="I245" s="17">
        <f t="shared" si="10"/>
        <v>7</v>
      </c>
      <c r="J245" s="17">
        <f t="shared" si="11"/>
        <v>11</v>
      </c>
      <c r="K245" s="4" t="s">
        <v>136</v>
      </c>
      <c r="L245" s="7" t="s">
        <v>130</v>
      </c>
      <c r="M245" s="4" t="b">
        <v>0</v>
      </c>
      <c r="N245" s="12" t="s">
        <v>141</v>
      </c>
      <c r="O245" s="4" t="s">
        <v>148</v>
      </c>
      <c r="P245" s="4" t="s">
        <v>104</v>
      </c>
      <c r="Q245" s="6">
        <v>298.12</v>
      </c>
      <c r="R245" s="4" t="s">
        <v>103</v>
      </c>
      <c r="AB245" s="4" t="s">
        <v>147</v>
      </c>
      <c r="AN245" s="4">
        <v>80</v>
      </c>
      <c r="AO245" s="12">
        <v>30.24</v>
      </c>
      <c r="AP245" s="4" t="s">
        <v>142</v>
      </c>
      <c r="AR245" s="14">
        <v>657.6</v>
      </c>
      <c r="AV245" s="4" t="s">
        <v>143</v>
      </c>
      <c r="AW245" s="4" t="s">
        <v>144</v>
      </c>
    </row>
    <row r="246" spans="1:49" x14ac:dyDescent="0.2">
      <c r="A246" s="4" t="s">
        <v>126</v>
      </c>
      <c r="B246" s="4" t="s">
        <v>126</v>
      </c>
      <c r="C246" s="4">
        <v>30</v>
      </c>
      <c r="D246" s="8">
        <v>1530</v>
      </c>
      <c r="E246" s="9">
        <v>-71.558930000000004</v>
      </c>
      <c r="F246" s="9">
        <v>-13.06466</v>
      </c>
      <c r="G246" s="10">
        <v>41101</v>
      </c>
      <c r="H246" s="17">
        <f t="shared" si="9"/>
        <v>2012</v>
      </c>
      <c r="I246" s="17">
        <f t="shared" si="10"/>
        <v>7</v>
      </c>
      <c r="J246" s="17">
        <f t="shared" si="11"/>
        <v>11</v>
      </c>
      <c r="K246" s="4" t="s">
        <v>136</v>
      </c>
      <c r="L246" s="7" t="s">
        <v>130</v>
      </c>
      <c r="M246" s="4" t="b">
        <v>0</v>
      </c>
      <c r="N246" s="12" t="s">
        <v>141</v>
      </c>
      <c r="O246" s="4" t="s">
        <v>148</v>
      </c>
      <c r="P246" s="4" t="s">
        <v>104</v>
      </c>
      <c r="Q246" s="6">
        <v>299.12</v>
      </c>
      <c r="R246" s="4" t="s">
        <v>103</v>
      </c>
      <c r="AB246" s="4" t="s">
        <v>147</v>
      </c>
      <c r="AN246" s="4">
        <v>80</v>
      </c>
      <c r="AO246" s="12">
        <v>30.43</v>
      </c>
      <c r="AP246" s="4" t="s">
        <v>142</v>
      </c>
      <c r="AR246" s="14">
        <v>590.4</v>
      </c>
      <c r="AV246" s="4" t="s">
        <v>143</v>
      </c>
      <c r="AW246" s="4" t="s">
        <v>144</v>
      </c>
    </row>
    <row r="247" spans="1:49" x14ac:dyDescent="0.2">
      <c r="A247" s="4" t="s">
        <v>126</v>
      </c>
      <c r="B247" s="4" t="s">
        <v>126</v>
      </c>
      <c r="C247" s="4">
        <v>30</v>
      </c>
      <c r="D247" s="8">
        <v>1530</v>
      </c>
      <c r="E247" s="9">
        <v>-71.558930000000004</v>
      </c>
      <c r="F247" s="9">
        <v>-13.06466</v>
      </c>
      <c r="G247" s="10">
        <v>41101</v>
      </c>
      <c r="H247" s="17">
        <f t="shared" si="9"/>
        <v>2012</v>
      </c>
      <c r="I247" s="17">
        <f t="shared" si="10"/>
        <v>7</v>
      </c>
      <c r="J247" s="17">
        <f t="shared" si="11"/>
        <v>11</v>
      </c>
      <c r="K247" s="4" t="s">
        <v>136</v>
      </c>
      <c r="L247" s="7" t="s">
        <v>130</v>
      </c>
      <c r="M247" s="4" t="b">
        <v>0</v>
      </c>
      <c r="N247" s="12" t="s">
        <v>141</v>
      </c>
      <c r="O247" s="4" t="s">
        <v>148</v>
      </c>
      <c r="P247" s="4" t="s">
        <v>104</v>
      </c>
      <c r="Q247" s="6">
        <v>300.12</v>
      </c>
      <c r="R247" s="4" t="s">
        <v>103</v>
      </c>
      <c r="AB247" s="4" t="s">
        <v>147</v>
      </c>
      <c r="AN247" s="4">
        <v>80</v>
      </c>
      <c r="AO247" s="12">
        <v>32.979999999999997</v>
      </c>
      <c r="AP247" s="4" t="s">
        <v>142</v>
      </c>
      <c r="AR247" s="14">
        <v>131.19999999999999</v>
      </c>
      <c r="AV247" s="4" t="s">
        <v>143</v>
      </c>
      <c r="AW247" s="4" t="s">
        <v>144</v>
      </c>
    </row>
    <row r="248" spans="1:49" x14ac:dyDescent="0.2">
      <c r="A248" s="4" t="s">
        <v>126</v>
      </c>
      <c r="B248" s="4" t="s">
        <v>126</v>
      </c>
      <c r="C248" s="4">
        <v>30</v>
      </c>
      <c r="D248" s="8">
        <v>1530</v>
      </c>
      <c r="E248" s="9">
        <v>-71.558930000000004</v>
      </c>
      <c r="F248" s="9">
        <v>-13.06466</v>
      </c>
      <c r="G248" s="10">
        <v>41101</v>
      </c>
      <c r="H248" s="17">
        <f t="shared" si="9"/>
        <v>2012</v>
      </c>
      <c r="I248" s="17">
        <f t="shared" si="10"/>
        <v>7</v>
      </c>
      <c r="J248" s="17">
        <f t="shared" si="11"/>
        <v>11</v>
      </c>
      <c r="K248" s="4" t="s">
        <v>136</v>
      </c>
      <c r="L248" s="7" t="s">
        <v>130</v>
      </c>
      <c r="M248" s="4" t="b">
        <v>0</v>
      </c>
      <c r="N248" s="12" t="s">
        <v>141</v>
      </c>
      <c r="O248" s="4" t="s">
        <v>148</v>
      </c>
      <c r="P248" s="4" t="s">
        <v>104</v>
      </c>
      <c r="Q248" s="6">
        <v>301.12</v>
      </c>
      <c r="R248" s="4" t="s">
        <v>103</v>
      </c>
      <c r="AB248" s="4" t="s">
        <v>147</v>
      </c>
      <c r="AN248" s="4">
        <v>80</v>
      </c>
      <c r="AO248" s="12">
        <v>30.2</v>
      </c>
      <c r="AP248" s="4" t="s">
        <v>142</v>
      </c>
      <c r="AR248" s="14">
        <v>672.8</v>
      </c>
      <c r="AV248" s="4" t="s">
        <v>143</v>
      </c>
      <c r="AW248" s="4" t="s">
        <v>144</v>
      </c>
    </row>
    <row r="249" spans="1:49" x14ac:dyDescent="0.2">
      <c r="A249" s="4" t="s">
        <v>126</v>
      </c>
      <c r="B249" s="4" t="s">
        <v>126</v>
      </c>
      <c r="C249" s="4">
        <v>30</v>
      </c>
      <c r="D249" s="8">
        <v>1530</v>
      </c>
      <c r="E249" s="9">
        <v>-71.558930000000004</v>
      </c>
      <c r="F249" s="9">
        <v>-13.06466</v>
      </c>
      <c r="G249" s="10">
        <v>41101</v>
      </c>
      <c r="H249" s="17">
        <f t="shared" si="9"/>
        <v>2012</v>
      </c>
      <c r="I249" s="17">
        <f t="shared" si="10"/>
        <v>7</v>
      </c>
      <c r="J249" s="17">
        <f t="shared" si="11"/>
        <v>11</v>
      </c>
      <c r="K249" s="4" t="s">
        <v>136</v>
      </c>
      <c r="L249" s="7" t="s">
        <v>130</v>
      </c>
      <c r="M249" s="4" t="b">
        <v>0</v>
      </c>
      <c r="N249" s="12" t="s">
        <v>141</v>
      </c>
      <c r="O249" s="4" t="s">
        <v>148</v>
      </c>
      <c r="P249" s="4" t="s">
        <v>104</v>
      </c>
      <c r="Q249" s="6">
        <v>302.12</v>
      </c>
      <c r="R249" s="4" t="s">
        <v>103</v>
      </c>
      <c r="AB249" s="4" t="s">
        <v>147</v>
      </c>
      <c r="AN249" s="4">
        <v>80</v>
      </c>
      <c r="AO249" s="12">
        <v>31.47</v>
      </c>
      <c r="AP249" s="4" t="s">
        <v>142</v>
      </c>
      <c r="AR249" s="14">
        <v>320.79999999999995</v>
      </c>
      <c r="AV249" s="4" t="s">
        <v>143</v>
      </c>
      <c r="AW249" s="4" t="s">
        <v>144</v>
      </c>
    </row>
    <row r="250" spans="1:49" x14ac:dyDescent="0.2">
      <c r="A250" s="4" t="s">
        <v>126</v>
      </c>
      <c r="B250" s="4" t="s">
        <v>126</v>
      </c>
      <c r="C250" s="4">
        <v>30</v>
      </c>
      <c r="D250" s="8">
        <v>1530</v>
      </c>
      <c r="E250" s="9">
        <v>-71.558930000000004</v>
      </c>
      <c r="F250" s="9">
        <v>-13.06466</v>
      </c>
      <c r="G250" s="10">
        <v>41101</v>
      </c>
      <c r="H250" s="17">
        <f t="shared" si="9"/>
        <v>2012</v>
      </c>
      <c r="I250" s="17">
        <f t="shared" si="10"/>
        <v>7</v>
      </c>
      <c r="J250" s="17">
        <f t="shared" si="11"/>
        <v>11</v>
      </c>
      <c r="K250" s="4" t="s">
        <v>136</v>
      </c>
      <c r="L250" s="7" t="s">
        <v>130</v>
      </c>
      <c r="M250" s="4" t="b">
        <v>0</v>
      </c>
      <c r="N250" s="12" t="s">
        <v>141</v>
      </c>
      <c r="O250" s="4" t="s">
        <v>148</v>
      </c>
      <c r="P250" s="4" t="s">
        <v>104</v>
      </c>
      <c r="Q250" s="6">
        <v>303.12</v>
      </c>
      <c r="R250" s="4" t="s">
        <v>103</v>
      </c>
      <c r="AB250" s="4" t="s">
        <v>147</v>
      </c>
      <c r="AN250" s="4">
        <v>80</v>
      </c>
      <c r="AO250" s="12">
        <v>30.17</v>
      </c>
      <c r="AP250" s="4" t="s">
        <v>142</v>
      </c>
      <c r="AR250" s="14">
        <v>684</v>
      </c>
      <c r="AV250" s="4" t="s">
        <v>143</v>
      </c>
      <c r="AW250" s="4" t="s">
        <v>144</v>
      </c>
    </row>
    <row r="251" spans="1:49" x14ac:dyDescent="0.2">
      <c r="A251" s="4" t="s">
        <v>126</v>
      </c>
      <c r="B251" s="4" t="s">
        <v>126</v>
      </c>
      <c r="C251" s="4">
        <v>30</v>
      </c>
      <c r="D251" s="8">
        <v>1530</v>
      </c>
      <c r="E251" s="9">
        <v>-71.558930000000004</v>
      </c>
      <c r="F251" s="9">
        <v>-13.06466</v>
      </c>
      <c r="G251" s="10">
        <v>41101</v>
      </c>
      <c r="H251" s="17">
        <f t="shared" si="9"/>
        <v>2012</v>
      </c>
      <c r="I251" s="17">
        <f t="shared" si="10"/>
        <v>7</v>
      </c>
      <c r="J251" s="17">
        <f t="shared" si="11"/>
        <v>11</v>
      </c>
      <c r="K251" s="4" t="s">
        <v>136</v>
      </c>
      <c r="L251" s="7" t="s">
        <v>130</v>
      </c>
      <c r="M251" s="4" t="b">
        <v>0</v>
      </c>
      <c r="N251" s="12" t="s">
        <v>141</v>
      </c>
      <c r="O251" s="4" t="s">
        <v>148</v>
      </c>
      <c r="P251" s="4" t="s">
        <v>104</v>
      </c>
      <c r="Q251" s="6">
        <v>304.12</v>
      </c>
      <c r="R251" s="4" t="s">
        <v>103</v>
      </c>
      <c r="AB251" s="4" t="s">
        <v>147</v>
      </c>
      <c r="AN251" s="4">
        <v>80</v>
      </c>
      <c r="AO251" s="12">
        <v>29.28</v>
      </c>
      <c r="AP251" s="4" t="s">
        <v>142</v>
      </c>
      <c r="AR251" s="14">
        <v>1160.8</v>
      </c>
      <c r="AV251" s="4" t="s">
        <v>143</v>
      </c>
      <c r="AW251" s="4" t="s">
        <v>144</v>
      </c>
    </row>
    <row r="252" spans="1:49" x14ac:dyDescent="0.2">
      <c r="A252" s="4" t="s">
        <v>126</v>
      </c>
      <c r="B252" s="4" t="s">
        <v>126</v>
      </c>
      <c r="C252" s="4">
        <v>30</v>
      </c>
      <c r="D252" s="8">
        <v>1530</v>
      </c>
      <c r="E252" s="9">
        <v>-71.558930000000004</v>
      </c>
      <c r="F252" s="9">
        <v>-13.06466</v>
      </c>
      <c r="G252" s="10">
        <v>41101</v>
      </c>
      <c r="H252" s="17">
        <f t="shared" si="9"/>
        <v>2012</v>
      </c>
      <c r="I252" s="17">
        <f t="shared" si="10"/>
        <v>7</v>
      </c>
      <c r="J252" s="17">
        <f t="shared" si="11"/>
        <v>11</v>
      </c>
      <c r="K252" s="4" t="s">
        <v>136</v>
      </c>
      <c r="L252" s="7" t="s">
        <v>130</v>
      </c>
      <c r="M252" s="4" t="b">
        <v>0</v>
      </c>
      <c r="N252" s="12" t="s">
        <v>141</v>
      </c>
      <c r="O252" s="4" t="s">
        <v>148</v>
      </c>
      <c r="P252" s="4" t="s">
        <v>104</v>
      </c>
      <c r="Q252" s="6">
        <v>305.12</v>
      </c>
      <c r="R252" s="4" t="s">
        <v>103</v>
      </c>
      <c r="AB252" s="4" t="s">
        <v>147</v>
      </c>
      <c r="AN252" s="4">
        <v>80</v>
      </c>
      <c r="AO252" s="12">
        <v>31.02</v>
      </c>
      <c r="AP252" s="4" t="s">
        <v>142</v>
      </c>
      <c r="AR252" s="14">
        <v>416</v>
      </c>
      <c r="AV252" s="4" t="s">
        <v>143</v>
      </c>
      <c r="AW252" s="4" t="s">
        <v>144</v>
      </c>
    </row>
    <row r="253" spans="1:49" x14ac:dyDescent="0.2">
      <c r="A253" s="4" t="s">
        <v>126</v>
      </c>
      <c r="B253" s="4" t="s">
        <v>126</v>
      </c>
      <c r="C253" s="4">
        <v>30</v>
      </c>
      <c r="D253" s="8">
        <v>1530</v>
      </c>
      <c r="E253" s="9">
        <v>-71.558930000000004</v>
      </c>
      <c r="F253" s="9">
        <v>-13.06466</v>
      </c>
      <c r="G253" s="10">
        <v>41101</v>
      </c>
      <c r="H253" s="17">
        <f t="shared" si="9"/>
        <v>2012</v>
      </c>
      <c r="I253" s="17">
        <f t="shared" si="10"/>
        <v>7</v>
      </c>
      <c r="J253" s="17">
        <f t="shared" si="11"/>
        <v>11</v>
      </c>
      <c r="K253" s="4" t="s">
        <v>136</v>
      </c>
      <c r="L253" s="7" t="s">
        <v>130</v>
      </c>
      <c r="M253" s="4" t="b">
        <v>0</v>
      </c>
      <c r="N253" s="12" t="s">
        <v>141</v>
      </c>
      <c r="O253" s="4" t="s">
        <v>148</v>
      </c>
      <c r="P253" s="4" t="s">
        <v>104</v>
      </c>
      <c r="Q253" s="6">
        <v>306.12</v>
      </c>
      <c r="R253" s="4" t="s">
        <v>103</v>
      </c>
      <c r="AB253" s="4" t="s">
        <v>147</v>
      </c>
      <c r="AN253" s="4">
        <v>80</v>
      </c>
      <c r="AO253" s="12">
        <v>30.28</v>
      </c>
      <c r="AP253" s="4" t="s">
        <v>142</v>
      </c>
      <c r="AR253" s="14">
        <v>643.19999999999993</v>
      </c>
      <c r="AV253" s="4" t="s">
        <v>143</v>
      </c>
      <c r="AW253" s="4" t="s">
        <v>144</v>
      </c>
    </row>
    <row r="254" spans="1:49" x14ac:dyDescent="0.2">
      <c r="A254" s="4" t="s">
        <v>126</v>
      </c>
      <c r="B254" s="4" t="s">
        <v>126</v>
      </c>
      <c r="C254" s="4">
        <v>30</v>
      </c>
      <c r="D254" s="8">
        <v>1530</v>
      </c>
      <c r="E254" s="9">
        <v>-71.558930000000004</v>
      </c>
      <c r="F254" s="9">
        <v>-13.06466</v>
      </c>
      <c r="G254" s="10">
        <v>41101</v>
      </c>
      <c r="H254" s="17">
        <f t="shared" si="9"/>
        <v>2012</v>
      </c>
      <c r="I254" s="17">
        <f t="shared" si="10"/>
        <v>7</v>
      </c>
      <c r="J254" s="17">
        <f t="shared" si="11"/>
        <v>11</v>
      </c>
      <c r="K254" s="4" t="s">
        <v>136</v>
      </c>
      <c r="L254" s="7" t="s">
        <v>130</v>
      </c>
      <c r="M254" s="4" t="b">
        <v>0</v>
      </c>
      <c r="N254" s="12" t="s">
        <v>141</v>
      </c>
      <c r="O254" s="4" t="s">
        <v>148</v>
      </c>
      <c r="P254" s="4" t="s">
        <v>104</v>
      </c>
      <c r="Q254" s="6">
        <v>307.12</v>
      </c>
      <c r="R254" s="4" t="s">
        <v>103</v>
      </c>
      <c r="AB254" s="4" t="s">
        <v>147</v>
      </c>
      <c r="AN254" s="4">
        <v>80</v>
      </c>
      <c r="AO254" s="12">
        <v>30.3</v>
      </c>
      <c r="AP254" s="4" t="s">
        <v>142</v>
      </c>
      <c r="AR254" s="14">
        <v>636.79999999999995</v>
      </c>
      <c r="AV254" s="4" t="s">
        <v>143</v>
      </c>
      <c r="AW254" s="4" t="s">
        <v>144</v>
      </c>
    </row>
    <row r="255" spans="1:49" x14ac:dyDescent="0.2">
      <c r="A255" s="4" t="s">
        <v>126</v>
      </c>
      <c r="B255" s="4" t="s">
        <v>126</v>
      </c>
      <c r="C255" s="4">
        <v>30</v>
      </c>
      <c r="D255" s="8">
        <v>1530</v>
      </c>
      <c r="E255" s="9">
        <v>-71.558930000000004</v>
      </c>
      <c r="F255" s="9">
        <v>-13.06466</v>
      </c>
      <c r="G255" s="10">
        <v>41101</v>
      </c>
      <c r="H255" s="17">
        <f t="shared" si="9"/>
        <v>2012</v>
      </c>
      <c r="I255" s="17">
        <f t="shared" si="10"/>
        <v>7</v>
      </c>
      <c r="J255" s="17">
        <f t="shared" si="11"/>
        <v>11</v>
      </c>
      <c r="K255" s="4" t="s">
        <v>136</v>
      </c>
      <c r="L255" s="7" t="s">
        <v>130</v>
      </c>
      <c r="M255" s="4" t="b">
        <v>0</v>
      </c>
      <c r="N255" s="12" t="s">
        <v>141</v>
      </c>
      <c r="O255" s="4" t="s">
        <v>148</v>
      </c>
      <c r="P255" s="4" t="s">
        <v>104</v>
      </c>
      <c r="Q255" s="6">
        <v>308.12</v>
      </c>
      <c r="R255" s="4" t="s">
        <v>103</v>
      </c>
      <c r="AB255" s="4" t="s">
        <v>147</v>
      </c>
      <c r="AN255" s="4">
        <v>80</v>
      </c>
      <c r="AO255" s="12">
        <v>30.68</v>
      </c>
      <c r="AP255" s="4" t="s">
        <v>142</v>
      </c>
      <c r="AR255" s="14">
        <v>508.8</v>
      </c>
      <c r="AV255" s="4" t="s">
        <v>143</v>
      </c>
      <c r="AW255" s="4" t="s">
        <v>144</v>
      </c>
    </row>
    <row r="256" spans="1:49" x14ac:dyDescent="0.2">
      <c r="A256" s="4" t="s">
        <v>126</v>
      </c>
      <c r="B256" s="4" t="s">
        <v>126</v>
      </c>
      <c r="C256" s="4">
        <v>30</v>
      </c>
      <c r="D256" s="8">
        <v>1530</v>
      </c>
      <c r="E256" s="9">
        <v>-71.558930000000004</v>
      </c>
      <c r="F256" s="9">
        <v>-13.06466</v>
      </c>
      <c r="G256" s="10">
        <v>41101</v>
      </c>
      <c r="H256" s="17">
        <f t="shared" si="9"/>
        <v>2012</v>
      </c>
      <c r="I256" s="17">
        <f t="shared" si="10"/>
        <v>7</v>
      </c>
      <c r="J256" s="17">
        <f t="shared" si="11"/>
        <v>11</v>
      </c>
      <c r="K256" s="4" t="s">
        <v>136</v>
      </c>
      <c r="L256" s="7" t="s">
        <v>130</v>
      </c>
      <c r="M256" s="4" t="b">
        <v>0</v>
      </c>
      <c r="N256" s="12" t="s">
        <v>141</v>
      </c>
      <c r="O256" s="4" t="s">
        <v>148</v>
      </c>
      <c r="P256" s="4" t="s">
        <v>104</v>
      </c>
      <c r="Q256" s="6">
        <v>309.12</v>
      </c>
      <c r="R256" s="4" t="s">
        <v>103</v>
      </c>
      <c r="AB256" s="4" t="s">
        <v>147</v>
      </c>
      <c r="AN256" s="4">
        <v>80</v>
      </c>
      <c r="AO256" s="12">
        <v>32.53</v>
      </c>
      <c r="AP256" s="4" t="s">
        <v>142</v>
      </c>
      <c r="AR256" s="14">
        <v>171.20000000000002</v>
      </c>
      <c r="AV256" s="4" t="s">
        <v>143</v>
      </c>
      <c r="AW256" s="4" t="s">
        <v>144</v>
      </c>
    </row>
    <row r="257" spans="1:49" x14ac:dyDescent="0.2">
      <c r="A257" s="4" t="s">
        <v>126</v>
      </c>
      <c r="B257" s="4" t="s">
        <v>126</v>
      </c>
      <c r="C257" s="4">
        <v>30</v>
      </c>
      <c r="D257" s="8">
        <v>1530</v>
      </c>
      <c r="E257" s="9">
        <v>-71.558930000000004</v>
      </c>
      <c r="F257" s="9">
        <v>-13.06466</v>
      </c>
      <c r="G257" s="10">
        <v>41101</v>
      </c>
      <c r="H257" s="17">
        <f t="shared" si="9"/>
        <v>2012</v>
      </c>
      <c r="I257" s="17">
        <f t="shared" si="10"/>
        <v>7</v>
      </c>
      <c r="J257" s="17">
        <f t="shared" si="11"/>
        <v>11</v>
      </c>
      <c r="K257" s="4" t="s">
        <v>136</v>
      </c>
      <c r="L257" s="7" t="s">
        <v>130</v>
      </c>
      <c r="M257" s="4" t="b">
        <v>0</v>
      </c>
      <c r="N257" s="12" t="s">
        <v>141</v>
      </c>
      <c r="O257" s="4" t="s">
        <v>148</v>
      </c>
      <c r="P257" s="4" t="s">
        <v>104</v>
      </c>
      <c r="Q257" s="6">
        <v>310.12</v>
      </c>
      <c r="R257" s="4" t="s">
        <v>103</v>
      </c>
      <c r="AB257" s="4" t="s">
        <v>147</v>
      </c>
      <c r="AN257" s="4">
        <v>80</v>
      </c>
      <c r="AO257" s="12">
        <v>30.79</v>
      </c>
      <c r="AP257" s="4" t="s">
        <v>142</v>
      </c>
      <c r="AR257" s="14">
        <v>476</v>
      </c>
      <c r="AV257" s="4" t="s">
        <v>143</v>
      </c>
      <c r="AW257" s="4" t="s">
        <v>144</v>
      </c>
    </row>
    <row r="258" spans="1:49" x14ac:dyDescent="0.2">
      <c r="A258" s="4" t="s">
        <v>126</v>
      </c>
      <c r="B258" s="4" t="s">
        <v>126</v>
      </c>
      <c r="C258" s="4">
        <v>30</v>
      </c>
      <c r="D258" s="8">
        <v>1530</v>
      </c>
      <c r="E258" s="9">
        <v>-71.558930000000004</v>
      </c>
      <c r="F258" s="9">
        <v>-13.06466</v>
      </c>
      <c r="G258" s="10">
        <v>41101</v>
      </c>
      <c r="H258" s="17">
        <f t="shared" si="9"/>
        <v>2012</v>
      </c>
      <c r="I258" s="17">
        <f t="shared" si="10"/>
        <v>7</v>
      </c>
      <c r="J258" s="17">
        <f t="shared" si="11"/>
        <v>11</v>
      </c>
      <c r="K258" s="4" t="s">
        <v>136</v>
      </c>
      <c r="L258" s="7" t="s">
        <v>130</v>
      </c>
      <c r="M258" s="4" t="b">
        <v>0</v>
      </c>
      <c r="N258" s="12" t="s">
        <v>141</v>
      </c>
      <c r="O258" s="4" t="s">
        <v>148</v>
      </c>
      <c r="P258" s="4" t="s">
        <v>104</v>
      </c>
      <c r="Q258" s="6">
        <v>311.12</v>
      </c>
      <c r="R258" s="4" t="s">
        <v>103</v>
      </c>
      <c r="AB258" s="4" t="s">
        <v>147</v>
      </c>
      <c r="AN258" s="4">
        <v>80</v>
      </c>
      <c r="AO258" s="12">
        <v>32.36</v>
      </c>
      <c r="AP258" s="4" t="s">
        <v>142</v>
      </c>
      <c r="AR258" s="14">
        <v>188.79999999999998</v>
      </c>
      <c r="AV258" s="4" t="s">
        <v>143</v>
      </c>
      <c r="AW258" s="4" t="s">
        <v>144</v>
      </c>
    </row>
    <row r="259" spans="1:49" x14ac:dyDescent="0.2">
      <c r="A259" s="4" t="s">
        <v>126</v>
      </c>
      <c r="B259" s="4" t="s">
        <v>126</v>
      </c>
      <c r="C259" s="4">
        <v>30</v>
      </c>
      <c r="D259" s="8">
        <v>1530</v>
      </c>
      <c r="E259" s="9">
        <v>-71.558930000000004</v>
      </c>
      <c r="F259" s="9">
        <v>-13.06466</v>
      </c>
      <c r="G259" s="10">
        <v>41101</v>
      </c>
      <c r="H259" s="17">
        <f t="shared" ref="H259:H322" si="12">YEAR(G259)</f>
        <v>2012</v>
      </c>
      <c r="I259" s="17">
        <f t="shared" ref="I259:I322" si="13">MONTH(G259)</f>
        <v>7</v>
      </c>
      <c r="J259" s="17">
        <f t="shared" ref="J259:J322" si="14">DAY(G259)</f>
        <v>11</v>
      </c>
      <c r="K259" s="4" t="s">
        <v>136</v>
      </c>
      <c r="L259" s="7" t="s">
        <v>130</v>
      </c>
      <c r="M259" s="4" t="b">
        <v>0</v>
      </c>
      <c r="N259" s="12" t="s">
        <v>141</v>
      </c>
      <c r="O259" s="4" t="s">
        <v>148</v>
      </c>
      <c r="P259" s="4" t="s">
        <v>104</v>
      </c>
      <c r="Q259" s="6">
        <v>312.12</v>
      </c>
      <c r="R259" s="4" t="s">
        <v>103</v>
      </c>
      <c r="AB259" s="4" t="s">
        <v>147</v>
      </c>
      <c r="AN259" s="4">
        <v>80</v>
      </c>
      <c r="AO259" s="12">
        <v>30.06</v>
      </c>
      <c r="AP259" s="4" t="s">
        <v>142</v>
      </c>
      <c r="AR259" s="14">
        <v>732</v>
      </c>
      <c r="AV259" s="4" t="s">
        <v>143</v>
      </c>
      <c r="AW259" s="4" t="s">
        <v>144</v>
      </c>
    </row>
    <row r="260" spans="1:49" x14ac:dyDescent="0.2">
      <c r="A260" s="4" t="s">
        <v>126</v>
      </c>
      <c r="B260" s="4" t="s">
        <v>126</v>
      </c>
      <c r="C260" s="4">
        <v>30</v>
      </c>
      <c r="D260" s="8">
        <v>1530</v>
      </c>
      <c r="E260" s="9">
        <v>-71.558930000000004</v>
      </c>
      <c r="F260" s="9">
        <v>-13.06466</v>
      </c>
      <c r="G260" s="10">
        <v>41101</v>
      </c>
      <c r="H260" s="17">
        <f t="shared" si="12"/>
        <v>2012</v>
      </c>
      <c r="I260" s="17">
        <f t="shared" si="13"/>
        <v>7</v>
      </c>
      <c r="J260" s="17">
        <f t="shared" si="14"/>
        <v>11</v>
      </c>
      <c r="K260" s="4" t="s">
        <v>136</v>
      </c>
      <c r="L260" s="7" t="s">
        <v>130</v>
      </c>
      <c r="M260" s="4" t="b">
        <v>0</v>
      </c>
      <c r="N260" s="12" t="s">
        <v>141</v>
      </c>
      <c r="O260" s="4" t="s">
        <v>148</v>
      </c>
      <c r="P260" s="4" t="s">
        <v>104</v>
      </c>
      <c r="Q260" s="6">
        <v>313.12</v>
      </c>
      <c r="R260" s="4" t="s">
        <v>103</v>
      </c>
      <c r="AB260" s="4" t="s">
        <v>147</v>
      </c>
      <c r="AN260" s="4">
        <v>80</v>
      </c>
      <c r="AO260" s="12">
        <v>28.39</v>
      </c>
      <c r="AP260" s="4" t="s">
        <v>142</v>
      </c>
      <c r="AR260" s="14">
        <v>1954.4</v>
      </c>
      <c r="AV260" s="4" t="s">
        <v>143</v>
      </c>
      <c r="AW260" s="4" t="s">
        <v>144</v>
      </c>
    </row>
    <row r="261" spans="1:49" x14ac:dyDescent="0.2">
      <c r="A261" s="4" t="s">
        <v>126</v>
      </c>
      <c r="B261" s="4" t="s">
        <v>126</v>
      </c>
      <c r="C261" s="4">
        <v>30</v>
      </c>
      <c r="D261" s="8">
        <v>1530</v>
      </c>
      <c r="E261" s="9">
        <v>-71.558930000000004</v>
      </c>
      <c r="F261" s="9">
        <v>-13.06466</v>
      </c>
      <c r="G261" s="10">
        <v>41101</v>
      </c>
      <c r="H261" s="17">
        <f t="shared" si="12"/>
        <v>2012</v>
      </c>
      <c r="I261" s="17">
        <f t="shared" si="13"/>
        <v>7</v>
      </c>
      <c r="J261" s="17">
        <f t="shared" si="14"/>
        <v>11</v>
      </c>
      <c r="K261" s="4" t="s">
        <v>136</v>
      </c>
      <c r="L261" s="7" t="s">
        <v>130</v>
      </c>
      <c r="M261" s="4" t="b">
        <v>0</v>
      </c>
      <c r="N261" s="12" t="s">
        <v>141</v>
      </c>
      <c r="O261" s="4" t="s">
        <v>148</v>
      </c>
      <c r="P261" s="4" t="s">
        <v>104</v>
      </c>
      <c r="Q261" s="6">
        <v>314.12</v>
      </c>
      <c r="R261" s="4" t="s">
        <v>103</v>
      </c>
      <c r="AB261" s="4" t="s">
        <v>147</v>
      </c>
      <c r="AN261" s="4">
        <v>80</v>
      </c>
      <c r="AO261" s="12">
        <v>30.73</v>
      </c>
      <c r="AP261" s="4" t="s">
        <v>142</v>
      </c>
      <c r="AR261" s="14">
        <v>492.8</v>
      </c>
      <c r="AV261" s="4" t="s">
        <v>143</v>
      </c>
      <c r="AW261" s="4" t="s">
        <v>144</v>
      </c>
    </row>
    <row r="262" spans="1:49" x14ac:dyDescent="0.2">
      <c r="A262" s="4" t="s">
        <v>126</v>
      </c>
      <c r="B262" s="4" t="s">
        <v>126</v>
      </c>
      <c r="C262" s="4">
        <v>30</v>
      </c>
      <c r="D262" s="8">
        <v>1530</v>
      </c>
      <c r="E262" s="9">
        <v>-71.558930000000004</v>
      </c>
      <c r="F262" s="9">
        <v>-13.06466</v>
      </c>
      <c r="G262" s="10">
        <v>41101</v>
      </c>
      <c r="H262" s="17">
        <f t="shared" si="12"/>
        <v>2012</v>
      </c>
      <c r="I262" s="17">
        <f t="shared" si="13"/>
        <v>7</v>
      </c>
      <c r="J262" s="17">
        <f t="shared" si="14"/>
        <v>11</v>
      </c>
      <c r="K262" s="4" t="s">
        <v>136</v>
      </c>
      <c r="L262" s="7" t="s">
        <v>130</v>
      </c>
      <c r="M262" s="4" t="b">
        <v>0</v>
      </c>
      <c r="N262" s="12" t="s">
        <v>141</v>
      </c>
      <c r="O262" s="4" t="s">
        <v>148</v>
      </c>
      <c r="P262" s="4" t="s">
        <v>104</v>
      </c>
      <c r="Q262" s="6">
        <v>315.12</v>
      </c>
      <c r="R262" s="4" t="s">
        <v>103</v>
      </c>
      <c r="AB262" s="4" t="s">
        <v>147</v>
      </c>
      <c r="AN262" s="4">
        <v>80</v>
      </c>
      <c r="AO262" s="12">
        <v>30.78</v>
      </c>
      <c r="AP262" s="4" t="s">
        <v>142</v>
      </c>
      <c r="AR262" s="14">
        <v>480</v>
      </c>
      <c r="AV262" s="4" t="s">
        <v>143</v>
      </c>
      <c r="AW262" s="4" t="s">
        <v>144</v>
      </c>
    </row>
    <row r="263" spans="1:49" x14ac:dyDescent="0.2">
      <c r="A263" s="4" t="s">
        <v>126</v>
      </c>
      <c r="B263" s="4" t="s">
        <v>126</v>
      </c>
      <c r="C263" s="4">
        <v>30</v>
      </c>
      <c r="D263" s="8">
        <v>1530</v>
      </c>
      <c r="E263" s="9">
        <v>-71.558930000000004</v>
      </c>
      <c r="F263" s="9">
        <v>-13.06466</v>
      </c>
      <c r="G263" s="10">
        <v>41101</v>
      </c>
      <c r="H263" s="17">
        <f t="shared" si="12"/>
        <v>2012</v>
      </c>
      <c r="I263" s="17">
        <f t="shared" si="13"/>
        <v>7</v>
      </c>
      <c r="J263" s="17">
        <f t="shared" si="14"/>
        <v>11</v>
      </c>
      <c r="K263" s="4" t="s">
        <v>136</v>
      </c>
      <c r="L263" s="7" t="s">
        <v>130</v>
      </c>
      <c r="M263" s="4" t="b">
        <v>0</v>
      </c>
      <c r="N263" s="12" t="s">
        <v>141</v>
      </c>
      <c r="O263" s="4" t="s">
        <v>148</v>
      </c>
      <c r="P263" s="4" t="s">
        <v>104</v>
      </c>
      <c r="Q263" s="6">
        <v>316.12</v>
      </c>
      <c r="R263" s="4" t="s">
        <v>103</v>
      </c>
      <c r="AB263" s="4" t="s">
        <v>147</v>
      </c>
      <c r="AN263" s="4">
        <v>80</v>
      </c>
      <c r="AO263" s="12">
        <v>31.97</v>
      </c>
      <c r="AP263" s="4" t="s">
        <v>142</v>
      </c>
      <c r="AR263" s="14">
        <v>237.60000000000002</v>
      </c>
      <c r="AV263" s="4" t="s">
        <v>143</v>
      </c>
      <c r="AW263" s="4" t="s">
        <v>144</v>
      </c>
    </row>
    <row r="264" spans="1:49" x14ac:dyDescent="0.2">
      <c r="A264" s="4" t="s">
        <v>126</v>
      </c>
      <c r="B264" s="4" t="s">
        <v>126</v>
      </c>
      <c r="C264" s="4">
        <v>30</v>
      </c>
      <c r="D264" s="8">
        <v>1530</v>
      </c>
      <c r="E264" s="9">
        <v>-71.558930000000004</v>
      </c>
      <c r="F264" s="9">
        <v>-13.06466</v>
      </c>
      <c r="G264" s="10">
        <v>41101</v>
      </c>
      <c r="H264" s="17">
        <f t="shared" si="12"/>
        <v>2012</v>
      </c>
      <c r="I264" s="17">
        <f t="shared" si="13"/>
        <v>7</v>
      </c>
      <c r="J264" s="17">
        <f t="shared" si="14"/>
        <v>11</v>
      </c>
      <c r="K264" s="4" t="s">
        <v>136</v>
      </c>
      <c r="L264" s="7" t="s">
        <v>130</v>
      </c>
      <c r="M264" s="4" t="b">
        <v>0</v>
      </c>
      <c r="N264" s="12" t="s">
        <v>141</v>
      </c>
      <c r="O264" s="4" t="s">
        <v>148</v>
      </c>
      <c r="P264" s="4" t="s">
        <v>104</v>
      </c>
      <c r="Q264" s="6">
        <v>317.12</v>
      </c>
      <c r="R264" s="4" t="s">
        <v>103</v>
      </c>
      <c r="AB264" s="4" t="s">
        <v>147</v>
      </c>
      <c r="AN264" s="4">
        <v>80</v>
      </c>
      <c r="AO264" s="12">
        <v>29.53</v>
      </c>
      <c r="AP264" s="4" t="s">
        <v>142</v>
      </c>
      <c r="AR264" s="14">
        <v>999.2</v>
      </c>
      <c r="AV264" s="4" t="s">
        <v>143</v>
      </c>
      <c r="AW264" s="4" t="s">
        <v>144</v>
      </c>
    </row>
    <row r="265" spans="1:49" x14ac:dyDescent="0.2">
      <c r="A265" s="4" t="s">
        <v>126</v>
      </c>
      <c r="B265" s="4" t="s">
        <v>126</v>
      </c>
      <c r="C265" s="4">
        <v>30</v>
      </c>
      <c r="D265" s="8">
        <v>1530</v>
      </c>
      <c r="E265" s="9">
        <v>-71.558930000000004</v>
      </c>
      <c r="F265" s="9">
        <v>-13.06466</v>
      </c>
      <c r="G265" s="10">
        <v>41101</v>
      </c>
      <c r="H265" s="17">
        <f t="shared" si="12"/>
        <v>2012</v>
      </c>
      <c r="I265" s="17">
        <f t="shared" si="13"/>
        <v>7</v>
      </c>
      <c r="J265" s="17">
        <f t="shared" si="14"/>
        <v>11</v>
      </c>
      <c r="K265" s="4" t="s">
        <v>136</v>
      </c>
      <c r="L265" s="7" t="s">
        <v>130</v>
      </c>
      <c r="M265" s="4" t="b">
        <v>0</v>
      </c>
      <c r="N265" s="12" t="s">
        <v>141</v>
      </c>
      <c r="O265" s="4" t="s">
        <v>148</v>
      </c>
      <c r="P265" s="4" t="s">
        <v>104</v>
      </c>
      <c r="Q265" s="6">
        <v>318.12</v>
      </c>
      <c r="R265" s="4" t="s">
        <v>103</v>
      </c>
      <c r="AB265" s="4" t="s">
        <v>147</v>
      </c>
      <c r="AN265" s="4">
        <v>80</v>
      </c>
      <c r="AO265" s="12">
        <v>32.130000000000003</v>
      </c>
      <c r="AP265" s="4" t="s">
        <v>142</v>
      </c>
      <c r="AR265" s="14">
        <v>148.80000000000001</v>
      </c>
      <c r="AV265" s="4" t="s">
        <v>143</v>
      </c>
      <c r="AW265" s="4" t="s">
        <v>144</v>
      </c>
    </row>
    <row r="266" spans="1:49" x14ac:dyDescent="0.2">
      <c r="A266" s="4" t="s">
        <v>126</v>
      </c>
      <c r="B266" s="4" t="s">
        <v>126</v>
      </c>
      <c r="C266" s="4">
        <v>30</v>
      </c>
      <c r="D266" s="8">
        <v>1530</v>
      </c>
      <c r="E266" s="9">
        <v>-71.558930000000004</v>
      </c>
      <c r="F266" s="9">
        <v>-13.06466</v>
      </c>
      <c r="G266" s="10">
        <v>41101</v>
      </c>
      <c r="H266" s="17">
        <f t="shared" si="12"/>
        <v>2012</v>
      </c>
      <c r="I266" s="17">
        <f t="shared" si="13"/>
        <v>7</v>
      </c>
      <c r="J266" s="17">
        <f t="shared" si="14"/>
        <v>11</v>
      </c>
      <c r="K266" s="4" t="s">
        <v>136</v>
      </c>
      <c r="L266" s="7" t="s">
        <v>130</v>
      </c>
      <c r="M266" s="4" t="b">
        <v>0</v>
      </c>
      <c r="N266" s="12" t="s">
        <v>141</v>
      </c>
      <c r="O266" s="4" t="s">
        <v>148</v>
      </c>
      <c r="P266" s="4" t="s">
        <v>104</v>
      </c>
      <c r="Q266" s="6">
        <v>319.12</v>
      </c>
      <c r="R266" s="4" t="s">
        <v>103</v>
      </c>
      <c r="AB266" s="4" t="s">
        <v>147</v>
      </c>
      <c r="AN266" s="4">
        <v>80</v>
      </c>
      <c r="AO266" s="12">
        <v>30.01</v>
      </c>
      <c r="AP266" s="4" t="s">
        <v>142</v>
      </c>
      <c r="AR266" s="14">
        <v>607.20000000000005</v>
      </c>
      <c r="AV266" s="4" t="s">
        <v>143</v>
      </c>
      <c r="AW266" s="4" t="s">
        <v>144</v>
      </c>
    </row>
    <row r="267" spans="1:49" x14ac:dyDescent="0.2">
      <c r="A267" s="4" t="s">
        <v>126</v>
      </c>
      <c r="B267" s="4" t="s">
        <v>126</v>
      </c>
      <c r="C267" s="4">
        <v>30</v>
      </c>
      <c r="D267" s="8">
        <v>1530</v>
      </c>
      <c r="E267" s="9">
        <v>-71.558930000000004</v>
      </c>
      <c r="F267" s="9">
        <v>-13.06466</v>
      </c>
      <c r="G267" s="10">
        <v>41101</v>
      </c>
      <c r="H267" s="17">
        <f t="shared" si="12"/>
        <v>2012</v>
      </c>
      <c r="I267" s="17">
        <f t="shared" si="13"/>
        <v>7</v>
      </c>
      <c r="J267" s="17">
        <f t="shared" si="14"/>
        <v>11</v>
      </c>
      <c r="K267" s="4" t="s">
        <v>136</v>
      </c>
      <c r="L267" s="7" t="s">
        <v>130</v>
      </c>
      <c r="M267" s="4" t="b">
        <v>0</v>
      </c>
      <c r="N267" s="12" t="s">
        <v>141</v>
      </c>
      <c r="O267" s="4" t="s">
        <v>148</v>
      </c>
      <c r="P267" s="4" t="s">
        <v>104</v>
      </c>
      <c r="Q267" s="6">
        <v>320.12</v>
      </c>
      <c r="R267" s="4" t="s">
        <v>103</v>
      </c>
      <c r="AB267" s="4" t="s">
        <v>147</v>
      </c>
      <c r="AN267" s="4">
        <v>80</v>
      </c>
      <c r="AO267" s="12">
        <v>30.61</v>
      </c>
      <c r="AP267" s="4" t="s">
        <v>142</v>
      </c>
      <c r="AR267" s="14">
        <v>408.8</v>
      </c>
      <c r="AV267" s="4" t="s">
        <v>143</v>
      </c>
      <c r="AW267" s="4" t="s">
        <v>144</v>
      </c>
    </row>
    <row r="268" spans="1:49" x14ac:dyDescent="0.2">
      <c r="A268" s="4" t="s">
        <v>126</v>
      </c>
      <c r="B268" s="4" t="s">
        <v>126</v>
      </c>
      <c r="C268" s="4">
        <v>30</v>
      </c>
      <c r="D268" s="8">
        <v>1530</v>
      </c>
      <c r="E268" s="9">
        <v>-71.558930000000004</v>
      </c>
      <c r="F268" s="9">
        <v>-13.06466</v>
      </c>
      <c r="G268" s="10">
        <v>41101</v>
      </c>
      <c r="H268" s="17">
        <f t="shared" si="12"/>
        <v>2012</v>
      </c>
      <c r="I268" s="17">
        <f t="shared" si="13"/>
        <v>7</v>
      </c>
      <c r="J268" s="17">
        <f t="shared" si="14"/>
        <v>11</v>
      </c>
      <c r="K268" s="4" t="s">
        <v>136</v>
      </c>
      <c r="L268" s="7" t="s">
        <v>130</v>
      </c>
      <c r="M268" s="4" t="b">
        <v>0</v>
      </c>
      <c r="N268" s="12" t="s">
        <v>141</v>
      </c>
      <c r="O268" s="4" t="s">
        <v>148</v>
      </c>
      <c r="P268" s="4" t="s">
        <v>104</v>
      </c>
      <c r="Q268" s="6">
        <v>321.12</v>
      </c>
      <c r="R268" s="4" t="s">
        <v>103</v>
      </c>
      <c r="AB268" s="4" t="s">
        <v>147</v>
      </c>
      <c r="AN268" s="4">
        <v>80</v>
      </c>
      <c r="AO268" s="12">
        <v>33.15</v>
      </c>
      <c r="AP268" s="4" t="s">
        <v>142</v>
      </c>
      <c r="AR268" s="14">
        <v>75.599999999999994</v>
      </c>
      <c r="AV268" s="4" t="s">
        <v>143</v>
      </c>
      <c r="AW268" s="4" t="s">
        <v>144</v>
      </c>
    </row>
    <row r="269" spans="1:49" x14ac:dyDescent="0.2">
      <c r="A269" s="4" t="s">
        <v>126</v>
      </c>
      <c r="B269" s="4" t="s">
        <v>126</v>
      </c>
      <c r="C269" s="4">
        <v>30</v>
      </c>
      <c r="D269" s="8">
        <v>1530</v>
      </c>
      <c r="E269" s="9">
        <v>-71.558930000000004</v>
      </c>
      <c r="F269" s="9">
        <v>-13.06466</v>
      </c>
      <c r="G269" s="10">
        <v>41101</v>
      </c>
      <c r="H269" s="17">
        <f t="shared" si="12"/>
        <v>2012</v>
      </c>
      <c r="I269" s="17">
        <f t="shared" si="13"/>
        <v>7</v>
      </c>
      <c r="J269" s="17">
        <f t="shared" si="14"/>
        <v>11</v>
      </c>
      <c r="K269" s="4" t="s">
        <v>136</v>
      </c>
      <c r="L269" s="7" t="s">
        <v>130</v>
      </c>
      <c r="M269" s="4" t="b">
        <v>0</v>
      </c>
      <c r="N269" s="12" t="s">
        <v>141</v>
      </c>
      <c r="O269" s="4" t="s">
        <v>148</v>
      </c>
      <c r="P269" s="4" t="s">
        <v>104</v>
      </c>
      <c r="Q269" s="6">
        <v>322.12</v>
      </c>
      <c r="R269" s="4" t="s">
        <v>103</v>
      </c>
      <c r="AB269" s="4" t="s">
        <v>147</v>
      </c>
      <c r="AN269" s="4">
        <v>80</v>
      </c>
      <c r="AO269" s="12">
        <v>29.54</v>
      </c>
      <c r="AP269" s="4" t="s">
        <v>142</v>
      </c>
      <c r="AR269" s="14">
        <v>829.59999999999991</v>
      </c>
      <c r="AV269" s="4" t="s">
        <v>143</v>
      </c>
      <c r="AW269" s="4" t="s">
        <v>144</v>
      </c>
    </row>
    <row r="270" spans="1:49" x14ac:dyDescent="0.2">
      <c r="A270" s="4" t="s">
        <v>126</v>
      </c>
      <c r="B270" s="4" t="s">
        <v>126</v>
      </c>
      <c r="C270" s="4">
        <v>30</v>
      </c>
      <c r="D270" s="8">
        <v>1530</v>
      </c>
      <c r="E270" s="9">
        <v>-71.558930000000004</v>
      </c>
      <c r="F270" s="9">
        <v>-13.06466</v>
      </c>
      <c r="G270" s="10">
        <v>41101</v>
      </c>
      <c r="H270" s="17">
        <f t="shared" si="12"/>
        <v>2012</v>
      </c>
      <c r="I270" s="17">
        <f t="shared" si="13"/>
        <v>7</v>
      </c>
      <c r="J270" s="17">
        <f t="shared" si="14"/>
        <v>11</v>
      </c>
      <c r="K270" s="4" t="s">
        <v>136</v>
      </c>
      <c r="L270" s="7" t="s">
        <v>130</v>
      </c>
      <c r="M270" s="4" t="b">
        <v>0</v>
      </c>
      <c r="N270" s="12" t="s">
        <v>141</v>
      </c>
      <c r="O270" s="4" t="s">
        <v>148</v>
      </c>
      <c r="P270" s="4" t="s">
        <v>104</v>
      </c>
      <c r="Q270" s="6">
        <v>323.12</v>
      </c>
      <c r="R270" s="4" t="s">
        <v>103</v>
      </c>
      <c r="AB270" s="4" t="s">
        <v>147</v>
      </c>
      <c r="AN270" s="4">
        <v>80</v>
      </c>
      <c r="AO270" s="12">
        <v>28.98</v>
      </c>
      <c r="AP270" s="4" t="s">
        <v>142</v>
      </c>
      <c r="AR270" s="14">
        <v>1206.4000000000001</v>
      </c>
      <c r="AV270" s="4" t="s">
        <v>143</v>
      </c>
      <c r="AW270" s="4" t="s">
        <v>144</v>
      </c>
    </row>
    <row r="271" spans="1:49" x14ac:dyDescent="0.2">
      <c r="A271" s="4" t="s">
        <v>126</v>
      </c>
      <c r="B271" s="4" t="s">
        <v>126</v>
      </c>
      <c r="C271" s="4">
        <v>30</v>
      </c>
      <c r="D271" s="8">
        <v>1530</v>
      </c>
      <c r="E271" s="9">
        <v>-71.558930000000004</v>
      </c>
      <c r="F271" s="9">
        <v>-13.06466</v>
      </c>
      <c r="G271" s="10">
        <v>41101</v>
      </c>
      <c r="H271" s="17">
        <f t="shared" si="12"/>
        <v>2012</v>
      </c>
      <c r="I271" s="17">
        <f t="shared" si="13"/>
        <v>7</v>
      </c>
      <c r="J271" s="17">
        <f t="shared" si="14"/>
        <v>11</v>
      </c>
      <c r="K271" s="4" t="s">
        <v>136</v>
      </c>
      <c r="L271" s="7" t="s">
        <v>130</v>
      </c>
      <c r="M271" s="4" t="b">
        <v>0</v>
      </c>
      <c r="N271" s="12" t="s">
        <v>141</v>
      </c>
      <c r="O271" s="4" t="s">
        <v>148</v>
      </c>
      <c r="P271" s="4" t="s">
        <v>104</v>
      </c>
      <c r="Q271" s="6">
        <v>324.12</v>
      </c>
      <c r="R271" s="4" t="s">
        <v>103</v>
      </c>
      <c r="AB271" s="4" t="s">
        <v>147</v>
      </c>
      <c r="AN271" s="4">
        <v>80</v>
      </c>
      <c r="AO271" s="12">
        <v>31.69</v>
      </c>
      <c r="AP271" s="4" t="s">
        <v>142</v>
      </c>
      <c r="AR271" s="14">
        <v>200</v>
      </c>
      <c r="AV271" s="4" t="s">
        <v>143</v>
      </c>
      <c r="AW271" s="4" t="s">
        <v>144</v>
      </c>
    </row>
    <row r="272" spans="1:49" x14ac:dyDescent="0.2">
      <c r="A272" s="4" t="s">
        <v>126</v>
      </c>
      <c r="B272" s="4" t="s">
        <v>126</v>
      </c>
      <c r="C272" s="4">
        <v>30</v>
      </c>
      <c r="D272" s="8">
        <v>1530</v>
      </c>
      <c r="E272" s="9">
        <v>-71.558930000000004</v>
      </c>
      <c r="F272" s="9">
        <v>-13.06466</v>
      </c>
      <c r="G272" s="10">
        <v>41101</v>
      </c>
      <c r="H272" s="17">
        <f t="shared" si="12"/>
        <v>2012</v>
      </c>
      <c r="I272" s="17">
        <f t="shared" si="13"/>
        <v>7</v>
      </c>
      <c r="J272" s="17">
        <f t="shared" si="14"/>
        <v>11</v>
      </c>
      <c r="K272" s="4" t="s">
        <v>136</v>
      </c>
      <c r="L272" s="7" t="s">
        <v>130</v>
      </c>
      <c r="M272" s="4" t="b">
        <v>0</v>
      </c>
      <c r="N272" s="12" t="s">
        <v>141</v>
      </c>
      <c r="O272" s="4" t="s">
        <v>148</v>
      </c>
      <c r="P272" s="4" t="s">
        <v>104</v>
      </c>
      <c r="Q272" s="6">
        <v>325.12</v>
      </c>
      <c r="R272" s="4" t="s">
        <v>103</v>
      </c>
      <c r="AB272" s="4" t="s">
        <v>147</v>
      </c>
      <c r="AN272" s="4">
        <v>80</v>
      </c>
      <c r="AO272" s="12">
        <v>34.229999999999997</v>
      </c>
      <c r="AP272" s="4" t="s">
        <v>142</v>
      </c>
      <c r="AR272" s="14">
        <v>36.800000000000004</v>
      </c>
      <c r="AV272" s="4" t="s">
        <v>143</v>
      </c>
      <c r="AW272" s="4" t="s">
        <v>144</v>
      </c>
    </row>
    <row r="273" spans="1:49" x14ac:dyDescent="0.2">
      <c r="A273" s="4" t="s">
        <v>126</v>
      </c>
      <c r="B273" s="4" t="s">
        <v>126</v>
      </c>
      <c r="C273" s="4">
        <v>30</v>
      </c>
      <c r="D273" s="8">
        <v>1530</v>
      </c>
      <c r="E273" s="9">
        <v>-71.558930000000004</v>
      </c>
      <c r="F273" s="9">
        <v>-13.06466</v>
      </c>
      <c r="G273" s="10">
        <v>41101</v>
      </c>
      <c r="H273" s="17">
        <f t="shared" si="12"/>
        <v>2012</v>
      </c>
      <c r="I273" s="17">
        <f t="shared" si="13"/>
        <v>7</v>
      </c>
      <c r="J273" s="17">
        <f t="shared" si="14"/>
        <v>11</v>
      </c>
      <c r="K273" s="4" t="s">
        <v>136</v>
      </c>
      <c r="L273" s="7" t="s">
        <v>130</v>
      </c>
      <c r="M273" s="4" t="b">
        <v>0</v>
      </c>
      <c r="N273" s="12" t="s">
        <v>141</v>
      </c>
      <c r="O273" s="4" t="s">
        <v>148</v>
      </c>
      <c r="P273" s="4" t="s">
        <v>104</v>
      </c>
      <c r="Q273" s="6">
        <v>326.12</v>
      </c>
      <c r="R273" s="4" t="s">
        <v>103</v>
      </c>
      <c r="AB273" s="4" t="s">
        <v>147</v>
      </c>
      <c r="AN273" s="4">
        <v>80</v>
      </c>
      <c r="AO273" s="12">
        <v>29.27</v>
      </c>
      <c r="AP273" s="4" t="s">
        <v>142</v>
      </c>
      <c r="AR273" s="14">
        <v>997.6</v>
      </c>
      <c r="AV273" s="4" t="s">
        <v>143</v>
      </c>
      <c r="AW273" s="4" t="s">
        <v>144</v>
      </c>
    </row>
    <row r="274" spans="1:49" x14ac:dyDescent="0.2">
      <c r="A274" s="4" t="s">
        <v>126</v>
      </c>
      <c r="B274" s="4" t="s">
        <v>126</v>
      </c>
      <c r="C274" s="4">
        <v>30</v>
      </c>
      <c r="D274" s="8">
        <v>1530</v>
      </c>
      <c r="E274" s="9">
        <v>-71.558930000000004</v>
      </c>
      <c r="F274" s="9">
        <v>-13.06466</v>
      </c>
      <c r="G274" s="10">
        <v>41101</v>
      </c>
      <c r="H274" s="17">
        <f t="shared" si="12"/>
        <v>2012</v>
      </c>
      <c r="I274" s="17">
        <f t="shared" si="13"/>
        <v>7</v>
      </c>
      <c r="J274" s="17">
        <f t="shared" si="14"/>
        <v>11</v>
      </c>
      <c r="K274" s="4" t="s">
        <v>136</v>
      </c>
      <c r="L274" s="7" t="s">
        <v>130</v>
      </c>
      <c r="M274" s="4" t="b">
        <v>0</v>
      </c>
      <c r="N274" s="12" t="s">
        <v>141</v>
      </c>
      <c r="O274" s="4" t="s">
        <v>148</v>
      </c>
      <c r="P274" s="4" t="s">
        <v>104</v>
      </c>
      <c r="Q274" s="6">
        <v>327.12</v>
      </c>
      <c r="R274" s="4" t="s">
        <v>103</v>
      </c>
      <c r="AB274" s="4" t="s">
        <v>147</v>
      </c>
      <c r="AN274" s="4">
        <v>80</v>
      </c>
      <c r="AO274" s="12">
        <v>30.02</v>
      </c>
      <c r="AP274" s="4" t="s">
        <v>142</v>
      </c>
      <c r="AR274" s="14">
        <v>604.79999999999995</v>
      </c>
      <c r="AV274" s="4" t="s">
        <v>143</v>
      </c>
      <c r="AW274" s="4" t="s">
        <v>144</v>
      </c>
    </row>
    <row r="275" spans="1:49" x14ac:dyDescent="0.2">
      <c r="A275" s="4" t="s">
        <v>126</v>
      </c>
      <c r="B275" s="4" t="s">
        <v>126</v>
      </c>
      <c r="C275" s="4">
        <v>30</v>
      </c>
      <c r="D275" s="8">
        <v>1530</v>
      </c>
      <c r="E275" s="9">
        <v>-71.558930000000004</v>
      </c>
      <c r="F275" s="9">
        <v>-13.06466</v>
      </c>
      <c r="G275" s="10">
        <v>41101</v>
      </c>
      <c r="H275" s="17">
        <f t="shared" si="12"/>
        <v>2012</v>
      </c>
      <c r="I275" s="17">
        <f t="shared" si="13"/>
        <v>7</v>
      </c>
      <c r="J275" s="17">
        <f t="shared" si="14"/>
        <v>11</v>
      </c>
      <c r="K275" s="4" t="s">
        <v>136</v>
      </c>
      <c r="L275" s="7" t="s">
        <v>130</v>
      </c>
      <c r="M275" s="4" t="b">
        <v>0</v>
      </c>
      <c r="N275" s="12" t="s">
        <v>141</v>
      </c>
      <c r="O275" s="4" t="s">
        <v>148</v>
      </c>
      <c r="P275" s="4" t="s">
        <v>104</v>
      </c>
      <c r="Q275" s="6">
        <v>328.12</v>
      </c>
      <c r="R275" s="4" t="s">
        <v>103</v>
      </c>
      <c r="AB275" s="4" t="s">
        <v>147</v>
      </c>
      <c r="AN275" s="4">
        <v>80</v>
      </c>
      <c r="AO275" s="12">
        <v>30.12</v>
      </c>
      <c r="AP275" s="4" t="s">
        <v>142</v>
      </c>
      <c r="AR275" s="14">
        <v>564.79999999999995</v>
      </c>
      <c r="AV275" s="4" t="s">
        <v>143</v>
      </c>
      <c r="AW275" s="4" t="s">
        <v>144</v>
      </c>
    </row>
    <row r="276" spans="1:49" x14ac:dyDescent="0.2">
      <c r="A276" s="4" t="s">
        <v>126</v>
      </c>
      <c r="B276" s="4" t="s">
        <v>126</v>
      </c>
      <c r="C276" s="4">
        <v>30</v>
      </c>
      <c r="D276" s="8">
        <v>3340</v>
      </c>
      <c r="E276" s="9">
        <v>-71.60051</v>
      </c>
      <c r="F276" s="9">
        <v>-13.189399999999999</v>
      </c>
      <c r="G276" s="10">
        <v>41103</v>
      </c>
      <c r="H276" s="17">
        <f t="shared" si="12"/>
        <v>2012</v>
      </c>
      <c r="I276" s="17">
        <f t="shared" si="13"/>
        <v>7</v>
      </c>
      <c r="J276" s="17">
        <f t="shared" si="14"/>
        <v>13</v>
      </c>
      <c r="K276" s="4" t="s">
        <v>138</v>
      </c>
      <c r="L276" s="7" t="s">
        <v>128</v>
      </c>
      <c r="M276" s="4" t="b">
        <v>0</v>
      </c>
      <c r="N276" s="12" t="s">
        <v>141</v>
      </c>
      <c r="O276" s="4" t="s">
        <v>148</v>
      </c>
      <c r="P276" s="4" t="s">
        <v>104</v>
      </c>
      <c r="Q276" s="6">
        <v>329.12</v>
      </c>
      <c r="R276" s="4" t="s">
        <v>103</v>
      </c>
      <c r="AB276" s="6" t="s">
        <v>145</v>
      </c>
      <c r="AN276" s="4">
        <v>80</v>
      </c>
      <c r="AO276" s="12">
        <v>33.119999999999997</v>
      </c>
      <c r="AP276" s="4" t="s">
        <v>142</v>
      </c>
      <c r="AR276" s="14">
        <v>112.8</v>
      </c>
      <c r="AV276" s="4" t="s">
        <v>143</v>
      </c>
      <c r="AW276" s="4" t="s">
        <v>144</v>
      </c>
    </row>
    <row r="277" spans="1:49" x14ac:dyDescent="0.2">
      <c r="A277" s="4" t="s">
        <v>126</v>
      </c>
      <c r="B277" s="4" t="s">
        <v>126</v>
      </c>
      <c r="C277" s="4">
        <v>30</v>
      </c>
      <c r="D277" s="8">
        <v>3340</v>
      </c>
      <c r="E277" s="9">
        <v>-71.60051</v>
      </c>
      <c r="F277" s="9">
        <v>-13.189399999999999</v>
      </c>
      <c r="G277" s="10">
        <v>41103</v>
      </c>
      <c r="H277" s="17">
        <f t="shared" si="12"/>
        <v>2012</v>
      </c>
      <c r="I277" s="17">
        <f t="shared" si="13"/>
        <v>7</v>
      </c>
      <c r="J277" s="17">
        <f t="shared" si="14"/>
        <v>13</v>
      </c>
      <c r="K277" s="4" t="s">
        <v>138</v>
      </c>
      <c r="L277" s="7" t="s">
        <v>128</v>
      </c>
      <c r="M277" s="4" t="b">
        <v>0</v>
      </c>
      <c r="N277" s="12" t="s">
        <v>141</v>
      </c>
      <c r="O277" s="4" t="s">
        <v>148</v>
      </c>
      <c r="P277" s="4" t="s">
        <v>104</v>
      </c>
      <c r="Q277" s="6">
        <v>330.12</v>
      </c>
      <c r="R277" s="4" t="s">
        <v>103</v>
      </c>
      <c r="AB277" s="6" t="s">
        <v>145</v>
      </c>
      <c r="AN277" s="4">
        <v>80</v>
      </c>
      <c r="AO277" s="12">
        <v>46.52</v>
      </c>
      <c r="AP277" s="4" t="s">
        <v>142</v>
      </c>
      <c r="AR277" s="14">
        <v>1.056E-2</v>
      </c>
      <c r="AV277" s="4" t="s">
        <v>143</v>
      </c>
      <c r="AW277" s="4" t="s">
        <v>144</v>
      </c>
    </row>
    <row r="278" spans="1:49" x14ac:dyDescent="0.2">
      <c r="A278" s="4" t="s">
        <v>126</v>
      </c>
      <c r="B278" s="4" t="s">
        <v>126</v>
      </c>
      <c r="C278" s="4">
        <v>30</v>
      </c>
      <c r="D278" s="8">
        <v>3340</v>
      </c>
      <c r="E278" s="9">
        <v>-71.60051</v>
      </c>
      <c r="F278" s="9">
        <v>-13.189399999999999</v>
      </c>
      <c r="G278" s="10">
        <v>41103</v>
      </c>
      <c r="H278" s="17">
        <f t="shared" si="12"/>
        <v>2012</v>
      </c>
      <c r="I278" s="17">
        <f t="shared" si="13"/>
        <v>7</v>
      </c>
      <c r="J278" s="17">
        <f t="shared" si="14"/>
        <v>13</v>
      </c>
      <c r="K278" s="4" t="s">
        <v>138</v>
      </c>
      <c r="L278" s="7" t="s">
        <v>128</v>
      </c>
      <c r="M278" s="4" t="b">
        <v>0</v>
      </c>
      <c r="N278" s="12" t="s">
        <v>141</v>
      </c>
      <c r="O278" s="4" t="s">
        <v>148</v>
      </c>
      <c r="P278" s="4" t="s">
        <v>104</v>
      </c>
      <c r="Q278" s="6">
        <v>332.12</v>
      </c>
      <c r="R278" s="4" t="s">
        <v>103</v>
      </c>
      <c r="AB278" s="6" t="s">
        <v>146</v>
      </c>
      <c r="AN278" s="4">
        <v>80</v>
      </c>
      <c r="AO278" s="12">
        <v>37.130000000000003</v>
      </c>
      <c r="AP278" s="4" t="s">
        <v>142</v>
      </c>
      <c r="AR278" s="14">
        <v>5.4</v>
      </c>
      <c r="AV278" s="4" t="s">
        <v>143</v>
      </c>
      <c r="AW278" s="4" t="s">
        <v>144</v>
      </c>
    </row>
    <row r="279" spans="1:49" x14ac:dyDescent="0.2">
      <c r="A279" s="4" t="s">
        <v>126</v>
      </c>
      <c r="B279" s="4" t="s">
        <v>126</v>
      </c>
      <c r="C279" s="4">
        <v>30</v>
      </c>
      <c r="D279" s="8">
        <v>3340</v>
      </c>
      <c r="E279" s="9">
        <v>-71.60051</v>
      </c>
      <c r="F279" s="9">
        <v>-13.189399999999999</v>
      </c>
      <c r="G279" s="10">
        <v>41103</v>
      </c>
      <c r="H279" s="17">
        <f t="shared" si="12"/>
        <v>2012</v>
      </c>
      <c r="I279" s="17">
        <f t="shared" si="13"/>
        <v>7</v>
      </c>
      <c r="J279" s="17">
        <f t="shared" si="14"/>
        <v>13</v>
      </c>
      <c r="K279" s="4" t="s">
        <v>138</v>
      </c>
      <c r="L279" s="7" t="s">
        <v>128</v>
      </c>
      <c r="M279" s="4" t="b">
        <v>0</v>
      </c>
      <c r="N279" s="7" t="s">
        <v>140</v>
      </c>
      <c r="O279" s="4" t="s">
        <v>148</v>
      </c>
      <c r="P279" s="4" t="s">
        <v>104</v>
      </c>
      <c r="Q279" s="6">
        <v>333.12</v>
      </c>
      <c r="R279" s="4" t="s">
        <v>103</v>
      </c>
      <c r="AB279" s="6" t="s">
        <v>146</v>
      </c>
      <c r="AN279" s="4">
        <v>80</v>
      </c>
      <c r="AO279" s="7" t="s">
        <v>139</v>
      </c>
      <c r="AP279" s="4" t="s">
        <v>142</v>
      </c>
      <c r="AR279" s="13">
        <v>0</v>
      </c>
      <c r="AV279" s="4" t="s">
        <v>143</v>
      </c>
      <c r="AW279" s="4" t="s">
        <v>144</v>
      </c>
    </row>
    <row r="280" spans="1:49" x14ac:dyDescent="0.2">
      <c r="A280" s="4" t="s">
        <v>126</v>
      </c>
      <c r="B280" s="4" t="s">
        <v>126</v>
      </c>
      <c r="C280" s="4">
        <v>30</v>
      </c>
      <c r="D280" s="8">
        <v>3340</v>
      </c>
      <c r="E280" s="9">
        <v>-71.60051</v>
      </c>
      <c r="F280" s="9">
        <v>-13.189399999999999</v>
      </c>
      <c r="G280" s="10">
        <v>41103</v>
      </c>
      <c r="H280" s="17">
        <f t="shared" si="12"/>
        <v>2012</v>
      </c>
      <c r="I280" s="17">
        <f t="shared" si="13"/>
        <v>7</v>
      </c>
      <c r="J280" s="17">
        <f t="shared" si="14"/>
        <v>13</v>
      </c>
      <c r="K280" s="4" t="s">
        <v>138</v>
      </c>
      <c r="L280" s="7" t="s">
        <v>128</v>
      </c>
      <c r="M280" s="4" t="b">
        <v>0</v>
      </c>
      <c r="N280" s="12" t="s">
        <v>141</v>
      </c>
      <c r="O280" s="4" t="s">
        <v>148</v>
      </c>
      <c r="P280" s="4" t="s">
        <v>104</v>
      </c>
      <c r="Q280" s="6">
        <v>334.12</v>
      </c>
      <c r="R280" s="4" t="s">
        <v>103</v>
      </c>
      <c r="AB280" s="6" t="s">
        <v>146</v>
      </c>
      <c r="AN280" s="4">
        <v>80</v>
      </c>
      <c r="AO280" s="12">
        <v>39.119999999999997</v>
      </c>
      <c r="AP280" s="4" t="s">
        <v>142</v>
      </c>
      <c r="AR280" s="14">
        <v>1.44</v>
      </c>
      <c r="AV280" s="4" t="s">
        <v>143</v>
      </c>
      <c r="AW280" s="4" t="s">
        <v>144</v>
      </c>
    </row>
    <row r="281" spans="1:49" x14ac:dyDescent="0.2">
      <c r="A281" s="4" t="s">
        <v>126</v>
      </c>
      <c r="B281" s="4" t="s">
        <v>126</v>
      </c>
      <c r="C281" s="4">
        <v>30</v>
      </c>
      <c r="D281" s="8">
        <v>3340</v>
      </c>
      <c r="E281" s="9">
        <v>-71.60051</v>
      </c>
      <c r="F281" s="9">
        <v>-13.189399999999999</v>
      </c>
      <c r="G281" s="10">
        <v>41103</v>
      </c>
      <c r="H281" s="17">
        <f t="shared" si="12"/>
        <v>2012</v>
      </c>
      <c r="I281" s="17">
        <f t="shared" si="13"/>
        <v>7</v>
      </c>
      <c r="J281" s="17">
        <f t="shared" si="14"/>
        <v>13</v>
      </c>
      <c r="K281" s="4" t="s">
        <v>138</v>
      </c>
      <c r="L281" s="7" t="s">
        <v>128</v>
      </c>
      <c r="M281" s="4" t="b">
        <v>0</v>
      </c>
      <c r="N281" s="7" t="s">
        <v>140</v>
      </c>
      <c r="O281" s="4" t="s">
        <v>148</v>
      </c>
      <c r="P281" s="4" t="s">
        <v>104</v>
      </c>
      <c r="Q281" s="6">
        <v>335.12</v>
      </c>
      <c r="R281" s="4" t="s">
        <v>103</v>
      </c>
      <c r="AB281" s="6" t="s">
        <v>146</v>
      </c>
      <c r="AN281" s="4">
        <v>80</v>
      </c>
      <c r="AO281" s="7" t="s">
        <v>139</v>
      </c>
      <c r="AP281" s="4" t="s">
        <v>142</v>
      </c>
      <c r="AR281" s="13">
        <v>0</v>
      </c>
      <c r="AV281" s="4" t="s">
        <v>143</v>
      </c>
      <c r="AW281" s="4" t="s">
        <v>144</v>
      </c>
    </row>
    <row r="282" spans="1:49" x14ac:dyDescent="0.2">
      <c r="A282" s="4" t="s">
        <v>126</v>
      </c>
      <c r="B282" s="4" t="s">
        <v>126</v>
      </c>
      <c r="C282" s="4">
        <v>30</v>
      </c>
      <c r="D282" s="8">
        <v>3340</v>
      </c>
      <c r="E282" s="9">
        <v>-71.60051</v>
      </c>
      <c r="F282" s="9">
        <v>-13.189399999999999</v>
      </c>
      <c r="G282" s="10">
        <v>41103</v>
      </c>
      <c r="H282" s="17">
        <f t="shared" si="12"/>
        <v>2012</v>
      </c>
      <c r="I282" s="17">
        <f t="shared" si="13"/>
        <v>7</v>
      </c>
      <c r="J282" s="17">
        <f t="shared" si="14"/>
        <v>13</v>
      </c>
      <c r="K282" s="4" t="s">
        <v>138</v>
      </c>
      <c r="L282" s="7" t="s">
        <v>128</v>
      </c>
      <c r="M282" s="4" t="b">
        <v>0</v>
      </c>
      <c r="N282" s="7" t="s">
        <v>140</v>
      </c>
      <c r="O282" s="4" t="s">
        <v>148</v>
      </c>
      <c r="P282" s="4" t="s">
        <v>104</v>
      </c>
      <c r="Q282" s="6">
        <v>336.12</v>
      </c>
      <c r="R282" s="4" t="s">
        <v>103</v>
      </c>
      <c r="AB282" s="6" t="s">
        <v>146</v>
      </c>
      <c r="AN282" s="4">
        <v>80</v>
      </c>
      <c r="AO282" s="7" t="s">
        <v>139</v>
      </c>
      <c r="AP282" s="4" t="s">
        <v>142</v>
      </c>
      <c r="AR282" s="13">
        <v>0</v>
      </c>
      <c r="AV282" s="4" t="s">
        <v>143</v>
      </c>
      <c r="AW282" s="4" t="s">
        <v>144</v>
      </c>
    </row>
    <row r="283" spans="1:49" x14ac:dyDescent="0.2">
      <c r="A283" s="4" t="s">
        <v>126</v>
      </c>
      <c r="B283" s="4" t="s">
        <v>126</v>
      </c>
      <c r="C283" s="4">
        <v>30</v>
      </c>
      <c r="D283" s="8">
        <v>3340</v>
      </c>
      <c r="E283" s="9">
        <v>-71.60051</v>
      </c>
      <c r="F283" s="9">
        <v>-13.189399999999999</v>
      </c>
      <c r="G283" s="10">
        <v>41103</v>
      </c>
      <c r="H283" s="17">
        <f t="shared" si="12"/>
        <v>2012</v>
      </c>
      <c r="I283" s="17">
        <f t="shared" si="13"/>
        <v>7</v>
      </c>
      <c r="J283" s="17">
        <f t="shared" si="14"/>
        <v>13</v>
      </c>
      <c r="K283" s="4" t="s">
        <v>138</v>
      </c>
      <c r="L283" s="7" t="s">
        <v>128</v>
      </c>
      <c r="M283" s="4" t="b">
        <v>0</v>
      </c>
      <c r="N283" s="7" t="s">
        <v>140</v>
      </c>
      <c r="O283" s="4" t="s">
        <v>148</v>
      </c>
      <c r="P283" s="4" t="s">
        <v>104</v>
      </c>
      <c r="Q283" s="6">
        <v>337.12</v>
      </c>
      <c r="R283" s="4" t="s">
        <v>103</v>
      </c>
      <c r="AB283" s="6" t="s">
        <v>146</v>
      </c>
      <c r="AN283" s="4">
        <v>80</v>
      </c>
      <c r="AO283" s="7" t="s">
        <v>139</v>
      </c>
      <c r="AP283" s="4" t="s">
        <v>142</v>
      </c>
      <c r="AR283" s="13">
        <v>0</v>
      </c>
      <c r="AV283" s="4" t="s">
        <v>143</v>
      </c>
      <c r="AW283" s="4" t="s">
        <v>144</v>
      </c>
    </row>
    <row r="284" spans="1:49" x14ac:dyDescent="0.2">
      <c r="A284" s="4" t="s">
        <v>126</v>
      </c>
      <c r="B284" s="4" t="s">
        <v>126</v>
      </c>
      <c r="C284" s="4">
        <v>30</v>
      </c>
      <c r="D284" s="8">
        <v>3340</v>
      </c>
      <c r="E284" s="9">
        <v>-71.60051</v>
      </c>
      <c r="F284" s="9">
        <v>-13.189399999999999</v>
      </c>
      <c r="G284" s="10">
        <v>41103</v>
      </c>
      <c r="H284" s="17">
        <f t="shared" si="12"/>
        <v>2012</v>
      </c>
      <c r="I284" s="17">
        <f t="shared" si="13"/>
        <v>7</v>
      </c>
      <c r="J284" s="17">
        <f t="shared" si="14"/>
        <v>13</v>
      </c>
      <c r="K284" s="4" t="s">
        <v>131</v>
      </c>
      <c r="L284" s="7" t="s">
        <v>127</v>
      </c>
      <c r="M284" s="4" t="b">
        <v>0</v>
      </c>
      <c r="N284" s="7" t="s">
        <v>140</v>
      </c>
      <c r="O284" s="4" t="s">
        <v>148</v>
      </c>
      <c r="P284" s="4" t="s">
        <v>104</v>
      </c>
      <c r="Q284" s="6">
        <v>338.12</v>
      </c>
      <c r="R284" s="4" t="s">
        <v>103</v>
      </c>
      <c r="AB284" s="6" t="s">
        <v>145</v>
      </c>
      <c r="AN284" s="4">
        <v>80</v>
      </c>
      <c r="AO284" s="7" t="s">
        <v>139</v>
      </c>
      <c r="AP284" s="4" t="s">
        <v>142</v>
      </c>
      <c r="AR284" s="13">
        <v>0</v>
      </c>
      <c r="AV284" s="4" t="s">
        <v>143</v>
      </c>
      <c r="AW284" s="4" t="s">
        <v>144</v>
      </c>
    </row>
    <row r="285" spans="1:49" x14ac:dyDescent="0.2">
      <c r="A285" s="4" t="s">
        <v>126</v>
      </c>
      <c r="B285" s="4" t="s">
        <v>126</v>
      </c>
      <c r="C285" s="4">
        <v>30</v>
      </c>
      <c r="D285" s="8">
        <v>3340</v>
      </c>
      <c r="E285" s="9">
        <v>-71.60051</v>
      </c>
      <c r="F285" s="9">
        <v>-13.189399999999999</v>
      </c>
      <c r="G285" s="10">
        <v>41103</v>
      </c>
      <c r="H285" s="17">
        <f t="shared" si="12"/>
        <v>2012</v>
      </c>
      <c r="I285" s="17">
        <f t="shared" si="13"/>
        <v>7</v>
      </c>
      <c r="J285" s="17">
        <f t="shared" si="14"/>
        <v>13</v>
      </c>
      <c r="K285" s="4" t="s">
        <v>131</v>
      </c>
      <c r="L285" s="7" t="s">
        <v>127</v>
      </c>
      <c r="M285" s="4" t="b">
        <v>0</v>
      </c>
      <c r="N285" s="7" t="s">
        <v>140</v>
      </c>
      <c r="O285" s="4" t="s">
        <v>148</v>
      </c>
      <c r="P285" s="4" t="s">
        <v>104</v>
      </c>
      <c r="Q285" s="6">
        <v>339.12</v>
      </c>
      <c r="R285" s="4" t="s">
        <v>103</v>
      </c>
      <c r="AB285" s="6" t="s">
        <v>145</v>
      </c>
      <c r="AN285" s="4">
        <v>80</v>
      </c>
      <c r="AO285" s="7" t="s">
        <v>139</v>
      </c>
      <c r="AP285" s="4" t="s">
        <v>142</v>
      </c>
      <c r="AR285" s="13">
        <v>0</v>
      </c>
      <c r="AV285" s="4" t="s">
        <v>143</v>
      </c>
      <c r="AW285" s="4" t="s">
        <v>144</v>
      </c>
    </row>
    <row r="286" spans="1:49" x14ac:dyDescent="0.2">
      <c r="A286" s="4" t="s">
        <v>126</v>
      </c>
      <c r="B286" s="4" t="s">
        <v>126</v>
      </c>
      <c r="C286" s="4">
        <v>30</v>
      </c>
      <c r="D286" s="8">
        <v>2350</v>
      </c>
      <c r="E286" s="9">
        <v>-71.593220000000002</v>
      </c>
      <c r="F286" s="9">
        <v>-13.157719999999999</v>
      </c>
      <c r="G286" s="10">
        <v>41104</v>
      </c>
      <c r="H286" s="17">
        <f t="shared" si="12"/>
        <v>2012</v>
      </c>
      <c r="I286" s="17">
        <f t="shared" si="13"/>
        <v>7</v>
      </c>
      <c r="J286" s="17">
        <f t="shared" si="14"/>
        <v>14</v>
      </c>
      <c r="K286" s="4" t="s">
        <v>133</v>
      </c>
      <c r="L286" s="7" t="s">
        <v>129</v>
      </c>
      <c r="M286" s="4" t="b">
        <v>0</v>
      </c>
      <c r="N286" s="7" t="s">
        <v>140</v>
      </c>
      <c r="O286" s="4" t="s">
        <v>148</v>
      </c>
      <c r="P286" s="4" t="s">
        <v>104</v>
      </c>
      <c r="Q286" s="6">
        <v>340.12</v>
      </c>
      <c r="R286" s="4" t="s">
        <v>103</v>
      </c>
      <c r="AB286" s="6" t="s">
        <v>146</v>
      </c>
      <c r="AN286" s="4">
        <v>80</v>
      </c>
      <c r="AO286" s="7" t="s">
        <v>139</v>
      </c>
      <c r="AP286" s="4" t="s">
        <v>142</v>
      </c>
      <c r="AR286" s="13">
        <v>0</v>
      </c>
      <c r="AV286" s="4" t="s">
        <v>143</v>
      </c>
      <c r="AW286" s="4" t="s">
        <v>144</v>
      </c>
    </row>
    <row r="287" spans="1:49" x14ac:dyDescent="0.2">
      <c r="A287" s="4" t="s">
        <v>126</v>
      </c>
      <c r="B287" s="4" t="s">
        <v>126</v>
      </c>
      <c r="C287" s="4">
        <v>30</v>
      </c>
      <c r="D287" s="8">
        <v>2350</v>
      </c>
      <c r="E287" s="9">
        <v>-71.593220000000002</v>
      </c>
      <c r="F287" s="9">
        <v>-13.157719999999999</v>
      </c>
      <c r="G287" s="10">
        <v>41104</v>
      </c>
      <c r="H287" s="17">
        <f t="shared" si="12"/>
        <v>2012</v>
      </c>
      <c r="I287" s="17">
        <f t="shared" si="13"/>
        <v>7</v>
      </c>
      <c r="J287" s="17">
        <f t="shared" si="14"/>
        <v>14</v>
      </c>
      <c r="K287" s="4" t="s">
        <v>133</v>
      </c>
      <c r="L287" s="7" t="s">
        <v>129</v>
      </c>
      <c r="M287" s="4" t="b">
        <v>0</v>
      </c>
      <c r="N287" s="7" t="s">
        <v>140</v>
      </c>
      <c r="O287" s="4" t="s">
        <v>148</v>
      </c>
      <c r="P287" s="4" t="s">
        <v>104</v>
      </c>
      <c r="Q287" s="6">
        <v>341.12</v>
      </c>
      <c r="R287" s="4" t="s">
        <v>103</v>
      </c>
      <c r="AB287" s="6" t="s">
        <v>146</v>
      </c>
      <c r="AN287" s="4">
        <v>80</v>
      </c>
      <c r="AO287" s="7" t="s">
        <v>139</v>
      </c>
      <c r="AP287" s="4" t="s">
        <v>142</v>
      </c>
      <c r="AR287" s="13">
        <v>0</v>
      </c>
      <c r="AV287" s="4" t="s">
        <v>143</v>
      </c>
      <c r="AW287" s="4" t="s">
        <v>144</v>
      </c>
    </row>
    <row r="288" spans="1:49" x14ac:dyDescent="0.2">
      <c r="A288" s="4" t="s">
        <v>126</v>
      </c>
      <c r="B288" s="4" t="s">
        <v>126</v>
      </c>
      <c r="C288" s="4">
        <v>30</v>
      </c>
      <c r="D288" s="8">
        <v>2350</v>
      </c>
      <c r="E288" s="9">
        <v>-71.593220000000002</v>
      </c>
      <c r="F288" s="9">
        <v>-13.157719999999999</v>
      </c>
      <c r="G288" s="10">
        <v>41104</v>
      </c>
      <c r="H288" s="17">
        <f t="shared" si="12"/>
        <v>2012</v>
      </c>
      <c r="I288" s="17">
        <f t="shared" si="13"/>
        <v>7</v>
      </c>
      <c r="J288" s="17">
        <f t="shared" si="14"/>
        <v>14</v>
      </c>
      <c r="K288" s="4" t="s">
        <v>133</v>
      </c>
      <c r="L288" s="7" t="s">
        <v>129</v>
      </c>
      <c r="M288" s="4" t="b">
        <v>0</v>
      </c>
      <c r="N288" s="7" t="s">
        <v>140</v>
      </c>
      <c r="O288" s="4" t="s">
        <v>148</v>
      </c>
      <c r="P288" s="4" t="s">
        <v>104</v>
      </c>
      <c r="Q288" s="6">
        <v>342.12</v>
      </c>
      <c r="R288" s="4" t="s">
        <v>103</v>
      </c>
      <c r="AB288" s="6" t="s">
        <v>146</v>
      </c>
      <c r="AN288" s="4">
        <v>80</v>
      </c>
      <c r="AO288" s="7" t="s">
        <v>139</v>
      </c>
      <c r="AP288" s="4" t="s">
        <v>142</v>
      </c>
      <c r="AR288" s="13">
        <v>0</v>
      </c>
      <c r="AV288" s="4" t="s">
        <v>143</v>
      </c>
      <c r="AW288" s="4" t="s">
        <v>144</v>
      </c>
    </row>
    <row r="289" spans="1:49" x14ac:dyDescent="0.2">
      <c r="A289" s="4" t="s">
        <v>126</v>
      </c>
      <c r="B289" s="4" t="s">
        <v>126</v>
      </c>
      <c r="C289" s="4">
        <v>30</v>
      </c>
      <c r="D289" s="8">
        <v>2350</v>
      </c>
      <c r="E289" s="9">
        <v>-71.593220000000002</v>
      </c>
      <c r="F289" s="9">
        <v>-13.157719999999999</v>
      </c>
      <c r="G289" s="10">
        <v>41104</v>
      </c>
      <c r="H289" s="17">
        <f t="shared" si="12"/>
        <v>2012</v>
      </c>
      <c r="I289" s="17">
        <f t="shared" si="13"/>
        <v>7</v>
      </c>
      <c r="J289" s="17">
        <f t="shared" si="14"/>
        <v>14</v>
      </c>
      <c r="K289" s="4" t="s">
        <v>133</v>
      </c>
      <c r="L289" s="7" t="s">
        <v>129</v>
      </c>
      <c r="M289" s="4" t="b">
        <v>0</v>
      </c>
      <c r="N289" s="7" t="s">
        <v>140</v>
      </c>
      <c r="O289" s="4" t="s">
        <v>148</v>
      </c>
      <c r="P289" s="4" t="s">
        <v>104</v>
      </c>
      <c r="Q289" s="6">
        <v>343.12</v>
      </c>
      <c r="R289" s="4" t="s">
        <v>103</v>
      </c>
      <c r="AB289" s="6" t="s">
        <v>146</v>
      </c>
      <c r="AN289" s="4">
        <v>80</v>
      </c>
      <c r="AO289" s="7" t="s">
        <v>139</v>
      </c>
      <c r="AP289" s="4" t="s">
        <v>142</v>
      </c>
      <c r="AR289" s="13">
        <v>0</v>
      </c>
      <c r="AV289" s="4" t="s">
        <v>143</v>
      </c>
      <c r="AW289" s="4" t="s">
        <v>144</v>
      </c>
    </row>
    <row r="290" spans="1:49" x14ac:dyDescent="0.2">
      <c r="A290" s="4" t="s">
        <v>126</v>
      </c>
      <c r="B290" s="4" t="s">
        <v>126</v>
      </c>
      <c r="C290" s="4">
        <v>30</v>
      </c>
      <c r="D290" s="8">
        <v>2350</v>
      </c>
      <c r="E290" s="9">
        <v>-71.593220000000002</v>
      </c>
      <c r="F290" s="9">
        <v>-13.157719999999999</v>
      </c>
      <c r="G290" s="10">
        <v>41104</v>
      </c>
      <c r="H290" s="17">
        <f t="shared" si="12"/>
        <v>2012</v>
      </c>
      <c r="I290" s="17">
        <f t="shared" si="13"/>
        <v>7</v>
      </c>
      <c r="J290" s="17">
        <f t="shared" si="14"/>
        <v>14</v>
      </c>
      <c r="K290" s="4" t="s">
        <v>133</v>
      </c>
      <c r="L290" s="7" t="s">
        <v>129</v>
      </c>
      <c r="M290" s="4" t="b">
        <v>0</v>
      </c>
      <c r="N290" s="7" t="s">
        <v>140</v>
      </c>
      <c r="O290" s="4" t="s">
        <v>148</v>
      </c>
      <c r="P290" s="4" t="s">
        <v>104</v>
      </c>
      <c r="Q290" s="6">
        <v>344.12</v>
      </c>
      <c r="R290" s="4" t="s">
        <v>103</v>
      </c>
      <c r="AB290" s="6" t="s">
        <v>146</v>
      </c>
      <c r="AN290" s="4">
        <v>80</v>
      </c>
      <c r="AO290" s="7" t="s">
        <v>139</v>
      </c>
      <c r="AP290" s="4" t="s">
        <v>142</v>
      </c>
      <c r="AR290" s="13">
        <v>0</v>
      </c>
      <c r="AV290" s="4" t="s">
        <v>143</v>
      </c>
      <c r="AW290" s="4" t="s">
        <v>144</v>
      </c>
    </row>
    <row r="291" spans="1:49" x14ac:dyDescent="0.2">
      <c r="A291" s="4" t="s">
        <v>126</v>
      </c>
      <c r="B291" s="4" t="s">
        <v>126</v>
      </c>
      <c r="C291" s="4">
        <v>30</v>
      </c>
      <c r="D291" s="8">
        <v>2350</v>
      </c>
      <c r="E291" s="9">
        <v>-71.593220000000002</v>
      </c>
      <c r="F291" s="9">
        <v>-13.157719999999999</v>
      </c>
      <c r="G291" s="10">
        <v>41104</v>
      </c>
      <c r="H291" s="17">
        <f t="shared" si="12"/>
        <v>2012</v>
      </c>
      <c r="I291" s="17">
        <f t="shared" si="13"/>
        <v>7</v>
      </c>
      <c r="J291" s="17">
        <f t="shared" si="14"/>
        <v>14</v>
      </c>
      <c r="K291" s="4" t="s">
        <v>133</v>
      </c>
      <c r="L291" s="7" t="s">
        <v>129</v>
      </c>
      <c r="M291" s="4" t="b">
        <v>0</v>
      </c>
      <c r="N291" s="12" t="s">
        <v>141</v>
      </c>
      <c r="O291" s="4" t="s">
        <v>148</v>
      </c>
      <c r="P291" s="4" t="s">
        <v>104</v>
      </c>
      <c r="Q291" s="6">
        <v>345.12</v>
      </c>
      <c r="R291" s="4" t="s">
        <v>103</v>
      </c>
      <c r="AB291" s="6" t="s">
        <v>146</v>
      </c>
      <c r="AN291" s="4">
        <v>80</v>
      </c>
      <c r="AO291" s="12">
        <v>38.64</v>
      </c>
      <c r="AP291" s="4" t="s">
        <v>142</v>
      </c>
      <c r="AR291" s="14">
        <v>1.976</v>
      </c>
      <c r="AV291" s="4" t="s">
        <v>143</v>
      </c>
      <c r="AW291" s="4" t="s">
        <v>144</v>
      </c>
    </row>
    <row r="292" spans="1:49" x14ac:dyDescent="0.2">
      <c r="A292" s="4" t="s">
        <v>126</v>
      </c>
      <c r="B292" s="4" t="s">
        <v>126</v>
      </c>
      <c r="C292" s="4">
        <v>30</v>
      </c>
      <c r="D292" s="8">
        <v>2350</v>
      </c>
      <c r="E292" s="9">
        <v>-71.593220000000002</v>
      </c>
      <c r="F292" s="9">
        <v>-13.157719999999999</v>
      </c>
      <c r="G292" s="10">
        <v>41104</v>
      </c>
      <c r="H292" s="17">
        <f t="shared" si="12"/>
        <v>2012</v>
      </c>
      <c r="I292" s="17">
        <f t="shared" si="13"/>
        <v>7</v>
      </c>
      <c r="J292" s="17">
        <f t="shared" si="14"/>
        <v>14</v>
      </c>
      <c r="K292" s="4" t="s">
        <v>133</v>
      </c>
      <c r="L292" s="7" t="s">
        <v>129</v>
      </c>
      <c r="M292" s="4" t="b">
        <v>0</v>
      </c>
      <c r="N292" s="7" t="s">
        <v>140</v>
      </c>
      <c r="O292" s="4" t="s">
        <v>148</v>
      </c>
      <c r="P292" s="4" t="s">
        <v>104</v>
      </c>
      <c r="Q292" s="6">
        <v>346.12</v>
      </c>
      <c r="R292" s="4" t="s">
        <v>103</v>
      </c>
      <c r="AB292" s="6" t="s">
        <v>146</v>
      </c>
      <c r="AN292" s="4">
        <v>80</v>
      </c>
      <c r="AO292" s="7" t="s">
        <v>139</v>
      </c>
      <c r="AP292" s="4" t="s">
        <v>142</v>
      </c>
      <c r="AR292" s="13">
        <v>0</v>
      </c>
      <c r="AV292" s="4" t="s">
        <v>143</v>
      </c>
      <c r="AW292" s="4" t="s">
        <v>144</v>
      </c>
    </row>
    <row r="293" spans="1:49" x14ac:dyDescent="0.2">
      <c r="A293" s="4" t="s">
        <v>126</v>
      </c>
      <c r="B293" s="4" t="s">
        <v>126</v>
      </c>
      <c r="C293" s="4">
        <v>30</v>
      </c>
      <c r="D293" s="8">
        <v>2350</v>
      </c>
      <c r="E293" s="9">
        <v>-71.593220000000002</v>
      </c>
      <c r="F293" s="9">
        <v>-13.157719999999999</v>
      </c>
      <c r="G293" s="10">
        <v>41104</v>
      </c>
      <c r="H293" s="17">
        <f t="shared" si="12"/>
        <v>2012</v>
      </c>
      <c r="I293" s="17">
        <f t="shared" si="13"/>
        <v>7</v>
      </c>
      <c r="J293" s="17">
        <f t="shared" si="14"/>
        <v>14</v>
      </c>
      <c r="K293" s="4" t="s">
        <v>133</v>
      </c>
      <c r="L293" s="7" t="s">
        <v>129</v>
      </c>
      <c r="M293" s="4" t="b">
        <v>0</v>
      </c>
      <c r="N293" s="7" t="s">
        <v>140</v>
      </c>
      <c r="O293" s="4" t="s">
        <v>148</v>
      </c>
      <c r="P293" s="4" t="s">
        <v>104</v>
      </c>
      <c r="Q293" s="6">
        <v>347.12</v>
      </c>
      <c r="R293" s="4" t="s">
        <v>103</v>
      </c>
      <c r="AB293" s="6" t="s">
        <v>146</v>
      </c>
      <c r="AN293" s="4">
        <v>80</v>
      </c>
      <c r="AO293" s="7" t="s">
        <v>139</v>
      </c>
      <c r="AP293" s="4" t="s">
        <v>142</v>
      </c>
      <c r="AR293" s="13">
        <v>0</v>
      </c>
      <c r="AV293" s="4" t="s">
        <v>143</v>
      </c>
      <c r="AW293" s="4" t="s">
        <v>144</v>
      </c>
    </row>
    <row r="294" spans="1:49" x14ac:dyDescent="0.2">
      <c r="A294" s="4" t="s">
        <v>126</v>
      </c>
      <c r="B294" s="4" t="s">
        <v>126</v>
      </c>
      <c r="C294" s="4">
        <v>30</v>
      </c>
      <c r="D294" s="8">
        <v>2350</v>
      </c>
      <c r="E294" s="9">
        <v>-71.593220000000002</v>
      </c>
      <c r="F294" s="9">
        <v>-13.157719999999999</v>
      </c>
      <c r="G294" s="10">
        <v>41104</v>
      </c>
      <c r="H294" s="17">
        <f t="shared" si="12"/>
        <v>2012</v>
      </c>
      <c r="I294" s="17">
        <f t="shared" si="13"/>
        <v>7</v>
      </c>
      <c r="J294" s="17">
        <f t="shared" si="14"/>
        <v>14</v>
      </c>
      <c r="K294" s="4" t="s">
        <v>133</v>
      </c>
      <c r="L294" s="7" t="s">
        <v>129</v>
      </c>
      <c r="M294" s="4" t="b">
        <v>0</v>
      </c>
      <c r="N294" s="12" t="s">
        <v>141</v>
      </c>
      <c r="O294" s="4" t="s">
        <v>148</v>
      </c>
      <c r="P294" s="4" t="s">
        <v>104</v>
      </c>
      <c r="Q294" s="6">
        <v>348.12</v>
      </c>
      <c r="R294" s="4" t="s">
        <v>103</v>
      </c>
      <c r="AB294" s="6" t="s">
        <v>146</v>
      </c>
      <c r="AN294" s="4">
        <v>80</v>
      </c>
      <c r="AO294" s="12">
        <v>37.36</v>
      </c>
      <c r="AP294" s="4" t="s">
        <v>142</v>
      </c>
      <c r="AR294" s="14">
        <v>4.6239999999999997</v>
      </c>
      <c r="AV294" s="4" t="s">
        <v>143</v>
      </c>
      <c r="AW294" s="4" t="s">
        <v>144</v>
      </c>
    </row>
    <row r="295" spans="1:49" x14ac:dyDescent="0.2">
      <c r="A295" s="4" t="s">
        <v>126</v>
      </c>
      <c r="B295" s="4" t="s">
        <v>126</v>
      </c>
      <c r="C295" s="4">
        <v>30</v>
      </c>
      <c r="D295" s="8">
        <v>2350</v>
      </c>
      <c r="E295" s="9">
        <v>-71.593220000000002</v>
      </c>
      <c r="F295" s="9">
        <v>-13.157719999999999</v>
      </c>
      <c r="G295" s="10">
        <v>41104</v>
      </c>
      <c r="H295" s="17">
        <f t="shared" si="12"/>
        <v>2012</v>
      </c>
      <c r="I295" s="17">
        <f t="shared" si="13"/>
        <v>7</v>
      </c>
      <c r="J295" s="17">
        <f t="shared" si="14"/>
        <v>14</v>
      </c>
      <c r="K295" s="4" t="s">
        <v>133</v>
      </c>
      <c r="L295" s="7" t="s">
        <v>129</v>
      </c>
      <c r="M295" s="4" t="b">
        <v>0</v>
      </c>
      <c r="N295" s="12" t="s">
        <v>141</v>
      </c>
      <c r="O295" s="4" t="s">
        <v>148</v>
      </c>
      <c r="P295" s="4" t="s">
        <v>104</v>
      </c>
      <c r="Q295" s="6">
        <v>349.12</v>
      </c>
      <c r="R295" s="4" t="s">
        <v>103</v>
      </c>
      <c r="AB295" s="6" t="s">
        <v>145</v>
      </c>
      <c r="AN295" s="4">
        <v>80</v>
      </c>
      <c r="AO295" s="12">
        <v>32.74</v>
      </c>
      <c r="AP295" s="4" t="s">
        <v>142</v>
      </c>
      <c r="AR295" s="14">
        <v>148.80000000000001</v>
      </c>
      <c r="AV295" s="4" t="s">
        <v>143</v>
      </c>
      <c r="AW295" s="4" t="s">
        <v>144</v>
      </c>
    </row>
    <row r="296" spans="1:49" x14ac:dyDescent="0.2">
      <c r="A296" s="4" t="s">
        <v>126</v>
      </c>
      <c r="B296" s="4" t="s">
        <v>126</v>
      </c>
      <c r="C296" s="4">
        <v>30</v>
      </c>
      <c r="D296" s="8">
        <v>2350</v>
      </c>
      <c r="E296" s="9">
        <v>-71.593220000000002</v>
      </c>
      <c r="F296" s="9">
        <v>-13.157719999999999</v>
      </c>
      <c r="G296" s="10">
        <v>41104</v>
      </c>
      <c r="H296" s="17">
        <f t="shared" si="12"/>
        <v>2012</v>
      </c>
      <c r="I296" s="17">
        <f t="shared" si="13"/>
        <v>7</v>
      </c>
      <c r="J296" s="17">
        <f t="shared" si="14"/>
        <v>14</v>
      </c>
      <c r="K296" s="4" t="s">
        <v>137</v>
      </c>
      <c r="L296" s="7" t="s">
        <v>129</v>
      </c>
      <c r="M296" s="4" t="b">
        <v>0</v>
      </c>
      <c r="N296" s="12" t="s">
        <v>141</v>
      </c>
      <c r="O296" s="4" t="s">
        <v>148</v>
      </c>
      <c r="P296" s="4" t="s">
        <v>104</v>
      </c>
      <c r="Q296" s="6">
        <v>350.12</v>
      </c>
      <c r="R296" s="4" t="s">
        <v>103</v>
      </c>
      <c r="AB296" s="6" t="s">
        <v>145</v>
      </c>
      <c r="AN296" s="4">
        <v>80</v>
      </c>
      <c r="AO296" s="12">
        <v>38.14</v>
      </c>
      <c r="AP296" s="4" t="s">
        <v>142</v>
      </c>
      <c r="AR296" s="14">
        <v>6.7520000000000007</v>
      </c>
      <c r="AV296" s="4" t="s">
        <v>143</v>
      </c>
      <c r="AW296" s="4" t="s">
        <v>144</v>
      </c>
    </row>
    <row r="297" spans="1:49" x14ac:dyDescent="0.2">
      <c r="A297" s="4" t="s">
        <v>126</v>
      </c>
      <c r="B297" s="4" t="s">
        <v>126</v>
      </c>
      <c r="C297" s="4">
        <v>30</v>
      </c>
      <c r="D297" s="8">
        <v>2350</v>
      </c>
      <c r="E297" s="9">
        <v>-71.593220000000002</v>
      </c>
      <c r="F297" s="9">
        <v>-13.157719999999999</v>
      </c>
      <c r="G297" s="10">
        <v>41104</v>
      </c>
      <c r="H297" s="17">
        <f t="shared" si="12"/>
        <v>2012</v>
      </c>
      <c r="I297" s="17">
        <f t="shared" si="13"/>
        <v>7</v>
      </c>
      <c r="J297" s="17">
        <f t="shared" si="14"/>
        <v>14</v>
      </c>
      <c r="K297" s="4" t="s">
        <v>137</v>
      </c>
      <c r="L297" s="7" t="s">
        <v>129</v>
      </c>
      <c r="M297" s="4" t="b">
        <v>0</v>
      </c>
      <c r="N297" s="12" t="s">
        <v>141</v>
      </c>
      <c r="O297" s="4" t="s">
        <v>148</v>
      </c>
      <c r="P297" s="4" t="s">
        <v>104</v>
      </c>
      <c r="Q297" s="6">
        <v>351.12</v>
      </c>
      <c r="R297" s="4" t="s">
        <v>103</v>
      </c>
      <c r="AB297" s="6" t="s">
        <v>145</v>
      </c>
      <c r="AN297" s="4">
        <v>80</v>
      </c>
      <c r="AO297" s="12">
        <v>39.03</v>
      </c>
      <c r="AP297" s="4" t="s">
        <v>142</v>
      </c>
      <c r="AR297" s="14">
        <v>4.0640000000000001</v>
      </c>
      <c r="AV297" s="4" t="s">
        <v>143</v>
      </c>
      <c r="AW297" s="4" t="s">
        <v>144</v>
      </c>
    </row>
    <row r="298" spans="1:49" x14ac:dyDescent="0.2">
      <c r="A298" s="4" t="s">
        <v>126</v>
      </c>
      <c r="B298" s="4" t="s">
        <v>126</v>
      </c>
      <c r="C298" s="4">
        <v>30</v>
      </c>
      <c r="D298" s="8">
        <v>2350</v>
      </c>
      <c r="E298" s="9">
        <v>-71.593220000000002</v>
      </c>
      <c r="F298" s="9">
        <v>-13.157719999999999</v>
      </c>
      <c r="G298" s="10">
        <v>41104</v>
      </c>
      <c r="H298" s="17">
        <f t="shared" si="12"/>
        <v>2012</v>
      </c>
      <c r="I298" s="17">
        <f t="shared" si="13"/>
        <v>7</v>
      </c>
      <c r="J298" s="17">
        <f t="shared" si="14"/>
        <v>14</v>
      </c>
      <c r="K298" s="4" t="s">
        <v>133</v>
      </c>
      <c r="L298" s="7" t="s">
        <v>129</v>
      </c>
      <c r="M298" s="4" t="b">
        <v>0</v>
      </c>
      <c r="N298" s="7" t="s">
        <v>140</v>
      </c>
      <c r="O298" s="4" t="s">
        <v>148</v>
      </c>
      <c r="P298" s="4" t="s">
        <v>104</v>
      </c>
      <c r="Q298" s="6">
        <v>352.12</v>
      </c>
      <c r="R298" s="4" t="s">
        <v>103</v>
      </c>
      <c r="AB298" s="6" t="s">
        <v>145</v>
      </c>
      <c r="AN298" s="4">
        <v>80</v>
      </c>
      <c r="AO298" s="7" t="s">
        <v>139</v>
      </c>
      <c r="AP298" s="4" t="s">
        <v>142</v>
      </c>
      <c r="AR298" s="13">
        <v>0</v>
      </c>
      <c r="AV298" s="4" t="s">
        <v>143</v>
      </c>
      <c r="AW298" s="4" t="s">
        <v>144</v>
      </c>
    </row>
    <row r="299" spans="1:49" x14ac:dyDescent="0.2">
      <c r="A299" s="4" t="s">
        <v>126</v>
      </c>
      <c r="B299" s="4" t="s">
        <v>126</v>
      </c>
      <c r="C299" s="4">
        <v>30</v>
      </c>
      <c r="D299" s="8">
        <v>2350</v>
      </c>
      <c r="E299" s="9">
        <v>-71.593220000000002</v>
      </c>
      <c r="F299" s="9">
        <v>-13.157719999999999</v>
      </c>
      <c r="G299" s="10">
        <v>41104</v>
      </c>
      <c r="H299" s="17">
        <f t="shared" si="12"/>
        <v>2012</v>
      </c>
      <c r="I299" s="17">
        <f t="shared" si="13"/>
        <v>7</v>
      </c>
      <c r="J299" s="17">
        <f t="shared" si="14"/>
        <v>14</v>
      </c>
      <c r="K299" s="4" t="s">
        <v>133</v>
      </c>
      <c r="L299" s="7" t="s">
        <v>129</v>
      </c>
      <c r="M299" s="4" t="b">
        <v>0</v>
      </c>
      <c r="N299" s="12" t="s">
        <v>141</v>
      </c>
      <c r="O299" s="4" t="s">
        <v>148</v>
      </c>
      <c r="P299" s="4" t="s">
        <v>104</v>
      </c>
      <c r="Q299" s="6">
        <v>354.12</v>
      </c>
      <c r="R299" s="4" t="s">
        <v>103</v>
      </c>
      <c r="AB299" s="6" t="s">
        <v>145</v>
      </c>
      <c r="AN299" s="4">
        <v>80</v>
      </c>
      <c r="AO299" s="12">
        <v>42.32</v>
      </c>
      <c r="AP299" s="4" t="s">
        <v>142</v>
      </c>
      <c r="AR299" s="14">
        <v>0.62160000000000004</v>
      </c>
      <c r="AV299" s="4" t="s">
        <v>143</v>
      </c>
      <c r="AW299" s="4" t="s">
        <v>144</v>
      </c>
    </row>
    <row r="300" spans="1:49" x14ac:dyDescent="0.2">
      <c r="A300" s="4" t="s">
        <v>126</v>
      </c>
      <c r="B300" s="4" t="s">
        <v>126</v>
      </c>
      <c r="C300" s="4">
        <v>30</v>
      </c>
      <c r="D300" s="8">
        <v>2350</v>
      </c>
      <c r="E300" s="9">
        <v>-71.593220000000002</v>
      </c>
      <c r="F300" s="9">
        <v>-13.157719999999999</v>
      </c>
      <c r="G300" s="10">
        <v>41104</v>
      </c>
      <c r="H300" s="17">
        <f t="shared" si="12"/>
        <v>2012</v>
      </c>
      <c r="I300" s="17">
        <f t="shared" si="13"/>
        <v>7</v>
      </c>
      <c r="J300" s="17">
        <f t="shared" si="14"/>
        <v>14</v>
      </c>
      <c r="K300" s="4" t="s">
        <v>133</v>
      </c>
      <c r="L300" s="7" t="s">
        <v>129</v>
      </c>
      <c r="M300" s="4" t="b">
        <v>0</v>
      </c>
      <c r="N300" s="12" t="s">
        <v>141</v>
      </c>
      <c r="O300" s="4" t="s">
        <v>148</v>
      </c>
      <c r="P300" s="4" t="s">
        <v>104</v>
      </c>
      <c r="Q300" s="6">
        <v>355.12</v>
      </c>
      <c r="R300" s="4" t="s">
        <v>103</v>
      </c>
      <c r="AB300" s="6" t="s">
        <v>145</v>
      </c>
      <c r="AN300" s="4">
        <v>80</v>
      </c>
      <c r="AO300" s="12">
        <v>32.92</v>
      </c>
      <c r="AP300" s="4" t="s">
        <v>142</v>
      </c>
      <c r="AR300" s="14">
        <v>133.6</v>
      </c>
      <c r="AV300" s="4" t="s">
        <v>143</v>
      </c>
      <c r="AW300" s="4" t="s">
        <v>144</v>
      </c>
    </row>
    <row r="301" spans="1:49" x14ac:dyDescent="0.2">
      <c r="A301" s="4" t="s">
        <v>126</v>
      </c>
      <c r="B301" s="4" t="s">
        <v>126</v>
      </c>
      <c r="C301" s="4">
        <v>30</v>
      </c>
      <c r="D301" s="8">
        <v>2350</v>
      </c>
      <c r="E301" s="9">
        <v>-71.593220000000002</v>
      </c>
      <c r="F301" s="9">
        <v>-13.157719999999999</v>
      </c>
      <c r="G301" s="10">
        <v>41104</v>
      </c>
      <c r="H301" s="17">
        <f t="shared" si="12"/>
        <v>2012</v>
      </c>
      <c r="I301" s="17">
        <f t="shared" si="13"/>
        <v>7</v>
      </c>
      <c r="J301" s="17">
        <f t="shared" si="14"/>
        <v>14</v>
      </c>
      <c r="K301" s="4" t="s">
        <v>133</v>
      </c>
      <c r="L301" s="7" t="s">
        <v>129</v>
      </c>
      <c r="M301" s="4" t="b">
        <v>0</v>
      </c>
      <c r="N301" s="12" t="s">
        <v>141</v>
      </c>
      <c r="O301" s="4" t="s">
        <v>148</v>
      </c>
      <c r="P301" s="4" t="s">
        <v>104</v>
      </c>
      <c r="Q301" s="6">
        <v>356.12</v>
      </c>
      <c r="R301" s="4" t="s">
        <v>103</v>
      </c>
      <c r="AB301" s="6" t="s">
        <v>145</v>
      </c>
      <c r="AN301" s="4">
        <v>80</v>
      </c>
      <c r="AO301" s="12">
        <v>36.47</v>
      </c>
      <c r="AP301" s="4" t="s">
        <v>142</v>
      </c>
      <c r="AR301" s="14">
        <v>17.600000000000001</v>
      </c>
      <c r="AV301" s="4" t="s">
        <v>143</v>
      </c>
      <c r="AW301" s="4" t="s">
        <v>144</v>
      </c>
    </row>
    <row r="302" spans="1:49" x14ac:dyDescent="0.2">
      <c r="A302" s="4" t="s">
        <v>126</v>
      </c>
      <c r="B302" s="4" t="s">
        <v>126</v>
      </c>
      <c r="C302" s="4">
        <v>30</v>
      </c>
      <c r="D302" s="8">
        <v>2350</v>
      </c>
      <c r="E302" s="9">
        <v>-71.593220000000002</v>
      </c>
      <c r="F302" s="9">
        <v>-13.157719999999999</v>
      </c>
      <c r="G302" s="10">
        <v>41104</v>
      </c>
      <c r="H302" s="17">
        <f t="shared" si="12"/>
        <v>2012</v>
      </c>
      <c r="I302" s="17">
        <f t="shared" si="13"/>
        <v>7</v>
      </c>
      <c r="J302" s="17">
        <f t="shared" si="14"/>
        <v>14</v>
      </c>
      <c r="K302" s="4" t="s">
        <v>133</v>
      </c>
      <c r="L302" s="7" t="s">
        <v>129</v>
      </c>
      <c r="M302" s="4" t="b">
        <v>0</v>
      </c>
      <c r="N302" s="12" t="s">
        <v>141</v>
      </c>
      <c r="O302" s="4" t="s">
        <v>148</v>
      </c>
      <c r="P302" s="4" t="s">
        <v>104</v>
      </c>
      <c r="Q302" s="6">
        <v>357.12</v>
      </c>
      <c r="R302" s="4" t="s">
        <v>103</v>
      </c>
      <c r="AB302" s="6" t="s">
        <v>145</v>
      </c>
      <c r="AN302" s="4">
        <v>80</v>
      </c>
      <c r="AO302" s="12">
        <v>35.61</v>
      </c>
      <c r="AP302" s="4" t="s">
        <v>142</v>
      </c>
      <c r="AR302" s="14">
        <v>28.799999999999997</v>
      </c>
      <c r="AV302" s="4" t="s">
        <v>143</v>
      </c>
      <c r="AW302" s="4" t="s">
        <v>144</v>
      </c>
    </row>
    <row r="303" spans="1:49" x14ac:dyDescent="0.2">
      <c r="A303" s="4" t="s">
        <v>126</v>
      </c>
      <c r="B303" s="4" t="s">
        <v>126</v>
      </c>
      <c r="C303" s="4">
        <v>30</v>
      </c>
      <c r="D303" s="8">
        <v>2350</v>
      </c>
      <c r="E303" s="9">
        <v>-71.593220000000002</v>
      </c>
      <c r="F303" s="9">
        <v>-13.157719999999999</v>
      </c>
      <c r="G303" s="10">
        <v>41104</v>
      </c>
      <c r="H303" s="17">
        <f t="shared" si="12"/>
        <v>2012</v>
      </c>
      <c r="I303" s="17">
        <f t="shared" si="13"/>
        <v>7</v>
      </c>
      <c r="J303" s="17">
        <f t="shared" si="14"/>
        <v>14</v>
      </c>
      <c r="K303" s="4" t="s">
        <v>133</v>
      </c>
      <c r="L303" s="7" t="s">
        <v>129</v>
      </c>
      <c r="M303" s="4" t="b">
        <v>0</v>
      </c>
      <c r="N303" s="12" t="s">
        <v>141</v>
      </c>
      <c r="O303" s="4" t="s">
        <v>148</v>
      </c>
      <c r="P303" s="4" t="s">
        <v>104</v>
      </c>
      <c r="Q303" s="6">
        <v>358.12</v>
      </c>
      <c r="R303" s="4" t="s">
        <v>103</v>
      </c>
      <c r="AB303" s="6" t="s">
        <v>145</v>
      </c>
      <c r="AN303" s="4">
        <v>80</v>
      </c>
      <c r="AO303" s="12">
        <v>35.22</v>
      </c>
      <c r="AP303" s="4" t="s">
        <v>142</v>
      </c>
      <c r="AR303" s="14">
        <v>36</v>
      </c>
      <c r="AV303" s="4" t="s">
        <v>143</v>
      </c>
      <c r="AW303" s="4" t="s">
        <v>144</v>
      </c>
    </row>
    <row r="304" spans="1:49" x14ac:dyDescent="0.2">
      <c r="A304" s="4" t="s">
        <v>126</v>
      </c>
      <c r="B304" s="4" t="s">
        <v>126</v>
      </c>
      <c r="C304" s="4">
        <v>30</v>
      </c>
      <c r="D304" s="8">
        <v>2350</v>
      </c>
      <c r="E304" s="9">
        <v>-71.593220000000002</v>
      </c>
      <c r="F304" s="9">
        <v>-13.157719999999999</v>
      </c>
      <c r="G304" s="10">
        <v>41104</v>
      </c>
      <c r="H304" s="17">
        <f t="shared" si="12"/>
        <v>2012</v>
      </c>
      <c r="I304" s="17">
        <f t="shared" si="13"/>
        <v>7</v>
      </c>
      <c r="J304" s="17">
        <f t="shared" si="14"/>
        <v>14</v>
      </c>
      <c r="K304" s="4" t="s">
        <v>133</v>
      </c>
      <c r="L304" s="7" t="s">
        <v>129</v>
      </c>
      <c r="M304" s="4" t="b">
        <v>0</v>
      </c>
      <c r="N304" s="12" t="s">
        <v>141</v>
      </c>
      <c r="O304" s="4" t="s">
        <v>148</v>
      </c>
      <c r="P304" s="4" t="s">
        <v>104</v>
      </c>
      <c r="Q304" s="6">
        <v>359.12</v>
      </c>
      <c r="R304" s="4" t="s">
        <v>103</v>
      </c>
      <c r="AB304" s="6" t="s">
        <v>145</v>
      </c>
      <c r="AN304" s="4">
        <v>80</v>
      </c>
      <c r="AO304" s="12">
        <v>36.049999999999997</v>
      </c>
      <c r="AP304" s="4" t="s">
        <v>142</v>
      </c>
      <c r="AR304" s="14">
        <v>23.599999999999998</v>
      </c>
      <c r="AV304" s="4" t="s">
        <v>143</v>
      </c>
      <c r="AW304" s="4" t="s">
        <v>144</v>
      </c>
    </row>
    <row r="305" spans="1:49" x14ac:dyDescent="0.2">
      <c r="A305" s="4" t="s">
        <v>126</v>
      </c>
      <c r="B305" s="4" t="s">
        <v>126</v>
      </c>
      <c r="C305" s="4">
        <v>30</v>
      </c>
      <c r="D305" s="8">
        <v>2350</v>
      </c>
      <c r="E305" s="9">
        <v>-71.593220000000002</v>
      </c>
      <c r="F305" s="9">
        <v>-13.157719999999999</v>
      </c>
      <c r="G305" s="10">
        <v>41104</v>
      </c>
      <c r="H305" s="17">
        <f t="shared" si="12"/>
        <v>2012</v>
      </c>
      <c r="I305" s="17">
        <f t="shared" si="13"/>
        <v>7</v>
      </c>
      <c r="J305" s="17">
        <f t="shared" si="14"/>
        <v>14</v>
      </c>
      <c r="K305" s="4" t="s">
        <v>133</v>
      </c>
      <c r="L305" s="7" t="s">
        <v>129</v>
      </c>
      <c r="M305" s="4" t="b">
        <v>0</v>
      </c>
      <c r="N305" s="12" t="s">
        <v>141</v>
      </c>
      <c r="O305" s="4" t="s">
        <v>148</v>
      </c>
      <c r="P305" s="4" t="s">
        <v>104</v>
      </c>
      <c r="Q305" s="6">
        <v>360.12</v>
      </c>
      <c r="R305" s="4" t="s">
        <v>103</v>
      </c>
      <c r="AB305" s="6" t="s">
        <v>145</v>
      </c>
      <c r="AN305" s="4">
        <v>80</v>
      </c>
      <c r="AO305" s="12">
        <v>35.19</v>
      </c>
      <c r="AP305" s="4" t="s">
        <v>142</v>
      </c>
      <c r="AR305" s="14">
        <v>38.239999999999995</v>
      </c>
      <c r="AV305" s="4" t="s">
        <v>143</v>
      </c>
      <c r="AW305" s="4" t="s">
        <v>144</v>
      </c>
    </row>
    <row r="306" spans="1:49" x14ac:dyDescent="0.2">
      <c r="A306" s="4" t="s">
        <v>126</v>
      </c>
      <c r="B306" s="4" t="s">
        <v>126</v>
      </c>
      <c r="C306" s="4">
        <v>30</v>
      </c>
      <c r="D306" s="8">
        <v>2350</v>
      </c>
      <c r="E306" s="9">
        <v>-71.593220000000002</v>
      </c>
      <c r="F306" s="9">
        <v>-13.157719999999999</v>
      </c>
      <c r="G306" s="10">
        <v>41104</v>
      </c>
      <c r="H306" s="17">
        <f t="shared" si="12"/>
        <v>2012</v>
      </c>
      <c r="I306" s="17">
        <f t="shared" si="13"/>
        <v>7</v>
      </c>
      <c r="J306" s="17">
        <f t="shared" si="14"/>
        <v>14</v>
      </c>
      <c r="K306" s="4" t="s">
        <v>133</v>
      </c>
      <c r="L306" s="7" t="s">
        <v>129</v>
      </c>
      <c r="M306" s="4" t="b">
        <v>0</v>
      </c>
      <c r="N306" s="12" t="s">
        <v>141</v>
      </c>
      <c r="O306" s="4" t="s">
        <v>148</v>
      </c>
      <c r="P306" s="4" t="s">
        <v>104</v>
      </c>
      <c r="Q306" s="6">
        <v>361.12</v>
      </c>
      <c r="R306" s="4" t="s">
        <v>103</v>
      </c>
      <c r="AB306" s="6" t="s">
        <v>145</v>
      </c>
      <c r="AN306" s="4">
        <v>80</v>
      </c>
      <c r="AO306" s="12">
        <v>35.21</v>
      </c>
      <c r="AP306" s="4" t="s">
        <v>142</v>
      </c>
      <c r="AR306" s="14">
        <v>37.839999999999996</v>
      </c>
      <c r="AV306" s="4" t="s">
        <v>143</v>
      </c>
      <c r="AW306" s="4" t="s">
        <v>144</v>
      </c>
    </row>
    <row r="307" spans="1:49" x14ac:dyDescent="0.2">
      <c r="A307" s="4" t="s">
        <v>126</v>
      </c>
      <c r="B307" s="4" t="s">
        <v>126</v>
      </c>
      <c r="C307" s="4">
        <v>30</v>
      </c>
      <c r="D307" s="8">
        <v>2350</v>
      </c>
      <c r="E307" s="9">
        <v>-71.593220000000002</v>
      </c>
      <c r="F307" s="9">
        <v>-13.157719999999999</v>
      </c>
      <c r="G307" s="10">
        <v>41104</v>
      </c>
      <c r="H307" s="17">
        <f t="shared" si="12"/>
        <v>2012</v>
      </c>
      <c r="I307" s="17">
        <f t="shared" si="13"/>
        <v>7</v>
      </c>
      <c r="J307" s="17">
        <f t="shared" si="14"/>
        <v>14</v>
      </c>
      <c r="K307" s="4" t="s">
        <v>133</v>
      </c>
      <c r="L307" s="7" t="s">
        <v>129</v>
      </c>
      <c r="M307" s="4" t="b">
        <v>0</v>
      </c>
      <c r="N307" s="12" t="s">
        <v>141</v>
      </c>
      <c r="O307" s="4" t="s">
        <v>148</v>
      </c>
      <c r="P307" s="4" t="s">
        <v>104</v>
      </c>
      <c r="Q307" s="6">
        <v>362.12</v>
      </c>
      <c r="R307" s="4" t="s">
        <v>103</v>
      </c>
      <c r="AB307" s="6" t="s">
        <v>145</v>
      </c>
      <c r="AN307" s="4">
        <v>80</v>
      </c>
      <c r="AO307" s="12">
        <v>35.340000000000003</v>
      </c>
      <c r="AP307" s="4" t="s">
        <v>142</v>
      </c>
      <c r="AR307" s="14">
        <v>35.200000000000003</v>
      </c>
      <c r="AV307" s="4" t="s">
        <v>143</v>
      </c>
      <c r="AW307" s="4" t="s">
        <v>144</v>
      </c>
    </row>
    <row r="308" spans="1:49" x14ac:dyDescent="0.2">
      <c r="A308" s="4" t="s">
        <v>126</v>
      </c>
      <c r="B308" s="4" t="s">
        <v>126</v>
      </c>
      <c r="C308" s="4">
        <v>30</v>
      </c>
      <c r="D308" s="8">
        <v>2350</v>
      </c>
      <c r="E308" s="9">
        <v>-71.593220000000002</v>
      </c>
      <c r="F308" s="9">
        <v>-13.157719999999999</v>
      </c>
      <c r="G308" s="10">
        <v>41104</v>
      </c>
      <c r="H308" s="17">
        <f t="shared" si="12"/>
        <v>2012</v>
      </c>
      <c r="I308" s="17">
        <f t="shared" si="13"/>
        <v>7</v>
      </c>
      <c r="J308" s="17">
        <f t="shared" si="14"/>
        <v>14</v>
      </c>
      <c r="K308" s="4" t="s">
        <v>133</v>
      </c>
      <c r="L308" s="7" t="s">
        <v>129</v>
      </c>
      <c r="M308" s="4" t="b">
        <v>0</v>
      </c>
      <c r="N308" s="12" t="s">
        <v>141</v>
      </c>
      <c r="O308" s="4" t="s">
        <v>148</v>
      </c>
      <c r="P308" s="4" t="s">
        <v>104</v>
      </c>
      <c r="Q308" s="6">
        <v>363.12</v>
      </c>
      <c r="R308" s="4" t="s">
        <v>103</v>
      </c>
      <c r="AB308" s="6" t="s">
        <v>145</v>
      </c>
      <c r="AN308" s="4">
        <v>80</v>
      </c>
      <c r="AO308" s="12">
        <v>39.68</v>
      </c>
      <c r="AP308" s="4" t="s">
        <v>142</v>
      </c>
      <c r="AR308" s="14">
        <v>3.0960000000000001</v>
      </c>
      <c r="AV308" s="4" t="s">
        <v>143</v>
      </c>
      <c r="AW308" s="4" t="s">
        <v>144</v>
      </c>
    </row>
    <row r="309" spans="1:49" x14ac:dyDescent="0.2">
      <c r="A309" s="4" t="s">
        <v>126</v>
      </c>
      <c r="B309" s="4" t="s">
        <v>126</v>
      </c>
      <c r="C309" s="4">
        <v>30</v>
      </c>
      <c r="D309" s="8">
        <v>2350</v>
      </c>
      <c r="E309" s="9">
        <v>-71.593220000000002</v>
      </c>
      <c r="F309" s="9">
        <v>-13.157719999999999</v>
      </c>
      <c r="G309" s="10">
        <v>41104</v>
      </c>
      <c r="H309" s="17">
        <f t="shared" si="12"/>
        <v>2012</v>
      </c>
      <c r="I309" s="17">
        <f t="shared" si="13"/>
        <v>7</v>
      </c>
      <c r="J309" s="17">
        <f t="shared" si="14"/>
        <v>14</v>
      </c>
      <c r="K309" s="4" t="s">
        <v>133</v>
      </c>
      <c r="L309" s="7" t="s">
        <v>129</v>
      </c>
      <c r="M309" s="4" t="b">
        <v>0</v>
      </c>
      <c r="N309" s="12" t="s">
        <v>141</v>
      </c>
      <c r="O309" s="4" t="s">
        <v>148</v>
      </c>
      <c r="P309" s="4" t="s">
        <v>104</v>
      </c>
      <c r="Q309" s="6">
        <v>364.12</v>
      </c>
      <c r="R309" s="4" t="s">
        <v>103</v>
      </c>
      <c r="AB309" s="6" t="s">
        <v>145</v>
      </c>
      <c r="AN309" s="4">
        <v>80</v>
      </c>
      <c r="AO309" s="12">
        <v>39.11</v>
      </c>
      <c r="AP309" s="4" t="s">
        <v>142</v>
      </c>
      <c r="AR309" s="14">
        <v>4.2720000000000002</v>
      </c>
      <c r="AV309" s="4" t="s">
        <v>143</v>
      </c>
      <c r="AW309" s="4" t="s">
        <v>144</v>
      </c>
    </row>
    <row r="310" spans="1:49" x14ac:dyDescent="0.2">
      <c r="A310" s="4" t="s">
        <v>126</v>
      </c>
      <c r="B310" s="4" t="s">
        <v>126</v>
      </c>
      <c r="C310" s="4">
        <v>30</v>
      </c>
      <c r="D310" s="8">
        <v>2350</v>
      </c>
      <c r="E310" s="9">
        <v>-71.593220000000002</v>
      </c>
      <c r="F310" s="9">
        <v>-13.157719999999999</v>
      </c>
      <c r="G310" s="10">
        <v>41104</v>
      </c>
      <c r="H310" s="17">
        <f t="shared" si="12"/>
        <v>2012</v>
      </c>
      <c r="I310" s="17">
        <f t="shared" si="13"/>
        <v>7</v>
      </c>
      <c r="J310" s="17">
        <f t="shared" si="14"/>
        <v>14</v>
      </c>
      <c r="K310" s="4" t="s">
        <v>133</v>
      </c>
      <c r="L310" s="7" t="s">
        <v>129</v>
      </c>
      <c r="M310" s="4" t="b">
        <v>0</v>
      </c>
      <c r="N310" s="7" t="s">
        <v>140</v>
      </c>
      <c r="O310" s="4" t="s">
        <v>148</v>
      </c>
      <c r="P310" s="4" t="s">
        <v>104</v>
      </c>
      <c r="Q310" s="6">
        <v>365.12</v>
      </c>
      <c r="R310" s="4" t="s">
        <v>103</v>
      </c>
      <c r="AB310" s="6" t="s">
        <v>145</v>
      </c>
      <c r="AN310" s="4">
        <v>80</v>
      </c>
      <c r="AO310" s="7" t="s">
        <v>139</v>
      </c>
      <c r="AP310" s="4" t="s">
        <v>142</v>
      </c>
      <c r="AR310" s="13">
        <v>0</v>
      </c>
      <c r="AV310" s="4" t="s">
        <v>143</v>
      </c>
      <c r="AW310" s="4" t="s">
        <v>144</v>
      </c>
    </row>
    <row r="311" spans="1:49" x14ac:dyDescent="0.2">
      <c r="A311" s="4" t="s">
        <v>126</v>
      </c>
      <c r="B311" s="4" t="s">
        <v>126</v>
      </c>
      <c r="C311" s="4">
        <v>30</v>
      </c>
      <c r="D311" s="8">
        <v>3340</v>
      </c>
      <c r="E311" s="9">
        <v>-71.60051</v>
      </c>
      <c r="F311" s="9">
        <v>-13.189399999999999</v>
      </c>
      <c r="G311" s="10">
        <v>41110</v>
      </c>
      <c r="H311" s="17">
        <f t="shared" si="12"/>
        <v>2012</v>
      </c>
      <c r="I311" s="17">
        <f t="shared" si="13"/>
        <v>7</v>
      </c>
      <c r="J311" s="17">
        <f t="shared" si="14"/>
        <v>20</v>
      </c>
      <c r="K311" s="4" t="s">
        <v>138</v>
      </c>
      <c r="L311" s="7" t="s">
        <v>128</v>
      </c>
      <c r="M311" s="4" t="b">
        <v>0</v>
      </c>
      <c r="N311" s="12" t="s">
        <v>141</v>
      </c>
      <c r="O311" s="4" t="s">
        <v>148</v>
      </c>
      <c r="P311" s="4" t="s">
        <v>104</v>
      </c>
      <c r="Q311" s="6">
        <v>383.12</v>
      </c>
      <c r="R311" s="4" t="s">
        <v>103</v>
      </c>
      <c r="AB311" s="6" t="s">
        <v>145</v>
      </c>
      <c r="AN311" s="4">
        <v>80</v>
      </c>
      <c r="AO311" s="12">
        <v>41.81</v>
      </c>
      <c r="AP311" s="4" t="s">
        <v>142</v>
      </c>
      <c r="AR311" s="14">
        <v>1.3280000000000001</v>
      </c>
      <c r="AV311" s="4" t="s">
        <v>143</v>
      </c>
      <c r="AW311" s="4" t="s">
        <v>144</v>
      </c>
    </row>
    <row r="312" spans="1:49" x14ac:dyDescent="0.2">
      <c r="A312" s="4" t="s">
        <v>126</v>
      </c>
      <c r="B312" s="4" t="s">
        <v>126</v>
      </c>
      <c r="C312" s="4">
        <v>30</v>
      </c>
      <c r="D312" s="8">
        <v>3340</v>
      </c>
      <c r="E312" s="9">
        <v>-71.60051</v>
      </c>
      <c r="F312" s="9">
        <v>-13.189399999999999</v>
      </c>
      <c r="G312" s="10">
        <v>41110</v>
      </c>
      <c r="H312" s="17">
        <f t="shared" si="12"/>
        <v>2012</v>
      </c>
      <c r="I312" s="17">
        <f t="shared" si="13"/>
        <v>7</v>
      </c>
      <c r="J312" s="17">
        <f t="shared" si="14"/>
        <v>20</v>
      </c>
      <c r="K312" s="4" t="s">
        <v>138</v>
      </c>
      <c r="L312" s="7" t="s">
        <v>128</v>
      </c>
      <c r="M312" s="4" t="b">
        <v>0</v>
      </c>
      <c r="N312" s="7" t="s">
        <v>140</v>
      </c>
      <c r="O312" s="4" t="s">
        <v>148</v>
      </c>
      <c r="P312" s="4" t="s">
        <v>104</v>
      </c>
      <c r="Q312" s="6">
        <v>384.12</v>
      </c>
      <c r="R312" s="4" t="s">
        <v>103</v>
      </c>
      <c r="AB312" s="6" t="s">
        <v>145</v>
      </c>
      <c r="AN312" s="4">
        <v>80</v>
      </c>
      <c r="AO312" s="7" t="s">
        <v>139</v>
      </c>
      <c r="AP312" s="4" t="s">
        <v>142</v>
      </c>
      <c r="AR312" s="13">
        <v>0</v>
      </c>
      <c r="AV312" s="4" t="s">
        <v>143</v>
      </c>
      <c r="AW312" s="4" t="s">
        <v>144</v>
      </c>
    </row>
    <row r="313" spans="1:49" x14ac:dyDescent="0.2">
      <c r="A313" s="4" t="s">
        <v>126</v>
      </c>
      <c r="B313" s="4" t="s">
        <v>126</v>
      </c>
      <c r="C313" s="4">
        <v>30</v>
      </c>
      <c r="D313" s="8">
        <v>3340</v>
      </c>
      <c r="E313" s="9">
        <v>-71.60051</v>
      </c>
      <c r="F313" s="9">
        <v>-13.189399999999999</v>
      </c>
      <c r="G313" s="10">
        <v>41110</v>
      </c>
      <c r="H313" s="17">
        <f t="shared" si="12"/>
        <v>2012</v>
      </c>
      <c r="I313" s="17">
        <f t="shared" si="13"/>
        <v>7</v>
      </c>
      <c r="J313" s="17">
        <f t="shared" si="14"/>
        <v>20</v>
      </c>
      <c r="K313" s="4" t="s">
        <v>138</v>
      </c>
      <c r="L313" s="7" t="s">
        <v>128</v>
      </c>
      <c r="M313" s="4" t="b">
        <v>0</v>
      </c>
      <c r="N313" s="7" t="s">
        <v>140</v>
      </c>
      <c r="O313" s="4" t="s">
        <v>148</v>
      </c>
      <c r="P313" s="4" t="s">
        <v>104</v>
      </c>
      <c r="Q313" s="6">
        <v>385.12</v>
      </c>
      <c r="R313" s="4" t="s">
        <v>103</v>
      </c>
      <c r="AB313" s="6" t="s">
        <v>145</v>
      </c>
      <c r="AN313" s="4">
        <v>80</v>
      </c>
      <c r="AO313" s="7" t="s">
        <v>139</v>
      </c>
      <c r="AP313" s="4" t="s">
        <v>142</v>
      </c>
      <c r="AR313" s="13">
        <v>0</v>
      </c>
      <c r="AV313" s="4" t="s">
        <v>143</v>
      </c>
      <c r="AW313" s="4" t="s">
        <v>144</v>
      </c>
    </row>
    <row r="314" spans="1:49" x14ac:dyDescent="0.2">
      <c r="A314" s="4" t="s">
        <v>126</v>
      </c>
      <c r="B314" s="4" t="s">
        <v>126</v>
      </c>
      <c r="C314" s="4">
        <v>30</v>
      </c>
      <c r="D314" s="8">
        <v>3340</v>
      </c>
      <c r="E314" s="9">
        <v>-71.60051</v>
      </c>
      <c r="F314" s="9">
        <v>-13.189399999999999</v>
      </c>
      <c r="G314" s="10">
        <v>41110</v>
      </c>
      <c r="H314" s="17">
        <f t="shared" si="12"/>
        <v>2012</v>
      </c>
      <c r="I314" s="17">
        <f t="shared" si="13"/>
        <v>7</v>
      </c>
      <c r="J314" s="17">
        <f t="shared" si="14"/>
        <v>20</v>
      </c>
      <c r="K314" s="4" t="s">
        <v>138</v>
      </c>
      <c r="L314" s="7" t="s">
        <v>128</v>
      </c>
      <c r="M314" s="4" t="b">
        <v>0</v>
      </c>
      <c r="N314" s="12" t="s">
        <v>141</v>
      </c>
      <c r="O314" s="4" t="s">
        <v>148</v>
      </c>
      <c r="P314" s="4" t="s">
        <v>104</v>
      </c>
      <c r="Q314" s="6">
        <v>386.12</v>
      </c>
      <c r="R314" s="4" t="s">
        <v>103</v>
      </c>
      <c r="AB314" s="6" t="s">
        <v>145</v>
      </c>
      <c r="AN314" s="4">
        <v>80</v>
      </c>
      <c r="AO314" s="12">
        <v>24.2</v>
      </c>
      <c r="AP314" s="4" t="s">
        <v>142</v>
      </c>
      <c r="AR314" s="14">
        <v>26208.800000000003</v>
      </c>
      <c r="AV314" s="4" t="s">
        <v>143</v>
      </c>
      <c r="AW314" s="4" t="s">
        <v>144</v>
      </c>
    </row>
    <row r="315" spans="1:49" x14ac:dyDescent="0.2">
      <c r="A315" s="4" t="s">
        <v>126</v>
      </c>
      <c r="B315" s="4" t="s">
        <v>126</v>
      </c>
      <c r="C315" s="4">
        <v>30</v>
      </c>
      <c r="D315" s="8">
        <v>3340</v>
      </c>
      <c r="E315" s="9">
        <v>-71.60051</v>
      </c>
      <c r="F315" s="9">
        <v>-13.189399999999999</v>
      </c>
      <c r="G315" s="10">
        <v>41110</v>
      </c>
      <c r="H315" s="17">
        <f t="shared" si="12"/>
        <v>2012</v>
      </c>
      <c r="I315" s="17">
        <f t="shared" si="13"/>
        <v>7</v>
      </c>
      <c r="J315" s="17">
        <f t="shared" si="14"/>
        <v>20</v>
      </c>
      <c r="K315" s="4" t="s">
        <v>138</v>
      </c>
      <c r="L315" s="7" t="s">
        <v>128</v>
      </c>
      <c r="M315" s="4" t="b">
        <v>0</v>
      </c>
      <c r="N315" s="12" t="s">
        <v>141</v>
      </c>
      <c r="O315" s="4" t="s">
        <v>148</v>
      </c>
      <c r="P315" s="4" t="s">
        <v>104</v>
      </c>
      <c r="Q315" s="6">
        <v>387.12</v>
      </c>
      <c r="R315" s="4" t="s">
        <v>103</v>
      </c>
      <c r="AB315" s="6" t="s">
        <v>145</v>
      </c>
      <c r="AN315" s="4">
        <v>80</v>
      </c>
      <c r="AO315" s="12">
        <v>32.119999999999997</v>
      </c>
      <c r="AP315" s="4" t="s">
        <v>142</v>
      </c>
      <c r="AR315" s="14">
        <v>306.39999999999998</v>
      </c>
      <c r="AV315" s="4" t="s">
        <v>143</v>
      </c>
      <c r="AW315" s="4" t="s">
        <v>144</v>
      </c>
    </row>
    <row r="316" spans="1:49" x14ac:dyDescent="0.2">
      <c r="A316" s="4" t="s">
        <v>126</v>
      </c>
      <c r="B316" s="4" t="s">
        <v>126</v>
      </c>
      <c r="C316" s="4">
        <v>30</v>
      </c>
      <c r="D316" s="8">
        <v>3340</v>
      </c>
      <c r="E316" s="9">
        <v>-71.60051</v>
      </c>
      <c r="F316" s="9">
        <v>-13.189399999999999</v>
      </c>
      <c r="G316" s="10">
        <v>41110</v>
      </c>
      <c r="H316" s="17">
        <f t="shared" si="12"/>
        <v>2012</v>
      </c>
      <c r="I316" s="17">
        <f t="shared" si="13"/>
        <v>7</v>
      </c>
      <c r="J316" s="17">
        <f t="shared" si="14"/>
        <v>20</v>
      </c>
      <c r="K316" s="4" t="s">
        <v>138</v>
      </c>
      <c r="L316" s="7" t="s">
        <v>128</v>
      </c>
      <c r="M316" s="4" t="b">
        <v>0</v>
      </c>
      <c r="N316" s="7" t="s">
        <v>140</v>
      </c>
      <c r="O316" s="4" t="s">
        <v>148</v>
      </c>
      <c r="P316" s="4" t="s">
        <v>104</v>
      </c>
      <c r="Q316" s="6">
        <v>400.12</v>
      </c>
      <c r="R316" s="4" t="s">
        <v>103</v>
      </c>
      <c r="AB316" s="6" t="s">
        <v>146</v>
      </c>
      <c r="AN316" s="4">
        <v>80</v>
      </c>
      <c r="AO316" s="7" t="s">
        <v>139</v>
      </c>
      <c r="AP316" s="4" t="s">
        <v>142</v>
      </c>
      <c r="AR316" s="13">
        <v>0</v>
      </c>
      <c r="AV316" s="4" t="s">
        <v>143</v>
      </c>
      <c r="AW316" s="4" t="s">
        <v>144</v>
      </c>
    </row>
    <row r="317" spans="1:49" x14ac:dyDescent="0.2">
      <c r="A317" s="4" t="s">
        <v>126</v>
      </c>
      <c r="B317" s="4" t="s">
        <v>126</v>
      </c>
      <c r="C317" s="4">
        <v>30</v>
      </c>
      <c r="D317" s="8">
        <v>3340</v>
      </c>
      <c r="E317" s="9">
        <v>-71.60051</v>
      </c>
      <c r="F317" s="9">
        <v>-13.189399999999999</v>
      </c>
      <c r="G317" s="10">
        <v>41110</v>
      </c>
      <c r="H317" s="17">
        <f t="shared" si="12"/>
        <v>2012</v>
      </c>
      <c r="I317" s="17">
        <f t="shared" si="13"/>
        <v>7</v>
      </c>
      <c r="J317" s="17">
        <f t="shared" si="14"/>
        <v>20</v>
      </c>
      <c r="K317" s="4" t="s">
        <v>138</v>
      </c>
      <c r="L317" s="7" t="s">
        <v>128</v>
      </c>
      <c r="M317" s="4" t="b">
        <v>0</v>
      </c>
      <c r="N317" s="7" t="s">
        <v>140</v>
      </c>
      <c r="O317" s="4" t="s">
        <v>148</v>
      </c>
      <c r="P317" s="4" t="s">
        <v>104</v>
      </c>
      <c r="Q317" s="6">
        <v>401.12</v>
      </c>
      <c r="R317" s="4" t="s">
        <v>103</v>
      </c>
      <c r="AB317" s="6" t="s">
        <v>146</v>
      </c>
      <c r="AN317" s="4">
        <v>80</v>
      </c>
      <c r="AO317" s="7" t="s">
        <v>139</v>
      </c>
      <c r="AP317" s="4" t="s">
        <v>142</v>
      </c>
      <c r="AR317" s="13">
        <v>0</v>
      </c>
      <c r="AV317" s="4" t="s">
        <v>143</v>
      </c>
      <c r="AW317" s="4" t="s">
        <v>144</v>
      </c>
    </row>
    <row r="318" spans="1:49" x14ac:dyDescent="0.2">
      <c r="A318" s="4" t="s">
        <v>126</v>
      </c>
      <c r="B318" s="4" t="s">
        <v>126</v>
      </c>
      <c r="C318" s="4">
        <v>30</v>
      </c>
      <c r="D318" s="8">
        <v>3340</v>
      </c>
      <c r="E318" s="9">
        <v>-71.60051</v>
      </c>
      <c r="F318" s="9">
        <v>-13.189399999999999</v>
      </c>
      <c r="G318" s="10">
        <v>41110</v>
      </c>
      <c r="H318" s="17">
        <f t="shared" si="12"/>
        <v>2012</v>
      </c>
      <c r="I318" s="17">
        <f t="shared" si="13"/>
        <v>7</v>
      </c>
      <c r="J318" s="17">
        <f t="shared" si="14"/>
        <v>20</v>
      </c>
      <c r="K318" s="4" t="s">
        <v>138</v>
      </c>
      <c r="L318" s="7" t="s">
        <v>128</v>
      </c>
      <c r="M318" s="4" t="b">
        <v>0</v>
      </c>
      <c r="N318" s="12" t="s">
        <v>141</v>
      </c>
      <c r="O318" s="4" t="s">
        <v>148</v>
      </c>
      <c r="P318" s="4" t="s">
        <v>104</v>
      </c>
      <c r="Q318" s="6">
        <v>402.12</v>
      </c>
      <c r="R318" s="4" t="s">
        <v>103</v>
      </c>
      <c r="AB318" s="6" t="s">
        <v>146</v>
      </c>
      <c r="AN318" s="4">
        <v>80</v>
      </c>
      <c r="AO318" s="12">
        <v>35.450000000000003</v>
      </c>
      <c r="AP318" s="4" t="s">
        <v>142</v>
      </c>
      <c r="AR318" s="14">
        <v>22.400000000000002</v>
      </c>
      <c r="AV318" s="4" t="s">
        <v>143</v>
      </c>
      <c r="AW318" s="4" t="s">
        <v>144</v>
      </c>
    </row>
    <row r="319" spans="1:49" x14ac:dyDescent="0.2">
      <c r="A319" s="4" t="s">
        <v>126</v>
      </c>
      <c r="B319" s="4" t="s">
        <v>126</v>
      </c>
      <c r="C319" s="4">
        <v>30</v>
      </c>
      <c r="D319" s="8">
        <v>3340</v>
      </c>
      <c r="E319" s="9">
        <v>-71.60051</v>
      </c>
      <c r="F319" s="9">
        <v>-13.189399999999999</v>
      </c>
      <c r="G319" s="10">
        <v>41110</v>
      </c>
      <c r="H319" s="17">
        <f t="shared" si="12"/>
        <v>2012</v>
      </c>
      <c r="I319" s="17">
        <f t="shared" si="13"/>
        <v>7</v>
      </c>
      <c r="J319" s="17">
        <f t="shared" si="14"/>
        <v>20</v>
      </c>
      <c r="K319" s="4" t="s">
        <v>138</v>
      </c>
      <c r="L319" s="7" t="s">
        <v>128</v>
      </c>
      <c r="M319" s="4" t="b">
        <v>0</v>
      </c>
      <c r="N319" s="7" t="s">
        <v>140</v>
      </c>
      <c r="O319" s="4" t="s">
        <v>148</v>
      </c>
      <c r="P319" s="4" t="s">
        <v>104</v>
      </c>
      <c r="Q319" s="6">
        <v>403.12</v>
      </c>
      <c r="R319" s="4" t="s">
        <v>103</v>
      </c>
      <c r="AB319" s="6" t="s">
        <v>146</v>
      </c>
      <c r="AN319" s="4">
        <v>80</v>
      </c>
      <c r="AO319" s="7" t="s">
        <v>139</v>
      </c>
      <c r="AP319" s="4" t="s">
        <v>142</v>
      </c>
      <c r="AR319" s="13">
        <v>0</v>
      </c>
      <c r="AV319" s="4" t="s">
        <v>143</v>
      </c>
      <c r="AW319" s="4" t="s">
        <v>144</v>
      </c>
    </row>
    <row r="320" spans="1:49" x14ac:dyDescent="0.2">
      <c r="A320" s="4" t="s">
        <v>126</v>
      </c>
      <c r="B320" s="4" t="s">
        <v>126</v>
      </c>
      <c r="C320" s="4">
        <v>30</v>
      </c>
      <c r="D320" s="8">
        <v>3340</v>
      </c>
      <c r="E320" s="9">
        <v>-71.60051</v>
      </c>
      <c r="F320" s="9">
        <v>-13.189399999999999</v>
      </c>
      <c r="G320" s="10">
        <v>41110</v>
      </c>
      <c r="H320" s="17">
        <f t="shared" si="12"/>
        <v>2012</v>
      </c>
      <c r="I320" s="17">
        <f t="shared" si="13"/>
        <v>7</v>
      </c>
      <c r="J320" s="17">
        <f t="shared" si="14"/>
        <v>20</v>
      </c>
      <c r="K320" s="4" t="s">
        <v>138</v>
      </c>
      <c r="L320" s="7" t="s">
        <v>128</v>
      </c>
      <c r="M320" s="4" t="b">
        <v>0</v>
      </c>
      <c r="N320" s="7" t="s">
        <v>140</v>
      </c>
      <c r="O320" s="4" t="s">
        <v>148</v>
      </c>
      <c r="P320" s="4" t="s">
        <v>104</v>
      </c>
      <c r="Q320" s="6">
        <v>404.12</v>
      </c>
      <c r="R320" s="4" t="s">
        <v>103</v>
      </c>
      <c r="AB320" s="6" t="s">
        <v>146</v>
      </c>
      <c r="AN320" s="4">
        <v>80</v>
      </c>
      <c r="AO320" s="7" t="s">
        <v>139</v>
      </c>
      <c r="AP320" s="4" t="s">
        <v>142</v>
      </c>
      <c r="AR320" s="13">
        <v>0</v>
      </c>
      <c r="AV320" s="4" t="s">
        <v>143</v>
      </c>
      <c r="AW320" s="4" t="s">
        <v>144</v>
      </c>
    </row>
    <row r="321" spans="1:49" x14ac:dyDescent="0.2">
      <c r="A321" s="4" t="s">
        <v>126</v>
      </c>
      <c r="B321" s="4" t="s">
        <v>126</v>
      </c>
      <c r="C321" s="4">
        <v>30</v>
      </c>
      <c r="D321" s="8">
        <v>3340</v>
      </c>
      <c r="E321" s="9">
        <v>-71.60051</v>
      </c>
      <c r="F321" s="9">
        <v>-13.189399999999999</v>
      </c>
      <c r="G321" s="10">
        <v>41110</v>
      </c>
      <c r="H321" s="17">
        <f t="shared" si="12"/>
        <v>2012</v>
      </c>
      <c r="I321" s="17">
        <f t="shared" si="13"/>
        <v>7</v>
      </c>
      <c r="J321" s="17">
        <f t="shared" si="14"/>
        <v>20</v>
      </c>
      <c r="K321" s="4" t="s">
        <v>138</v>
      </c>
      <c r="L321" s="7" t="s">
        <v>128</v>
      </c>
      <c r="M321" s="4" t="b">
        <v>0</v>
      </c>
      <c r="N321" s="7" t="s">
        <v>140</v>
      </c>
      <c r="O321" s="4" t="s">
        <v>148</v>
      </c>
      <c r="P321" s="4" t="s">
        <v>104</v>
      </c>
      <c r="Q321" s="6">
        <v>405.12</v>
      </c>
      <c r="R321" s="4" t="s">
        <v>103</v>
      </c>
      <c r="AB321" s="6" t="s">
        <v>146</v>
      </c>
      <c r="AN321" s="4">
        <v>80</v>
      </c>
      <c r="AO321" s="7" t="s">
        <v>139</v>
      </c>
      <c r="AP321" s="4" t="s">
        <v>142</v>
      </c>
      <c r="AR321" s="13">
        <v>0</v>
      </c>
      <c r="AV321" s="4" t="s">
        <v>143</v>
      </c>
      <c r="AW321" s="4" t="s">
        <v>144</v>
      </c>
    </row>
    <row r="322" spans="1:49" x14ac:dyDescent="0.2">
      <c r="A322" s="4" t="s">
        <v>126</v>
      </c>
      <c r="B322" s="4" t="s">
        <v>126</v>
      </c>
      <c r="C322" s="4">
        <v>30</v>
      </c>
      <c r="D322" s="8">
        <v>3340</v>
      </c>
      <c r="E322" s="9">
        <v>-71.60051</v>
      </c>
      <c r="F322" s="9">
        <v>-13.189399999999999</v>
      </c>
      <c r="G322" s="10">
        <v>41110</v>
      </c>
      <c r="H322" s="17">
        <f t="shared" si="12"/>
        <v>2012</v>
      </c>
      <c r="I322" s="17">
        <f t="shared" si="13"/>
        <v>7</v>
      </c>
      <c r="J322" s="17">
        <f t="shared" si="14"/>
        <v>20</v>
      </c>
      <c r="K322" s="4" t="s">
        <v>131</v>
      </c>
      <c r="L322" s="7" t="s">
        <v>127</v>
      </c>
      <c r="M322" s="4" t="b">
        <v>0</v>
      </c>
      <c r="N322" s="12" t="s">
        <v>141</v>
      </c>
      <c r="O322" s="4" t="s">
        <v>148</v>
      </c>
      <c r="P322" s="4" t="s">
        <v>104</v>
      </c>
      <c r="Q322" s="6">
        <v>406.12</v>
      </c>
      <c r="R322" s="4" t="s">
        <v>103</v>
      </c>
      <c r="AB322" s="6" t="s">
        <v>145</v>
      </c>
      <c r="AN322" s="4">
        <v>80</v>
      </c>
      <c r="AO322" s="12">
        <v>37.200000000000003</v>
      </c>
      <c r="AP322" s="4" t="s">
        <v>142</v>
      </c>
      <c r="AR322" s="14">
        <v>7.8080000000000007</v>
      </c>
      <c r="AV322" s="4" t="s">
        <v>143</v>
      </c>
      <c r="AW322" s="4" t="s">
        <v>144</v>
      </c>
    </row>
    <row r="323" spans="1:49" x14ac:dyDescent="0.2">
      <c r="A323" s="4" t="s">
        <v>126</v>
      </c>
      <c r="B323" s="4" t="s">
        <v>126</v>
      </c>
      <c r="C323" s="4">
        <v>30</v>
      </c>
      <c r="D323" s="8">
        <v>3340</v>
      </c>
      <c r="E323" s="9">
        <v>-71.60051</v>
      </c>
      <c r="F323" s="9">
        <v>-13.189399999999999</v>
      </c>
      <c r="G323" s="10">
        <v>41110</v>
      </c>
      <c r="H323" s="17">
        <f t="shared" ref="H323:H386" si="15">YEAR(G323)</f>
        <v>2012</v>
      </c>
      <c r="I323" s="17">
        <f t="shared" ref="I323:I386" si="16">MONTH(G323)</f>
        <v>7</v>
      </c>
      <c r="J323" s="17">
        <f t="shared" ref="J323:J386" si="17">DAY(G323)</f>
        <v>20</v>
      </c>
      <c r="K323" s="4" t="s">
        <v>138</v>
      </c>
      <c r="L323" s="7" t="s">
        <v>128</v>
      </c>
      <c r="M323" s="4" t="b">
        <v>0</v>
      </c>
      <c r="N323" s="12" t="s">
        <v>141</v>
      </c>
      <c r="O323" s="4" t="s">
        <v>148</v>
      </c>
      <c r="P323" s="4" t="s">
        <v>104</v>
      </c>
      <c r="Q323" s="6">
        <v>407.12</v>
      </c>
      <c r="R323" s="4" t="s">
        <v>103</v>
      </c>
      <c r="AB323" s="6" t="s">
        <v>146</v>
      </c>
      <c r="AN323" s="4">
        <v>80</v>
      </c>
      <c r="AO323" s="12">
        <v>41.78</v>
      </c>
      <c r="AP323" s="4" t="s">
        <v>142</v>
      </c>
      <c r="AR323" s="14">
        <v>0.496</v>
      </c>
      <c r="AV323" s="4" t="s">
        <v>143</v>
      </c>
      <c r="AW323" s="4" t="s">
        <v>144</v>
      </c>
    </row>
    <row r="324" spans="1:49" x14ac:dyDescent="0.2">
      <c r="A324" s="4" t="s">
        <v>126</v>
      </c>
      <c r="B324" s="4" t="s">
        <v>126</v>
      </c>
      <c r="C324" s="4">
        <v>30</v>
      </c>
      <c r="D324" s="8">
        <v>3340</v>
      </c>
      <c r="E324" s="9">
        <v>-71.60051</v>
      </c>
      <c r="F324" s="9">
        <v>-13.189399999999999</v>
      </c>
      <c r="G324" s="10">
        <v>41110</v>
      </c>
      <c r="H324" s="17">
        <f t="shared" si="15"/>
        <v>2012</v>
      </c>
      <c r="I324" s="17">
        <f t="shared" si="16"/>
        <v>7</v>
      </c>
      <c r="J324" s="17">
        <f t="shared" si="17"/>
        <v>20</v>
      </c>
      <c r="K324" s="4" t="s">
        <v>138</v>
      </c>
      <c r="L324" s="7" t="s">
        <v>128</v>
      </c>
      <c r="M324" s="4" t="b">
        <v>0</v>
      </c>
      <c r="N324" s="7" t="s">
        <v>140</v>
      </c>
      <c r="O324" s="4" t="s">
        <v>148</v>
      </c>
      <c r="P324" s="4" t="s">
        <v>104</v>
      </c>
      <c r="Q324" s="6">
        <v>408.12</v>
      </c>
      <c r="R324" s="4" t="s">
        <v>103</v>
      </c>
      <c r="AB324" s="6" t="s">
        <v>146</v>
      </c>
      <c r="AN324" s="4">
        <v>80</v>
      </c>
      <c r="AO324" s="7" t="s">
        <v>139</v>
      </c>
      <c r="AP324" s="4" t="s">
        <v>142</v>
      </c>
      <c r="AR324" s="13">
        <v>0</v>
      </c>
      <c r="AV324" s="4" t="s">
        <v>143</v>
      </c>
      <c r="AW324" s="4" t="s">
        <v>144</v>
      </c>
    </row>
    <row r="325" spans="1:49" x14ac:dyDescent="0.2">
      <c r="A325" s="4" t="s">
        <v>126</v>
      </c>
      <c r="B325" s="4" t="s">
        <v>126</v>
      </c>
      <c r="C325" s="4">
        <v>30</v>
      </c>
      <c r="D325" s="8">
        <v>3340</v>
      </c>
      <c r="E325" s="9">
        <v>-71.60051</v>
      </c>
      <c r="F325" s="9">
        <v>-13.189399999999999</v>
      </c>
      <c r="G325" s="10">
        <v>41110</v>
      </c>
      <c r="H325" s="17">
        <f t="shared" si="15"/>
        <v>2012</v>
      </c>
      <c r="I325" s="17">
        <f t="shared" si="16"/>
        <v>7</v>
      </c>
      <c r="J325" s="17">
        <f t="shared" si="17"/>
        <v>20</v>
      </c>
      <c r="K325" s="4" t="s">
        <v>138</v>
      </c>
      <c r="L325" s="7" t="s">
        <v>128</v>
      </c>
      <c r="M325" s="4" t="b">
        <v>0</v>
      </c>
      <c r="N325" s="12" t="s">
        <v>141</v>
      </c>
      <c r="O325" s="4" t="s">
        <v>148</v>
      </c>
      <c r="P325" s="4" t="s">
        <v>104</v>
      </c>
      <c r="Q325" s="6">
        <v>409.12</v>
      </c>
      <c r="R325" s="4" t="s">
        <v>103</v>
      </c>
      <c r="AB325" s="6" t="s">
        <v>146</v>
      </c>
      <c r="AN325" s="4">
        <v>80</v>
      </c>
      <c r="AO325" s="12">
        <v>36.54</v>
      </c>
      <c r="AP325" s="4" t="s">
        <v>142</v>
      </c>
      <c r="AR325" s="14">
        <v>11.6</v>
      </c>
      <c r="AV325" s="4" t="s">
        <v>143</v>
      </c>
      <c r="AW325" s="4" t="s">
        <v>144</v>
      </c>
    </row>
    <row r="326" spans="1:49" x14ac:dyDescent="0.2">
      <c r="A326" s="4" t="s">
        <v>126</v>
      </c>
      <c r="B326" s="4" t="s">
        <v>126</v>
      </c>
      <c r="C326" s="4">
        <v>30</v>
      </c>
      <c r="D326" s="8">
        <v>3340</v>
      </c>
      <c r="E326" s="9">
        <v>-71.60051</v>
      </c>
      <c r="F326" s="9">
        <v>-13.189399999999999</v>
      </c>
      <c r="G326" s="10">
        <v>41110</v>
      </c>
      <c r="H326" s="17">
        <f t="shared" si="15"/>
        <v>2012</v>
      </c>
      <c r="I326" s="17">
        <f t="shared" si="16"/>
        <v>7</v>
      </c>
      <c r="J326" s="17">
        <f t="shared" si="17"/>
        <v>20</v>
      </c>
      <c r="K326" s="4" t="s">
        <v>138</v>
      </c>
      <c r="L326" s="7" t="s">
        <v>128</v>
      </c>
      <c r="M326" s="4" t="b">
        <v>0</v>
      </c>
      <c r="N326" s="7" t="s">
        <v>140</v>
      </c>
      <c r="O326" s="4" t="s">
        <v>148</v>
      </c>
      <c r="P326" s="4" t="s">
        <v>104</v>
      </c>
      <c r="Q326" s="6">
        <v>410.12</v>
      </c>
      <c r="R326" s="4" t="s">
        <v>103</v>
      </c>
      <c r="AB326" s="6" t="s">
        <v>146</v>
      </c>
      <c r="AN326" s="4">
        <v>80</v>
      </c>
      <c r="AO326" s="7" t="s">
        <v>139</v>
      </c>
      <c r="AP326" s="4" t="s">
        <v>142</v>
      </c>
      <c r="AR326" s="13">
        <v>0</v>
      </c>
      <c r="AV326" s="4" t="s">
        <v>143</v>
      </c>
      <c r="AW326" s="4" t="s">
        <v>144</v>
      </c>
    </row>
    <row r="327" spans="1:49" x14ac:dyDescent="0.2">
      <c r="A327" s="4" t="s">
        <v>126</v>
      </c>
      <c r="B327" s="4" t="s">
        <v>126</v>
      </c>
      <c r="C327" s="4">
        <v>30</v>
      </c>
      <c r="D327" s="8">
        <v>3340</v>
      </c>
      <c r="E327" s="9">
        <v>-71.60051</v>
      </c>
      <c r="F327" s="9">
        <v>-13.189399999999999</v>
      </c>
      <c r="G327" s="10">
        <v>41110</v>
      </c>
      <c r="H327" s="17">
        <f t="shared" si="15"/>
        <v>2012</v>
      </c>
      <c r="I327" s="17">
        <f t="shared" si="16"/>
        <v>7</v>
      </c>
      <c r="J327" s="17">
        <f t="shared" si="17"/>
        <v>20</v>
      </c>
      <c r="K327" s="4" t="s">
        <v>138</v>
      </c>
      <c r="L327" s="7" t="s">
        <v>128</v>
      </c>
      <c r="M327" s="4" t="b">
        <v>0</v>
      </c>
      <c r="N327" s="12" t="s">
        <v>141</v>
      </c>
      <c r="O327" s="4" t="s">
        <v>148</v>
      </c>
      <c r="P327" s="4" t="s">
        <v>104</v>
      </c>
      <c r="Q327" s="6">
        <v>411.12</v>
      </c>
      <c r="R327" s="4" t="s">
        <v>103</v>
      </c>
      <c r="AB327" s="6" t="s">
        <v>146</v>
      </c>
      <c r="AN327" s="4">
        <v>80</v>
      </c>
      <c r="AO327" s="12">
        <v>41.05</v>
      </c>
      <c r="AP327" s="4" t="s">
        <v>142</v>
      </c>
      <c r="AR327" s="14">
        <v>0.76960000000000006</v>
      </c>
      <c r="AV327" s="4" t="s">
        <v>143</v>
      </c>
      <c r="AW327" s="4" t="s">
        <v>144</v>
      </c>
    </row>
    <row r="328" spans="1:49" x14ac:dyDescent="0.2">
      <c r="A328" s="4" t="s">
        <v>126</v>
      </c>
      <c r="B328" s="4" t="s">
        <v>126</v>
      </c>
      <c r="C328" s="4">
        <v>30</v>
      </c>
      <c r="D328" s="8">
        <v>3340</v>
      </c>
      <c r="E328" s="9">
        <v>-71.60051</v>
      </c>
      <c r="F328" s="9">
        <v>-13.189399999999999</v>
      </c>
      <c r="G328" s="10">
        <v>41110</v>
      </c>
      <c r="H328" s="17">
        <f t="shared" si="15"/>
        <v>2012</v>
      </c>
      <c r="I328" s="17">
        <f t="shared" si="16"/>
        <v>7</v>
      </c>
      <c r="J328" s="17">
        <f t="shared" si="17"/>
        <v>20</v>
      </c>
      <c r="K328" s="4" t="s">
        <v>131</v>
      </c>
      <c r="L328" s="7" t="s">
        <v>127</v>
      </c>
      <c r="M328" s="4" t="b">
        <v>0</v>
      </c>
      <c r="N328" s="12" t="s">
        <v>141</v>
      </c>
      <c r="O328" s="4" t="s">
        <v>148</v>
      </c>
      <c r="P328" s="4" t="s">
        <v>104</v>
      </c>
      <c r="Q328" s="6">
        <v>412.12</v>
      </c>
      <c r="R328" s="4" t="s">
        <v>103</v>
      </c>
      <c r="AB328" s="6" t="s">
        <v>145</v>
      </c>
      <c r="AN328" s="4">
        <v>80</v>
      </c>
      <c r="AO328" s="12">
        <v>40.29</v>
      </c>
      <c r="AP328" s="4" t="s">
        <v>142</v>
      </c>
      <c r="AR328" s="14">
        <v>1.216</v>
      </c>
      <c r="AV328" s="4" t="s">
        <v>143</v>
      </c>
      <c r="AW328" s="4" t="s">
        <v>144</v>
      </c>
    </row>
    <row r="329" spans="1:49" x14ac:dyDescent="0.2">
      <c r="A329" s="4" t="s">
        <v>126</v>
      </c>
      <c r="B329" s="4" t="s">
        <v>126</v>
      </c>
      <c r="C329" s="4">
        <v>30</v>
      </c>
      <c r="D329" s="8">
        <v>1920</v>
      </c>
      <c r="E329" s="9">
        <v>-71.570639999999997</v>
      </c>
      <c r="F329" s="9">
        <v>-13.10627</v>
      </c>
      <c r="G329" s="10">
        <v>41114</v>
      </c>
      <c r="H329" s="17">
        <f t="shared" si="15"/>
        <v>2012</v>
      </c>
      <c r="I329" s="17">
        <f t="shared" si="16"/>
        <v>7</v>
      </c>
      <c r="J329" s="17">
        <f t="shared" si="17"/>
        <v>24</v>
      </c>
      <c r="K329" s="4" t="s">
        <v>133</v>
      </c>
      <c r="L329" s="7" t="s">
        <v>129</v>
      </c>
      <c r="M329" s="4" t="b">
        <v>0</v>
      </c>
      <c r="N329" s="12" t="s">
        <v>141</v>
      </c>
      <c r="O329" s="4" t="s">
        <v>148</v>
      </c>
      <c r="P329" s="4" t="s">
        <v>104</v>
      </c>
      <c r="Q329" s="6">
        <v>422.12</v>
      </c>
      <c r="R329" s="4" t="s">
        <v>103</v>
      </c>
      <c r="AB329" s="6" t="s">
        <v>146</v>
      </c>
      <c r="AN329" s="4">
        <v>80</v>
      </c>
      <c r="AO329" s="12">
        <v>38.229999999999997</v>
      </c>
      <c r="AP329" s="4" t="s">
        <v>142</v>
      </c>
      <c r="AR329" s="14">
        <v>4.08</v>
      </c>
      <c r="AV329" s="4" t="s">
        <v>143</v>
      </c>
      <c r="AW329" s="4" t="s">
        <v>144</v>
      </c>
    </row>
    <row r="330" spans="1:49" x14ac:dyDescent="0.2">
      <c r="A330" s="4" t="s">
        <v>126</v>
      </c>
      <c r="B330" s="4" t="s">
        <v>126</v>
      </c>
      <c r="C330" s="4">
        <v>30</v>
      </c>
      <c r="D330" s="8">
        <v>1920</v>
      </c>
      <c r="E330" s="9">
        <v>-71.570639999999997</v>
      </c>
      <c r="F330" s="9">
        <v>-13.10627</v>
      </c>
      <c r="G330" s="10">
        <v>41114</v>
      </c>
      <c r="H330" s="17">
        <f t="shared" si="15"/>
        <v>2012</v>
      </c>
      <c r="I330" s="17">
        <f t="shared" si="16"/>
        <v>7</v>
      </c>
      <c r="J330" s="17">
        <f t="shared" si="17"/>
        <v>24</v>
      </c>
      <c r="K330" s="4" t="s">
        <v>133</v>
      </c>
      <c r="L330" s="7" t="s">
        <v>129</v>
      </c>
      <c r="M330" s="4" t="b">
        <v>0</v>
      </c>
      <c r="N330" s="7" t="s">
        <v>140</v>
      </c>
      <c r="O330" s="4" t="s">
        <v>148</v>
      </c>
      <c r="P330" s="4" t="s">
        <v>104</v>
      </c>
      <c r="Q330" s="6">
        <v>423.12</v>
      </c>
      <c r="R330" s="4" t="s">
        <v>103</v>
      </c>
      <c r="AB330" s="6" t="s">
        <v>145</v>
      </c>
      <c r="AN330" s="4">
        <v>80</v>
      </c>
      <c r="AO330" s="7" t="s">
        <v>139</v>
      </c>
      <c r="AP330" s="4" t="s">
        <v>142</v>
      </c>
      <c r="AR330" s="13">
        <v>0</v>
      </c>
      <c r="AV330" s="4" t="s">
        <v>143</v>
      </c>
      <c r="AW330" s="4" t="s">
        <v>144</v>
      </c>
    </row>
    <row r="331" spans="1:49" x14ac:dyDescent="0.2">
      <c r="A331" s="4" t="s">
        <v>126</v>
      </c>
      <c r="B331" s="4" t="s">
        <v>126</v>
      </c>
      <c r="C331" s="4">
        <v>30</v>
      </c>
      <c r="D331" s="8">
        <v>1920</v>
      </c>
      <c r="E331" s="9">
        <v>-71.570639999999997</v>
      </c>
      <c r="F331" s="9">
        <v>-13.10627</v>
      </c>
      <c r="G331" s="10">
        <v>41114</v>
      </c>
      <c r="H331" s="17">
        <f t="shared" si="15"/>
        <v>2012</v>
      </c>
      <c r="I331" s="17">
        <f t="shared" si="16"/>
        <v>7</v>
      </c>
      <c r="J331" s="17">
        <f t="shared" si="17"/>
        <v>24</v>
      </c>
      <c r="K331" s="4" t="s">
        <v>133</v>
      </c>
      <c r="L331" s="7" t="s">
        <v>129</v>
      </c>
      <c r="M331" s="4" t="b">
        <v>0</v>
      </c>
      <c r="N331" s="12" t="s">
        <v>141</v>
      </c>
      <c r="O331" s="4" t="s">
        <v>148</v>
      </c>
      <c r="P331" s="4" t="s">
        <v>104</v>
      </c>
      <c r="Q331" s="6">
        <v>424.12</v>
      </c>
      <c r="R331" s="4" t="s">
        <v>103</v>
      </c>
      <c r="AB331" s="6" t="s">
        <v>146</v>
      </c>
      <c r="AN331" s="4">
        <v>80</v>
      </c>
      <c r="AO331" s="12">
        <v>37.1</v>
      </c>
      <c r="AP331" s="4" t="s">
        <v>142</v>
      </c>
      <c r="AR331" s="14">
        <v>8.08</v>
      </c>
      <c r="AV331" s="4" t="s">
        <v>143</v>
      </c>
      <c r="AW331" s="4" t="s">
        <v>144</v>
      </c>
    </row>
    <row r="332" spans="1:49" x14ac:dyDescent="0.2">
      <c r="A332" s="4" t="s">
        <v>126</v>
      </c>
      <c r="B332" s="4" t="s">
        <v>126</v>
      </c>
      <c r="C332" s="4">
        <v>30</v>
      </c>
      <c r="D332" s="8">
        <v>1920</v>
      </c>
      <c r="E332" s="9">
        <v>-71.570639999999997</v>
      </c>
      <c r="F332" s="9">
        <v>-13.10627</v>
      </c>
      <c r="G332" s="10">
        <v>41114</v>
      </c>
      <c r="H332" s="17">
        <f t="shared" si="15"/>
        <v>2012</v>
      </c>
      <c r="I332" s="17">
        <f t="shared" si="16"/>
        <v>7</v>
      </c>
      <c r="J332" s="17">
        <f t="shared" si="17"/>
        <v>24</v>
      </c>
      <c r="K332" s="4" t="s">
        <v>137</v>
      </c>
      <c r="L332" s="7" t="s">
        <v>129</v>
      </c>
      <c r="M332" s="4" t="b">
        <v>0</v>
      </c>
      <c r="N332" s="12" t="s">
        <v>141</v>
      </c>
      <c r="O332" s="4" t="s">
        <v>148</v>
      </c>
      <c r="P332" s="4" t="s">
        <v>104</v>
      </c>
      <c r="Q332" s="6">
        <v>425.12</v>
      </c>
      <c r="R332" s="4" t="s">
        <v>103</v>
      </c>
      <c r="AB332" s="6" t="s">
        <v>146</v>
      </c>
      <c r="AN332" s="4">
        <v>80</v>
      </c>
      <c r="AO332" s="12">
        <v>40.08</v>
      </c>
      <c r="AP332" s="4" t="s">
        <v>142</v>
      </c>
      <c r="AR332" s="14">
        <v>1.3519999999999999</v>
      </c>
      <c r="AV332" s="4" t="s">
        <v>143</v>
      </c>
      <c r="AW332" s="4" t="s">
        <v>144</v>
      </c>
    </row>
    <row r="333" spans="1:49" x14ac:dyDescent="0.2">
      <c r="A333" s="4" t="s">
        <v>126</v>
      </c>
      <c r="B333" s="4" t="s">
        <v>126</v>
      </c>
      <c r="C333" s="4">
        <v>30</v>
      </c>
      <c r="D333" s="8">
        <v>1920</v>
      </c>
      <c r="E333" s="9">
        <v>-71.570639999999997</v>
      </c>
      <c r="F333" s="9">
        <v>-13.10627</v>
      </c>
      <c r="G333" s="10">
        <v>41114</v>
      </c>
      <c r="H333" s="17">
        <f t="shared" si="15"/>
        <v>2012</v>
      </c>
      <c r="I333" s="17">
        <f t="shared" si="16"/>
        <v>7</v>
      </c>
      <c r="J333" s="17">
        <f t="shared" si="17"/>
        <v>24</v>
      </c>
      <c r="K333" s="4" t="s">
        <v>135</v>
      </c>
      <c r="L333" s="7" t="s">
        <v>129</v>
      </c>
      <c r="M333" s="4" t="b">
        <v>0</v>
      </c>
      <c r="N333" s="12" t="s">
        <v>141</v>
      </c>
      <c r="O333" s="4" t="s">
        <v>148</v>
      </c>
      <c r="P333" s="4" t="s">
        <v>104</v>
      </c>
      <c r="Q333" s="6">
        <v>426.12</v>
      </c>
      <c r="R333" s="4" t="s">
        <v>103</v>
      </c>
      <c r="AB333" s="6" t="s">
        <v>146</v>
      </c>
      <c r="AN333" s="4">
        <v>80</v>
      </c>
      <c r="AO333" s="12">
        <v>40.4</v>
      </c>
      <c r="AP333" s="4" t="s">
        <v>142</v>
      </c>
      <c r="AR333" s="14">
        <v>1.1119999999999999</v>
      </c>
      <c r="AV333" s="4" t="s">
        <v>143</v>
      </c>
      <c r="AW333" s="4" t="s">
        <v>144</v>
      </c>
    </row>
    <row r="334" spans="1:49" x14ac:dyDescent="0.2">
      <c r="A334" s="4" t="s">
        <v>126</v>
      </c>
      <c r="B334" s="4" t="s">
        <v>126</v>
      </c>
      <c r="C334" s="4">
        <v>30</v>
      </c>
      <c r="D334" s="8">
        <v>1920</v>
      </c>
      <c r="E334" s="9">
        <v>-71.570639999999997</v>
      </c>
      <c r="F334" s="9">
        <v>-13.10627</v>
      </c>
      <c r="G334" s="10">
        <v>41114</v>
      </c>
      <c r="H334" s="17">
        <f t="shared" si="15"/>
        <v>2012</v>
      </c>
      <c r="I334" s="17">
        <f t="shared" si="16"/>
        <v>7</v>
      </c>
      <c r="J334" s="17">
        <f t="shared" si="17"/>
        <v>24</v>
      </c>
      <c r="K334" s="4" t="s">
        <v>137</v>
      </c>
      <c r="L334" s="7" t="s">
        <v>129</v>
      </c>
      <c r="M334" s="4" t="b">
        <v>0</v>
      </c>
      <c r="N334" s="7" t="s">
        <v>140</v>
      </c>
      <c r="O334" s="4" t="s">
        <v>148</v>
      </c>
      <c r="P334" s="4" t="s">
        <v>104</v>
      </c>
      <c r="Q334" s="6">
        <v>427.12</v>
      </c>
      <c r="R334" s="4" t="s">
        <v>103</v>
      </c>
      <c r="AB334" s="6" t="s">
        <v>146</v>
      </c>
      <c r="AN334" s="4">
        <v>80</v>
      </c>
      <c r="AO334" s="7" t="s">
        <v>139</v>
      </c>
      <c r="AP334" s="4" t="s">
        <v>142</v>
      </c>
      <c r="AR334" s="13">
        <v>0</v>
      </c>
      <c r="AV334" s="4" t="s">
        <v>143</v>
      </c>
      <c r="AW334" s="4" t="s">
        <v>144</v>
      </c>
    </row>
    <row r="335" spans="1:49" x14ac:dyDescent="0.2">
      <c r="A335" s="4" t="s">
        <v>126</v>
      </c>
      <c r="B335" s="4" t="s">
        <v>126</v>
      </c>
      <c r="C335" s="4">
        <v>30</v>
      </c>
      <c r="D335" s="8">
        <v>1920</v>
      </c>
      <c r="E335" s="9">
        <v>-71.570639999999997</v>
      </c>
      <c r="F335" s="9">
        <v>-13.10627</v>
      </c>
      <c r="G335" s="10">
        <v>41114</v>
      </c>
      <c r="H335" s="17">
        <f t="shared" si="15"/>
        <v>2012</v>
      </c>
      <c r="I335" s="17">
        <f t="shared" si="16"/>
        <v>7</v>
      </c>
      <c r="J335" s="17">
        <f t="shared" si="17"/>
        <v>24</v>
      </c>
      <c r="K335" s="4" t="s">
        <v>135</v>
      </c>
      <c r="L335" s="7" t="s">
        <v>129</v>
      </c>
      <c r="M335" s="4" t="b">
        <v>0</v>
      </c>
      <c r="N335" s="7" t="s">
        <v>140</v>
      </c>
      <c r="O335" s="4" t="s">
        <v>148</v>
      </c>
      <c r="P335" s="4" t="s">
        <v>104</v>
      </c>
      <c r="Q335" s="6">
        <v>428.12</v>
      </c>
      <c r="R335" s="4" t="s">
        <v>103</v>
      </c>
      <c r="AB335" s="6" t="s">
        <v>145</v>
      </c>
      <c r="AN335" s="4">
        <v>80</v>
      </c>
      <c r="AO335" s="7" t="s">
        <v>139</v>
      </c>
      <c r="AP335" s="4" t="s">
        <v>142</v>
      </c>
      <c r="AR335" s="13">
        <v>0</v>
      </c>
      <c r="AV335" s="4" t="s">
        <v>143</v>
      </c>
      <c r="AW335" s="4" t="s">
        <v>144</v>
      </c>
    </row>
    <row r="336" spans="1:49" x14ac:dyDescent="0.2">
      <c r="A336" s="4" t="s">
        <v>126</v>
      </c>
      <c r="B336" s="4" t="s">
        <v>126</v>
      </c>
      <c r="C336" s="4">
        <v>30</v>
      </c>
      <c r="D336" s="8">
        <v>1920</v>
      </c>
      <c r="E336" s="9">
        <v>-71.570639999999997</v>
      </c>
      <c r="F336" s="9">
        <v>-13.10627</v>
      </c>
      <c r="G336" s="10">
        <v>41114</v>
      </c>
      <c r="H336" s="17">
        <f t="shared" si="15"/>
        <v>2012</v>
      </c>
      <c r="I336" s="17">
        <f t="shared" si="16"/>
        <v>7</v>
      </c>
      <c r="J336" s="17">
        <f t="shared" si="17"/>
        <v>24</v>
      </c>
      <c r="K336" s="4" t="s">
        <v>135</v>
      </c>
      <c r="L336" s="7" t="s">
        <v>129</v>
      </c>
      <c r="M336" s="4" t="b">
        <v>0</v>
      </c>
      <c r="N336" s="12" t="s">
        <v>141</v>
      </c>
      <c r="O336" s="4" t="s">
        <v>148</v>
      </c>
      <c r="P336" s="4" t="s">
        <v>104</v>
      </c>
      <c r="Q336" s="6">
        <v>430.12</v>
      </c>
      <c r="R336" s="4" t="s">
        <v>103</v>
      </c>
      <c r="AB336" s="6" t="s">
        <v>146</v>
      </c>
      <c r="AN336" s="4">
        <v>80</v>
      </c>
      <c r="AO336" s="12">
        <v>38.020000000000003</v>
      </c>
      <c r="AP336" s="4" t="s">
        <v>142</v>
      </c>
      <c r="AR336" s="14">
        <v>4.6400000000000006</v>
      </c>
      <c r="AV336" s="4" t="s">
        <v>143</v>
      </c>
      <c r="AW336" s="4" t="s">
        <v>144</v>
      </c>
    </row>
    <row r="337" spans="1:49" x14ac:dyDescent="0.2">
      <c r="A337" s="4" t="s">
        <v>126</v>
      </c>
      <c r="B337" s="4" t="s">
        <v>126</v>
      </c>
      <c r="C337" s="4">
        <v>30</v>
      </c>
      <c r="D337" s="8">
        <v>1920</v>
      </c>
      <c r="E337" s="9">
        <v>-71.570639999999997</v>
      </c>
      <c r="F337" s="9">
        <v>-13.10627</v>
      </c>
      <c r="G337" s="10">
        <v>41114</v>
      </c>
      <c r="H337" s="17">
        <f t="shared" si="15"/>
        <v>2012</v>
      </c>
      <c r="I337" s="17">
        <f t="shared" si="16"/>
        <v>7</v>
      </c>
      <c r="J337" s="17">
        <f t="shared" si="17"/>
        <v>24</v>
      </c>
      <c r="K337" s="4" t="s">
        <v>135</v>
      </c>
      <c r="L337" s="7" t="s">
        <v>129</v>
      </c>
      <c r="M337" s="4" t="b">
        <v>0</v>
      </c>
      <c r="N337" s="12" t="s">
        <v>141</v>
      </c>
      <c r="O337" s="4" t="s">
        <v>148</v>
      </c>
      <c r="P337" s="4" t="s">
        <v>104</v>
      </c>
      <c r="Q337" s="6">
        <v>431.12</v>
      </c>
      <c r="R337" s="4" t="s">
        <v>103</v>
      </c>
      <c r="AB337" s="6" t="s">
        <v>146</v>
      </c>
      <c r="AN337" s="4">
        <v>80</v>
      </c>
      <c r="AO337" s="12">
        <v>36.020000000000003</v>
      </c>
      <c r="AP337" s="4" t="s">
        <v>142</v>
      </c>
      <c r="AR337" s="14">
        <v>15.440000000000001</v>
      </c>
      <c r="AV337" s="4" t="s">
        <v>143</v>
      </c>
      <c r="AW337" s="4" t="s">
        <v>144</v>
      </c>
    </row>
    <row r="338" spans="1:49" x14ac:dyDescent="0.2">
      <c r="A338" s="4" t="s">
        <v>126</v>
      </c>
      <c r="B338" s="4" t="s">
        <v>126</v>
      </c>
      <c r="C338" s="4">
        <v>30</v>
      </c>
      <c r="D338" s="8">
        <v>1920</v>
      </c>
      <c r="E338" s="9">
        <v>-71.570639999999997</v>
      </c>
      <c r="F338" s="9">
        <v>-13.10627</v>
      </c>
      <c r="G338" s="10">
        <v>41114</v>
      </c>
      <c r="H338" s="17">
        <f t="shared" si="15"/>
        <v>2012</v>
      </c>
      <c r="I338" s="17">
        <f t="shared" si="16"/>
        <v>7</v>
      </c>
      <c r="J338" s="17">
        <f t="shared" si="17"/>
        <v>24</v>
      </c>
      <c r="K338" s="4" t="s">
        <v>133</v>
      </c>
      <c r="L338" s="7" t="s">
        <v>129</v>
      </c>
      <c r="M338" s="4" t="b">
        <v>0</v>
      </c>
      <c r="N338" s="12" t="s">
        <v>141</v>
      </c>
      <c r="O338" s="4" t="s">
        <v>148</v>
      </c>
      <c r="P338" s="4" t="s">
        <v>104</v>
      </c>
      <c r="Q338" s="6">
        <v>432.12</v>
      </c>
      <c r="R338" s="4" t="s">
        <v>103</v>
      </c>
      <c r="AB338" s="6" t="s">
        <v>146</v>
      </c>
      <c r="AN338" s="4">
        <v>80</v>
      </c>
      <c r="AO338" s="12">
        <v>38.729999999999997</v>
      </c>
      <c r="AP338" s="4" t="s">
        <v>142</v>
      </c>
      <c r="AR338" s="14">
        <v>3.024</v>
      </c>
      <c r="AV338" s="4" t="s">
        <v>143</v>
      </c>
      <c r="AW338" s="4" t="s">
        <v>144</v>
      </c>
    </row>
    <row r="339" spans="1:49" x14ac:dyDescent="0.2">
      <c r="A339" s="4" t="s">
        <v>126</v>
      </c>
      <c r="B339" s="4" t="s">
        <v>126</v>
      </c>
      <c r="C339" s="4">
        <v>30</v>
      </c>
      <c r="D339" s="8">
        <v>1920</v>
      </c>
      <c r="E339" s="9">
        <v>-71.570639999999997</v>
      </c>
      <c r="F339" s="9">
        <v>-13.10627</v>
      </c>
      <c r="G339" s="10">
        <v>41114</v>
      </c>
      <c r="H339" s="17">
        <f t="shared" si="15"/>
        <v>2012</v>
      </c>
      <c r="I339" s="17">
        <f t="shared" si="16"/>
        <v>7</v>
      </c>
      <c r="J339" s="17">
        <f t="shared" si="17"/>
        <v>24</v>
      </c>
      <c r="K339" s="4" t="s">
        <v>133</v>
      </c>
      <c r="L339" s="7" t="s">
        <v>129</v>
      </c>
      <c r="M339" s="4" t="b">
        <v>0</v>
      </c>
      <c r="N339" s="7" t="s">
        <v>140</v>
      </c>
      <c r="O339" s="4" t="s">
        <v>148</v>
      </c>
      <c r="P339" s="4" t="s">
        <v>104</v>
      </c>
      <c r="Q339" s="6">
        <v>433.12</v>
      </c>
      <c r="R339" s="4" t="s">
        <v>103</v>
      </c>
      <c r="AB339" s="6" t="s">
        <v>145</v>
      </c>
      <c r="AN339" s="4">
        <v>80</v>
      </c>
      <c r="AO339" s="7" t="s">
        <v>139</v>
      </c>
      <c r="AP339" s="4" t="s">
        <v>142</v>
      </c>
      <c r="AR339" s="13">
        <v>0</v>
      </c>
      <c r="AV339" s="4" t="s">
        <v>143</v>
      </c>
      <c r="AW339" s="4" t="s">
        <v>144</v>
      </c>
    </row>
    <row r="340" spans="1:49" x14ac:dyDescent="0.2">
      <c r="A340" s="4" t="s">
        <v>126</v>
      </c>
      <c r="B340" s="4" t="s">
        <v>126</v>
      </c>
      <c r="C340" s="4">
        <v>30</v>
      </c>
      <c r="D340" s="8">
        <v>1920</v>
      </c>
      <c r="E340" s="9">
        <v>-71.570639999999997</v>
      </c>
      <c r="F340" s="9">
        <v>-13.10627</v>
      </c>
      <c r="G340" s="10">
        <v>41114</v>
      </c>
      <c r="H340" s="17">
        <f t="shared" si="15"/>
        <v>2012</v>
      </c>
      <c r="I340" s="17">
        <f t="shared" si="16"/>
        <v>7</v>
      </c>
      <c r="J340" s="17">
        <f t="shared" si="17"/>
        <v>24</v>
      </c>
      <c r="K340" s="4" t="s">
        <v>137</v>
      </c>
      <c r="L340" s="7" t="s">
        <v>129</v>
      </c>
      <c r="M340" s="4" t="b">
        <v>0</v>
      </c>
      <c r="N340" s="12" t="s">
        <v>141</v>
      </c>
      <c r="O340" s="4" t="s">
        <v>148</v>
      </c>
      <c r="P340" s="4" t="s">
        <v>104</v>
      </c>
      <c r="Q340" s="6">
        <v>434.12</v>
      </c>
      <c r="R340" s="4" t="s">
        <v>103</v>
      </c>
      <c r="AB340" s="6" t="s">
        <v>145</v>
      </c>
      <c r="AN340" s="4">
        <v>80</v>
      </c>
      <c r="AO340" s="12">
        <v>35.83</v>
      </c>
      <c r="AP340" s="4" t="s">
        <v>142</v>
      </c>
      <c r="AR340" s="14">
        <v>17.36</v>
      </c>
      <c r="AV340" s="4" t="s">
        <v>143</v>
      </c>
      <c r="AW340" s="4" t="s">
        <v>144</v>
      </c>
    </row>
    <row r="341" spans="1:49" x14ac:dyDescent="0.2">
      <c r="A341" s="4" t="s">
        <v>126</v>
      </c>
      <c r="B341" s="4" t="s">
        <v>126</v>
      </c>
      <c r="C341" s="4">
        <v>30</v>
      </c>
      <c r="D341" s="8">
        <v>1920</v>
      </c>
      <c r="E341" s="9">
        <v>-71.570639999999997</v>
      </c>
      <c r="F341" s="9">
        <v>-13.10627</v>
      </c>
      <c r="G341" s="10">
        <v>41114</v>
      </c>
      <c r="H341" s="17">
        <f t="shared" si="15"/>
        <v>2012</v>
      </c>
      <c r="I341" s="17">
        <f t="shared" si="16"/>
        <v>7</v>
      </c>
      <c r="J341" s="17">
        <f t="shared" si="17"/>
        <v>24</v>
      </c>
      <c r="K341" s="4" t="s">
        <v>137</v>
      </c>
      <c r="L341" s="7" t="s">
        <v>129</v>
      </c>
      <c r="M341" s="4" t="b">
        <v>0</v>
      </c>
      <c r="N341" s="12" t="s">
        <v>141</v>
      </c>
      <c r="O341" s="4" t="s">
        <v>148</v>
      </c>
      <c r="P341" s="4" t="s">
        <v>104</v>
      </c>
      <c r="Q341" s="6">
        <v>435.12</v>
      </c>
      <c r="R341" s="4" t="s">
        <v>103</v>
      </c>
      <c r="AB341" s="6" t="s">
        <v>146</v>
      </c>
      <c r="AN341" s="4">
        <v>80</v>
      </c>
      <c r="AO341" s="12">
        <v>39.200000000000003</v>
      </c>
      <c r="AP341" s="4" t="s">
        <v>142</v>
      </c>
      <c r="AR341" s="14">
        <v>2.2800000000000002</v>
      </c>
      <c r="AV341" s="4" t="s">
        <v>143</v>
      </c>
      <c r="AW341" s="4" t="s">
        <v>144</v>
      </c>
    </row>
    <row r="342" spans="1:49" x14ac:dyDescent="0.2">
      <c r="A342" s="4" t="s">
        <v>126</v>
      </c>
      <c r="B342" s="4" t="s">
        <v>126</v>
      </c>
      <c r="C342" s="4">
        <v>30</v>
      </c>
      <c r="D342" s="8">
        <v>1920</v>
      </c>
      <c r="E342" s="9">
        <v>-71.570639999999997</v>
      </c>
      <c r="F342" s="9">
        <v>-13.10627</v>
      </c>
      <c r="G342" s="10">
        <v>41114</v>
      </c>
      <c r="H342" s="17">
        <f t="shared" si="15"/>
        <v>2012</v>
      </c>
      <c r="I342" s="17">
        <f t="shared" si="16"/>
        <v>7</v>
      </c>
      <c r="J342" s="17">
        <f t="shared" si="17"/>
        <v>24</v>
      </c>
      <c r="K342" s="4" t="s">
        <v>137</v>
      </c>
      <c r="L342" s="7" t="s">
        <v>129</v>
      </c>
      <c r="M342" s="4" t="b">
        <v>0</v>
      </c>
      <c r="N342" s="12" t="s">
        <v>141</v>
      </c>
      <c r="O342" s="4" t="s">
        <v>148</v>
      </c>
      <c r="P342" s="4" t="s">
        <v>104</v>
      </c>
      <c r="Q342" s="6">
        <v>436.12</v>
      </c>
      <c r="R342" s="4" t="s">
        <v>103</v>
      </c>
      <c r="AB342" s="6" t="s">
        <v>145</v>
      </c>
      <c r="AN342" s="4">
        <v>80</v>
      </c>
      <c r="AO342" s="12">
        <v>36.86</v>
      </c>
      <c r="AP342" s="4" t="s">
        <v>142</v>
      </c>
      <c r="AR342" s="14">
        <v>9.3600000000000012</v>
      </c>
      <c r="AV342" s="4" t="s">
        <v>143</v>
      </c>
      <c r="AW342" s="4" t="s">
        <v>144</v>
      </c>
    </row>
    <row r="343" spans="1:49" x14ac:dyDescent="0.2">
      <c r="A343" s="4" t="s">
        <v>126</v>
      </c>
      <c r="B343" s="4" t="s">
        <v>126</v>
      </c>
      <c r="C343" s="4">
        <v>30</v>
      </c>
      <c r="D343" s="8">
        <v>1920</v>
      </c>
      <c r="E343" s="9">
        <v>-71.570639999999997</v>
      </c>
      <c r="F343" s="9">
        <v>-13.10627</v>
      </c>
      <c r="G343" s="10">
        <v>41114</v>
      </c>
      <c r="H343" s="17">
        <f t="shared" si="15"/>
        <v>2012</v>
      </c>
      <c r="I343" s="17">
        <f t="shared" si="16"/>
        <v>7</v>
      </c>
      <c r="J343" s="17">
        <f t="shared" si="17"/>
        <v>24</v>
      </c>
      <c r="K343" s="4" t="s">
        <v>137</v>
      </c>
      <c r="L343" s="7" t="s">
        <v>129</v>
      </c>
      <c r="M343" s="4" t="b">
        <v>0</v>
      </c>
      <c r="N343" s="7" t="s">
        <v>140</v>
      </c>
      <c r="O343" s="4" t="s">
        <v>148</v>
      </c>
      <c r="P343" s="4" t="s">
        <v>104</v>
      </c>
      <c r="Q343" s="6">
        <v>437.12</v>
      </c>
      <c r="R343" s="4" t="s">
        <v>103</v>
      </c>
      <c r="AB343" s="6" t="s">
        <v>146</v>
      </c>
      <c r="AN343" s="4">
        <v>80</v>
      </c>
      <c r="AO343" s="7" t="s">
        <v>139</v>
      </c>
      <c r="AP343" s="4" t="s">
        <v>142</v>
      </c>
      <c r="AR343" s="13">
        <v>0</v>
      </c>
      <c r="AV343" s="4" t="s">
        <v>143</v>
      </c>
      <c r="AW343" s="4" t="s">
        <v>144</v>
      </c>
    </row>
    <row r="344" spans="1:49" x14ac:dyDescent="0.2">
      <c r="A344" s="4" t="s">
        <v>126</v>
      </c>
      <c r="B344" s="4" t="s">
        <v>126</v>
      </c>
      <c r="C344" s="4">
        <v>30</v>
      </c>
      <c r="D344" s="8">
        <v>1920</v>
      </c>
      <c r="E344" s="9">
        <v>-71.570639999999997</v>
      </c>
      <c r="F344" s="9">
        <v>-13.10627</v>
      </c>
      <c r="G344" s="10">
        <v>41114</v>
      </c>
      <c r="H344" s="17">
        <f t="shared" si="15"/>
        <v>2012</v>
      </c>
      <c r="I344" s="17">
        <f t="shared" si="16"/>
        <v>7</v>
      </c>
      <c r="J344" s="17">
        <f t="shared" si="17"/>
        <v>24</v>
      </c>
      <c r="K344" s="4" t="s">
        <v>137</v>
      </c>
      <c r="L344" s="7" t="s">
        <v>129</v>
      </c>
      <c r="M344" s="4" t="b">
        <v>0</v>
      </c>
      <c r="N344" s="12" t="s">
        <v>141</v>
      </c>
      <c r="O344" s="4" t="s">
        <v>148</v>
      </c>
      <c r="P344" s="4" t="s">
        <v>104</v>
      </c>
      <c r="Q344" s="6">
        <v>438.12</v>
      </c>
      <c r="R344" s="4" t="s">
        <v>103</v>
      </c>
      <c r="AB344" s="6" t="s">
        <v>145</v>
      </c>
      <c r="AN344" s="4">
        <v>80</v>
      </c>
      <c r="AO344" s="12">
        <v>36.72</v>
      </c>
      <c r="AP344" s="4" t="s">
        <v>142</v>
      </c>
      <c r="AR344" s="14">
        <v>10.16</v>
      </c>
      <c r="AV344" s="4" t="s">
        <v>143</v>
      </c>
      <c r="AW344" s="4" t="s">
        <v>144</v>
      </c>
    </row>
    <row r="345" spans="1:49" x14ac:dyDescent="0.2">
      <c r="A345" s="4" t="s">
        <v>126</v>
      </c>
      <c r="B345" s="4" t="s">
        <v>126</v>
      </c>
      <c r="C345" s="4">
        <v>30</v>
      </c>
      <c r="D345" s="8">
        <v>1920</v>
      </c>
      <c r="E345" s="9">
        <v>-71.570639999999997</v>
      </c>
      <c r="F345" s="9">
        <v>-13.10627</v>
      </c>
      <c r="G345" s="10">
        <v>41114</v>
      </c>
      <c r="H345" s="17">
        <f t="shared" si="15"/>
        <v>2012</v>
      </c>
      <c r="I345" s="17">
        <f t="shared" si="16"/>
        <v>7</v>
      </c>
      <c r="J345" s="17">
        <f t="shared" si="17"/>
        <v>24</v>
      </c>
      <c r="K345" s="4" t="s">
        <v>135</v>
      </c>
      <c r="L345" s="7" t="s">
        <v>129</v>
      </c>
      <c r="M345" s="4" t="b">
        <v>0</v>
      </c>
      <c r="N345" s="12" t="s">
        <v>141</v>
      </c>
      <c r="O345" s="4" t="s">
        <v>148</v>
      </c>
      <c r="P345" s="4" t="s">
        <v>104</v>
      </c>
      <c r="Q345" s="6">
        <v>439.12</v>
      </c>
      <c r="R345" s="4" t="s">
        <v>103</v>
      </c>
      <c r="AB345" s="6" t="s">
        <v>145</v>
      </c>
      <c r="AN345" s="4">
        <v>80</v>
      </c>
      <c r="AO345" s="12">
        <v>38.479999999999997</v>
      </c>
      <c r="AP345" s="4" t="s">
        <v>142</v>
      </c>
      <c r="AR345" s="14">
        <v>3.528</v>
      </c>
      <c r="AV345" s="4" t="s">
        <v>143</v>
      </c>
      <c r="AW345" s="4" t="s">
        <v>144</v>
      </c>
    </row>
    <row r="346" spans="1:49" x14ac:dyDescent="0.2">
      <c r="A346" s="4" t="s">
        <v>126</v>
      </c>
      <c r="B346" s="4" t="s">
        <v>126</v>
      </c>
      <c r="C346" s="4">
        <v>30</v>
      </c>
      <c r="D346" s="8">
        <v>1920</v>
      </c>
      <c r="E346" s="9">
        <v>-71.570639999999997</v>
      </c>
      <c r="F346" s="9">
        <v>-13.10627</v>
      </c>
      <c r="G346" s="10">
        <v>41114</v>
      </c>
      <c r="H346" s="17">
        <f t="shared" si="15"/>
        <v>2012</v>
      </c>
      <c r="I346" s="17">
        <f t="shared" si="16"/>
        <v>7</v>
      </c>
      <c r="J346" s="17">
        <f t="shared" si="17"/>
        <v>24</v>
      </c>
      <c r="K346" s="4" t="s">
        <v>137</v>
      </c>
      <c r="L346" s="7" t="s">
        <v>129</v>
      </c>
      <c r="M346" s="4" t="b">
        <v>0</v>
      </c>
      <c r="N346" s="12" t="s">
        <v>141</v>
      </c>
      <c r="O346" s="4" t="s">
        <v>148</v>
      </c>
      <c r="P346" s="4" t="s">
        <v>104</v>
      </c>
      <c r="Q346" s="6">
        <v>440.12</v>
      </c>
      <c r="R346" s="4" t="s">
        <v>103</v>
      </c>
      <c r="AB346" s="6" t="s">
        <v>145</v>
      </c>
      <c r="AN346" s="4">
        <v>80</v>
      </c>
      <c r="AO346" s="12">
        <v>37.479999999999997</v>
      </c>
      <c r="AP346" s="4" t="s">
        <v>142</v>
      </c>
      <c r="AR346" s="14">
        <v>6.4239999999999995</v>
      </c>
      <c r="AV346" s="4" t="s">
        <v>143</v>
      </c>
      <c r="AW346" s="4" t="s">
        <v>144</v>
      </c>
    </row>
    <row r="347" spans="1:49" x14ac:dyDescent="0.2">
      <c r="A347" s="4" t="s">
        <v>126</v>
      </c>
      <c r="B347" s="4" t="s">
        <v>126</v>
      </c>
      <c r="C347" s="4">
        <v>30</v>
      </c>
      <c r="D347" s="8">
        <v>1920</v>
      </c>
      <c r="E347" s="9">
        <v>-71.570639999999997</v>
      </c>
      <c r="F347" s="9">
        <v>-13.10627</v>
      </c>
      <c r="G347" s="10">
        <v>41114</v>
      </c>
      <c r="H347" s="17">
        <f t="shared" si="15"/>
        <v>2012</v>
      </c>
      <c r="I347" s="17">
        <f t="shared" si="16"/>
        <v>7</v>
      </c>
      <c r="J347" s="17">
        <f t="shared" si="17"/>
        <v>24</v>
      </c>
      <c r="K347" s="4" t="s">
        <v>137</v>
      </c>
      <c r="L347" s="7" t="s">
        <v>129</v>
      </c>
      <c r="M347" s="4" t="b">
        <v>0</v>
      </c>
      <c r="N347" s="12" t="s">
        <v>141</v>
      </c>
      <c r="O347" s="4" t="s">
        <v>148</v>
      </c>
      <c r="P347" s="4" t="s">
        <v>104</v>
      </c>
      <c r="Q347" s="6">
        <v>441.12</v>
      </c>
      <c r="R347" s="4" t="s">
        <v>103</v>
      </c>
      <c r="AB347" s="6" t="s">
        <v>145</v>
      </c>
      <c r="AN347" s="4">
        <v>80</v>
      </c>
      <c r="AO347" s="12">
        <v>38.119999999999997</v>
      </c>
      <c r="AP347" s="4" t="s">
        <v>142</v>
      </c>
      <c r="AR347" s="14">
        <v>4.3600000000000003</v>
      </c>
      <c r="AV347" s="4" t="s">
        <v>143</v>
      </c>
      <c r="AW347" s="4" t="s">
        <v>144</v>
      </c>
    </row>
    <row r="348" spans="1:49" x14ac:dyDescent="0.2">
      <c r="A348" s="4" t="s">
        <v>126</v>
      </c>
      <c r="B348" s="4" t="s">
        <v>126</v>
      </c>
      <c r="C348" s="4">
        <v>30</v>
      </c>
      <c r="D348" s="8">
        <v>1920</v>
      </c>
      <c r="E348" s="9">
        <v>-71.570639999999997</v>
      </c>
      <c r="F348" s="9">
        <v>-13.10627</v>
      </c>
      <c r="G348" s="10">
        <v>41114</v>
      </c>
      <c r="H348" s="17">
        <f t="shared" si="15"/>
        <v>2012</v>
      </c>
      <c r="I348" s="17">
        <f t="shared" si="16"/>
        <v>7</v>
      </c>
      <c r="J348" s="17">
        <f t="shared" si="17"/>
        <v>24</v>
      </c>
      <c r="K348" s="4" t="s">
        <v>137</v>
      </c>
      <c r="L348" s="7" t="s">
        <v>129</v>
      </c>
      <c r="M348" s="4" t="b">
        <v>0</v>
      </c>
      <c r="N348" s="12" t="s">
        <v>141</v>
      </c>
      <c r="O348" s="4" t="s">
        <v>148</v>
      </c>
      <c r="P348" s="4" t="s">
        <v>104</v>
      </c>
      <c r="Q348" s="6">
        <v>442.12</v>
      </c>
      <c r="R348" s="4" t="s">
        <v>103</v>
      </c>
      <c r="AB348" s="6" t="s">
        <v>145</v>
      </c>
      <c r="AN348" s="4">
        <v>80</v>
      </c>
      <c r="AO348" s="12">
        <v>26.3</v>
      </c>
      <c r="AP348" s="4" t="s">
        <v>142</v>
      </c>
      <c r="AR348" s="14">
        <v>5332.7999999999993</v>
      </c>
      <c r="AV348" s="4" t="s">
        <v>143</v>
      </c>
      <c r="AW348" s="4" t="s">
        <v>144</v>
      </c>
    </row>
    <row r="349" spans="1:49" x14ac:dyDescent="0.2">
      <c r="A349" s="4" t="s">
        <v>126</v>
      </c>
      <c r="B349" s="4" t="s">
        <v>126</v>
      </c>
      <c r="C349" s="4">
        <v>30</v>
      </c>
      <c r="D349" s="8">
        <v>1920</v>
      </c>
      <c r="E349" s="9">
        <v>-71.570639999999997</v>
      </c>
      <c r="F349" s="9">
        <v>-13.10627</v>
      </c>
      <c r="G349" s="10">
        <v>41114</v>
      </c>
      <c r="H349" s="17">
        <f t="shared" si="15"/>
        <v>2012</v>
      </c>
      <c r="I349" s="17">
        <f t="shared" si="16"/>
        <v>7</v>
      </c>
      <c r="J349" s="17">
        <f t="shared" si="17"/>
        <v>24</v>
      </c>
      <c r="K349" s="4" t="s">
        <v>137</v>
      </c>
      <c r="L349" s="7" t="s">
        <v>129</v>
      </c>
      <c r="M349" s="4" t="b">
        <v>0</v>
      </c>
      <c r="N349" s="12" t="s">
        <v>141</v>
      </c>
      <c r="O349" s="4" t="s">
        <v>148</v>
      </c>
      <c r="P349" s="4" t="s">
        <v>104</v>
      </c>
      <c r="Q349" s="6">
        <v>443.12</v>
      </c>
      <c r="R349" s="4" t="s">
        <v>103</v>
      </c>
      <c r="AB349" s="6" t="s">
        <v>145</v>
      </c>
      <c r="AN349" s="4">
        <v>80</v>
      </c>
      <c r="AO349" s="12">
        <v>34.06</v>
      </c>
      <c r="AP349" s="4" t="s">
        <v>142</v>
      </c>
      <c r="AR349" s="14">
        <v>50.32</v>
      </c>
      <c r="AV349" s="4" t="s">
        <v>143</v>
      </c>
      <c r="AW349" s="4" t="s">
        <v>144</v>
      </c>
    </row>
    <row r="350" spans="1:49" x14ac:dyDescent="0.2">
      <c r="A350" s="4" t="s">
        <v>126</v>
      </c>
      <c r="B350" s="4" t="s">
        <v>126</v>
      </c>
      <c r="C350" s="4">
        <v>30</v>
      </c>
      <c r="D350" s="8">
        <v>1920</v>
      </c>
      <c r="E350" s="9">
        <v>-71.570639999999997</v>
      </c>
      <c r="F350" s="9">
        <v>-13.10627</v>
      </c>
      <c r="G350" s="10">
        <v>41114</v>
      </c>
      <c r="H350" s="17">
        <f t="shared" si="15"/>
        <v>2012</v>
      </c>
      <c r="I350" s="17">
        <f t="shared" si="16"/>
        <v>7</v>
      </c>
      <c r="J350" s="17">
        <f t="shared" si="17"/>
        <v>24</v>
      </c>
      <c r="K350" s="4" t="s">
        <v>137</v>
      </c>
      <c r="L350" s="7" t="s">
        <v>129</v>
      </c>
      <c r="M350" s="4" t="b">
        <v>0</v>
      </c>
      <c r="N350" s="12" t="s">
        <v>141</v>
      </c>
      <c r="O350" s="4" t="s">
        <v>148</v>
      </c>
      <c r="P350" s="4" t="s">
        <v>104</v>
      </c>
      <c r="Q350" s="6">
        <v>444.12</v>
      </c>
      <c r="R350" s="4" t="s">
        <v>103</v>
      </c>
      <c r="AB350" s="6" t="s">
        <v>146</v>
      </c>
      <c r="AN350" s="4">
        <v>80</v>
      </c>
      <c r="AO350" s="12">
        <v>38.64</v>
      </c>
      <c r="AP350" s="4" t="s">
        <v>142</v>
      </c>
      <c r="AR350" s="14">
        <v>3.1919999999999997</v>
      </c>
      <c r="AV350" s="4" t="s">
        <v>143</v>
      </c>
      <c r="AW350" s="4" t="s">
        <v>144</v>
      </c>
    </row>
    <row r="351" spans="1:49" x14ac:dyDescent="0.2">
      <c r="A351" s="4" t="s">
        <v>126</v>
      </c>
      <c r="B351" s="4" t="s">
        <v>126</v>
      </c>
      <c r="C351" s="4">
        <v>30</v>
      </c>
      <c r="D351" s="8">
        <v>1920</v>
      </c>
      <c r="E351" s="9">
        <v>-71.570639999999997</v>
      </c>
      <c r="F351" s="9">
        <v>-13.10627</v>
      </c>
      <c r="G351" s="10">
        <v>41114</v>
      </c>
      <c r="H351" s="17">
        <f t="shared" si="15"/>
        <v>2012</v>
      </c>
      <c r="I351" s="17">
        <f t="shared" si="16"/>
        <v>7</v>
      </c>
      <c r="J351" s="17">
        <f t="shared" si="17"/>
        <v>24</v>
      </c>
      <c r="K351" s="4" t="s">
        <v>137</v>
      </c>
      <c r="L351" s="7" t="s">
        <v>129</v>
      </c>
      <c r="M351" s="4" t="b">
        <v>0</v>
      </c>
      <c r="N351" s="12" t="s">
        <v>141</v>
      </c>
      <c r="O351" s="4" t="s">
        <v>148</v>
      </c>
      <c r="P351" s="4" t="s">
        <v>104</v>
      </c>
      <c r="Q351" s="6">
        <v>445.12</v>
      </c>
      <c r="R351" s="4" t="s">
        <v>103</v>
      </c>
      <c r="AB351" s="6" t="s">
        <v>146</v>
      </c>
      <c r="AN351" s="4">
        <v>80</v>
      </c>
      <c r="AO351" s="12">
        <v>37.06</v>
      </c>
      <c r="AP351" s="4" t="s">
        <v>142</v>
      </c>
      <c r="AR351" s="14">
        <v>8.24</v>
      </c>
      <c r="AV351" s="4" t="s">
        <v>143</v>
      </c>
      <c r="AW351" s="4" t="s">
        <v>144</v>
      </c>
    </row>
    <row r="352" spans="1:49" x14ac:dyDescent="0.2">
      <c r="A352" s="4" t="s">
        <v>126</v>
      </c>
      <c r="B352" s="4" t="s">
        <v>126</v>
      </c>
      <c r="C352" s="4">
        <v>30</v>
      </c>
      <c r="D352" s="8">
        <v>1920</v>
      </c>
      <c r="E352" s="9">
        <v>-71.570639999999997</v>
      </c>
      <c r="F352" s="9">
        <v>-13.10627</v>
      </c>
      <c r="G352" s="10">
        <v>41114</v>
      </c>
      <c r="H352" s="17">
        <f t="shared" si="15"/>
        <v>2012</v>
      </c>
      <c r="I352" s="17">
        <f t="shared" si="16"/>
        <v>7</v>
      </c>
      <c r="J352" s="17">
        <f t="shared" si="17"/>
        <v>24</v>
      </c>
      <c r="K352" s="4" t="s">
        <v>137</v>
      </c>
      <c r="L352" s="7" t="s">
        <v>129</v>
      </c>
      <c r="M352" s="4" t="b">
        <v>0</v>
      </c>
      <c r="N352" s="12" t="s">
        <v>141</v>
      </c>
      <c r="O352" s="4" t="s">
        <v>148</v>
      </c>
      <c r="P352" s="4" t="s">
        <v>104</v>
      </c>
      <c r="Q352" s="6">
        <v>446.12</v>
      </c>
      <c r="R352" s="4" t="s">
        <v>103</v>
      </c>
      <c r="AB352" s="6" t="s">
        <v>146</v>
      </c>
      <c r="AN352" s="4">
        <v>80</v>
      </c>
      <c r="AO352" s="12">
        <v>35.86</v>
      </c>
      <c r="AP352" s="4" t="s">
        <v>142</v>
      </c>
      <c r="AR352" s="14">
        <v>17.04</v>
      </c>
      <c r="AV352" s="4" t="s">
        <v>143</v>
      </c>
      <c r="AW352" s="4" t="s">
        <v>144</v>
      </c>
    </row>
    <row r="353" spans="1:49" x14ac:dyDescent="0.2">
      <c r="A353" s="4" t="s">
        <v>126</v>
      </c>
      <c r="B353" s="4" t="s">
        <v>126</v>
      </c>
      <c r="C353" s="4">
        <v>30</v>
      </c>
      <c r="D353" s="8">
        <v>1920</v>
      </c>
      <c r="E353" s="9">
        <v>-71.570639999999997</v>
      </c>
      <c r="F353" s="9">
        <v>-13.10627</v>
      </c>
      <c r="G353" s="10">
        <v>41114</v>
      </c>
      <c r="H353" s="17">
        <f t="shared" si="15"/>
        <v>2012</v>
      </c>
      <c r="I353" s="17">
        <f t="shared" si="16"/>
        <v>7</v>
      </c>
      <c r="J353" s="17">
        <f t="shared" si="17"/>
        <v>24</v>
      </c>
      <c r="K353" s="4" t="s">
        <v>137</v>
      </c>
      <c r="L353" s="7" t="s">
        <v>129</v>
      </c>
      <c r="M353" s="4" t="b">
        <v>0</v>
      </c>
      <c r="N353" s="12" t="s">
        <v>141</v>
      </c>
      <c r="O353" s="4" t="s">
        <v>148</v>
      </c>
      <c r="P353" s="4" t="s">
        <v>104</v>
      </c>
      <c r="Q353" s="6">
        <v>447.12</v>
      </c>
      <c r="R353" s="4" t="s">
        <v>103</v>
      </c>
      <c r="AB353" s="6" t="s">
        <v>146</v>
      </c>
      <c r="AN353" s="4">
        <v>80</v>
      </c>
      <c r="AO353" s="12">
        <v>37.11</v>
      </c>
      <c r="AP353" s="4" t="s">
        <v>142</v>
      </c>
      <c r="AR353" s="14">
        <v>8</v>
      </c>
      <c r="AV353" s="4" t="s">
        <v>143</v>
      </c>
      <c r="AW353" s="4" t="s">
        <v>144</v>
      </c>
    </row>
    <row r="354" spans="1:49" x14ac:dyDescent="0.2">
      <c r="A354" s="4" t="s">
        <v>126</v>
      </c>
      <c r="B354" s="4" t="s">
        <v>126</v>
      </c>
      <c r="C354" s="4">
        <v>30</v>
      </c>
      <c r="D354" s="8">
        <v>1920</v>
      </c>
      <c r="E354" s="9">
        <v>-71.570639999999997</v>
      </c>
      <c r="F354" s="9">
        <v>-13.10627</v>
      </c>
      <c r="G354" s="10">
        <v>41114</v>
      </c>
      <c r="H354" s="17">
        <f t="shared" si="15"/>
        <v>2012</v>
      </c>
      <c r="I354" s="17">
        <f t="shared" si="16"/>
        <v>7</v>
      </c>
      <c r="J354" s="17">
        <f t="shared" si="17"/>
        <v>24</v>
      </c>
      <c r="K354" s="4" t="s">
        <v>137</v>
      </c>
      <c r="L354" s="7" t="s">
        <v>129</v>
      </c>
      <c r="M354" s="4" t="b">
        <v>0</v>
      </c>
      <c r="N354" s="12" t="s">
        <v>141</v>
      </c>
      <c r="O354" s="4" t="s">
        <v>148</v>
      </c>
      <c r="P354" s="4" t="s">
        <v>104</v>
      </c>
      <c r="Q354" s="6">
        <v>448.12</v>
      </c>
      <c r="R354" s="4" t="s">
        <v>103</v>
      </c>
      <c r="AB354" s="6" t="s">
        <v>145</v>
      </c>
      <c r="AN354" s="4">
        <v>80</v>
      </c>
      <c r="AO354" s="12">
        <v>35.76</v>
      </c>
      <c r="AP354" s="4" t="s">
        <v>142</v>
      </c>
      <c r="AR354" s="14">
        <v>21.44</v>
      </c>
      <c r="AV354" s="4" t="s">
        <v>143</v>
      </c>
      <c r="AW354" s="4" t="s">
        <v>144</v>
      </c>
    </row>
    <row r="355" spans="1:49" x14ac:dyDescent="0.2">
      <c r="A355" s="4" t="s">
        <v>126</v>
      </c>
      <c r="B355" s="4" t="s">
        <v>126</v>
      </c>
      <c r="C355" s="4">
        <v>30</v>
      </c>
      <c r="D355" s="8">
        <v>2080</v>
      </c>
      <c r="E355" s="9">
        <v>-71.571359999999999</v>
      </c>
      <c r="F355" s="9">
        <v>-13.11618</v>
      </c>
      <c r="G355" s="10">
        <v>41116</v>
      </c>
      <c r="H355" s="17">
        <f t="shared" si="15"/>
        <v>2012</v>
      </c>
      <c r="I355" s="17">
        <f t="shared" si="16"/>
        <v>7</v>
      </c>
      <c r="J355" s="17">
        <f t="shared" si="17"/>
        <v>26</v>
      </c>
      <c r="K355" s="4" t="s">
        <v>137</v>
      </c>
      <c r="L355" s="7" t="s">
        <v>129</v>
      </c>
      <c r="M355" s="4" t="b">
        <v>0</v>
      </c>
      <c r="N355" s="12" t="s">
        <v>141</v>
      </c>
      <c r="O355" s="4" t="s">
        <v>148</v>
      </c>
      <c r="P355" s="4" t="s">
        <v>104</v>
      </c>
      <c r="Q355" s="6">
        <v>449.12</v>
      </c>
      <c r="R355" s="4" t="s">
        <v>103</v>
      </c>
      <c r="AB355" s="6" t="s">
        <v>146</v>
      </c>
      <c r="AN355" s="4">
        <v>80</v>
      </c>
      <c r="AO355" s="12">
        <v>35.29</v>
      </c>
      <c r="AP355" s="4" t="s">
        <v>142</v>
      </c>
      <c r="AR355" s="14">
        <v>24</v>
      </c>
      <c r="AV355" s="4" t="s">
        <v>143</v>
      </c>
      <c r="AW355" s="4" t="s">
        <v>144</v>
      </c>
    </row>
    <row r="356" spans="1:49" x14ac:dyDescent="0.2">
      <c r="A356" s="4" t="s">
        <v>126</v>
      </c>
      <c r="B356" s="4" t="s">
        <v>126</v>
      </c>
      <c r="C356" s="4">
        <v>30</v>
      </c>
      <c r="D356" s="8">
        <v>2100</v>
      </c>
      <c r="E356" s="9">
        <v>-71.572659999999999</v>
      </c>
      <c r="F356" s="9">
        <v>-13.12327</v>
      </c>
      <c r="G356" s="10">
        <v>41116</v>
      </c>
      <c r="H356" s="17">
        <f t="shared" si="15"/>
        <v>2012</v>
      </c>
      <c r="I356" s="17">
        <f t="shared" si="16"/>
        <v>7</v>
      </c>
      <c r="J356" s="17">
        <f t="shared" si="17"/>
        <v>26</v>
      </c>
      <c r="K356" s="4" t="s">
        <v>137</v>
      </c>
      <c r="L356" s="7" t="s">
        <v>129</v>
      </c>
      <c r="M356" s="4" t="b">
        <v>0</v>
      </c>
      <c r="N356" s="12" t="s">
        <v>141</v>
      </c>
      <c r="O356" s="4" t="s">
        <v>148</v>
      </c>
      <c r="P356" s="4" t="s">
        <v>104</v>
      </c>
      <c r="Q356" s="6">
        <v>450.12</v>
      </c>
      <c r="R356" s="4" t="s">
        <v>103</v>
      </c>
      <c r="AB356" s="6" t="s">
        <v>146</v>
      </c>
      <c r="AN356" s="4">
        <v>80</v>
      </c>
      <c r="AO356" s="12">
        <v>34.64</v>
      </c>
      <c r="AP356" s="4" t="s">
        <v>142</v>
      </c>
      <c r="AR356" s="14">
        <v>35.36</v>
      </c>
      <c r="AV356" s="4" t="s">
        <v>143</v>
      </c>
      <c r="AW356" s="4" t="s">
        <v>144</v>
      </c>
    </row>
    <row r="357" spans="1:49" x14ac:dyDescent="0.2">
      <c r="A357" s="4" t="s">
        <v>126</v>
      </c>
      <c r="B357" s="4" t="s">
        <v>126</v>
      </c>
      <c r="C357" s="4">
        <v>30</v>
      </c>
      <c r="D357" s="8">
        <v>2100</v>
      </c>
      <c r="E357" s="9">
        <v>-71.572659999999999</v>
      </c>
      <c r="F357" s="9">
        <v>-13.12327</v>
      </c>
      <c r="G357" s="10">
        <v>41116</v>
      </c>
      <c r="H357" s="17">
        <f t="shared" si="15"/>
        <v>2012</v>
      </c>
      <c r="I357" s="17">
        <f t="shared" si="16"/>
        <v>7</v>
      </c>
      <c r="J357" s="17">
        <f t="shared" si="17"/>
        <v>26</v>
      </c>
      <c r="K357" s="4" t="s">
        <v>137</v>
      </c>
      <c r="L357" s="7" t="s">
        <v>129</v>
      </c>
      <c r="M357" s="4" t="b">
        <v>0</v>
      </c>
      <c r="N357" s="12" t="s">
        <v>141</v>
      </c>
      <c r="O357" s="4" t="s">
        <v>148</v>
      </c>
      <c r="P357" s="4" t="s">
        <v>104</v>
      </c>
      <c r="Q357" s="6">
        <v>451.12</v>
      </c>
      <c r="R357" s="4" t="s">
        <v>103</v>
      </c>
      <c r="AB357" s="6" t="s">
        <v>146</v>
      </c>
      <c r="AN357" s="4">
        <v>80</v>
      </c>
      <c r="AO357" s="12">
        <v>34.71</v>
      </c>
      <c r="AP357" s="4" t="s">
        <v>142</v>
      </c>
      <c r="AR357" s="14">
        <v>34</v>
      </c>
      <c r="AV357" s="4" t="s">
        <v>143</v>
      </c>
      <c r="AW357" s="4" t="s">
        <v>144</v>
      </c>
    </row>
    <row r="358" spans="1:49" x14ac:dyDescent="0.2">
      <c r="A358" s="4" t="s">
        <v>126</v>
      </c>
      <c r="B358" s="4" t="s">
        <v>126</v>
      </c>
      <c r="C358" s="4">
        <v>30</v>
      </c>
      <c r="D358" s="8">
        <v>2080</v>
      </c>
      <c r="E358" s="9">
        <v>-71.571359999999999</v>
      </c>
      <c r="F358" s="9">
        <v>-13.11618</v>
      </c>
      <c r="G358" s="10">
        <v>41116</v>
      </c>
      <c r="H358" s="17">
        <f t="shared" si="15"/>
        <v>2012</v>
      </c>
      <c r="I358" s="17">
        <f t="shared" si="16"/>
        <v>7</v>
      </c>
      <c r="J358" s="17">
        <f t="shared" si="17"/>
        <v>26</v>
      </c>
      <c r="K358" s="4" t="s">
        <v>137</v>
      </c>
      <c r="L358" s="7" t="s">
        <v>129</v>
      </c>
      <c r="M358" s="4" t="b">
        <v>0</v>
      </c>
      <c r="N358" s="12" t="s">
        <v>141</v>
      </c>
      <c r="O358" s="4" t="s">
        <v>148</v>
      </c>
      <c r="P358" s="4" t="s">
        <v>104</v>
      </c>
      <c r="Q358" s="6">
        <v>452.12</v>
      </c>
      <c r="R358" s="4" t="s">
        <v>103</v>
      </c>
      <c r="AB358" s="6" t="s">
        <v>146</v>
      </c>
      <c r="AN358" s="4">
        <v>80</v>
      </c>
      <c r="AO358" s="12">
        <v>37.53</v>
      </c>
      <c r="AP358" s="4" t="s">
        <v>142</v>
      </c>
      <c r="AR358" s="14">
        <v>6.2319999999999993</v>
      </c>
      <c r="AV358" s="4" t="s">
        <v>143</v>
      </c>
      <c r="AW358" s="4" t="s">
        <v>144</v>
      </c>
    </row>
    <row r="359" spans="1:49" x14ac:dyDescent="0.2">
      <c r="A359" s="4" t="s">
        <v>126</v>
      </c>
      <c r="B359" s="4" t="s">
        <v>126</v>
      </c>
      <c r="C359" s="4">
        <v>30</v>
      </c>
      <c r="D359" s="8">
        <v>2080</v>
      </c>
      <c r="E359" s="9">
        <v>-71.571359999999999</v>
      </c>
      <c r="F359" s="9">
        <v>-13.11618</v>
      </c>
      <c r="G359" s="10">
        <v>41116</v>
      </c>
      <c r="H359" s="17">
        <f t="shared" si="15"/>
        <v>2012</v>
      </c>
      <c r="I359" s="17">
        <f t="shared" si="16"/>
        <v>7</v>
      </c>
      <c r="J359" s="17">
        <f t="shared" si="17"/>
        <v>26</v>
      </c>
      <c r="K359" s="4" t="s">
        <v>137</v>
      </c>
      <c r="L359" s="7" t="s">
        <v>129</v>
      </c>
      <c r="M359" s="4" t="b">
        <v>0</v>
      </c>
      <c r="N359" s="12" t="s">
        <v>141</v>
      </c>
      <c r="O359" s="4" t="s">
        <v>148</v>
      </c>
      <c r="P359" s="4" t="s">
        <v>104</v>
      </c>
      <c r="Q359" s="6">
        <v>453.12</v>
      </c>
      <c r="R359" s="4" t="s">
        <v>103</v>
      </c>
      <c r="AB359" s="6" t="s">
        <v>146</v>
      </c>
      <c r="AN359" s="4">
        <v>80</v>
      </c>
      <c r="AO359" s="12">
        <v>39.85</v>
      </c>
      <c r="AP359" s="4" t="s">
        <v>142</v>
      </c>
      <c r="AR359" s="14">
        <v>1.552</v>
      </c>
      <c r="AV359" s="4" t="s">
        <v>143</v>
      </c>
      <c r="AW359" s="4" t="s">
        <v>144</v>
      </c>
    </row>
    <row r="360" spans="1:49" x14ac:dyDescent="0.2">
      <c r="A360" s="4" t="s">
        <v>126</v>
      </c>
      <c r="B360" s="4" t="s">
        <v>126</v>
      </c>
      <c r="C360" s="4">
        <v>30</v>
      </c>
      <c r="D360" s="8">
        <v>2080</v>
      </c>
      <c r="E360" s="9">
        <v>-71.571359999999999</v>
      </c>
      <c r="F360" s="9">
        <v>-13.11618</v>
      </c>
      <c r="G360" s="10">
        <v>41116</v>
      </c>
      <c r="H360" s="17">
        <f t="shared" si="15"/>
        <v>2012</v>
      </c>
      <c r="I360" s="17">
        <f t="shared" si="16"/>
        <v>7</v>
      </c>
      <c r="J360" s="17">
        <f t="shared" si="17"/>
        <v>26</v>
      </c>
      <c r="K360" s="4" t="s">
        <v>137</v>
      </c>
      <c r="L360" s="7" t="s">
        <v>129</v>
      </c>
      <c r="M360" s="4" t="b">
        <v>0</v>
      </c>
      <c r="N360" s="12" t="s">
        <v>141</v>
      </c>
      <c r="O360" s="4" t="s">
        <v>148</v>
      </c>
      <c r="P360" s="4" t="s">
        <v>104</v>
      </c>
      <c r="Q360" s="6">
        <v>454.12</v>
      </c>
      <c r="R360" s="4" t="s">
        <v>103</v>
      </c>
      <c r="AB360" s="6" t="s">
        <v>146</v>
      </c>
      <c r="AN360" s="4">
        <v>80</v>
      </c>
      <c r="AO360" s="12">
        <v>37.299999999999997</v>
      </c>
      <c r="AP360" s="4" t="s">
        <v>142</v>
      </c>
      <c r="AR360" s="14">
        <v>7.1760000000000002</v>
      </c>
      <c r="AV360" s="4" t="s">
        <v>143</v>
      </c>
      <c r="AW360" s="4" t="s">
        <v>144</v>
      </c>
    </row>
    <row r="361" spans="1:49" x14ac:dyDescent="0.2">
      <c r="A361" s="4" t="s">
        <v>126</v>
      </c>
      <c r="B361" s="4" t="s">
        <v>126</v>
      </c>
      <c r="C361" s="4">
        <v>30</v>
      </c>
      <c r="D361" s="8">
        <v>2080</v>
      </c>
      <c r="E361" s="9">
        <v>-71.571359999999999</v>
      </c>
      <c r="F361" s="9">
        <v>-13.11618</v>
      </c>
      <c r="G361" s="10">
        <v>41116</v>
      </c>
      <c r="H361" s="17">
        <f t="shared" si="15"/>
        <v>2012</v>
      </c>
      <c r="I361" s="17">
        <f t="shared" si="16"/>
        <v>7</v>
      </c>
      <c r="J361" s="17">
        <f t="shared" si="17"/>
        <v>26</v>
      </c>
      <c r="K361" s="4" t="s">
        <v>133</v>
      </c>
      <c r="L361" s="7" t="s">
        <v>129</v>
      </c>
      <c r="M361" s="4" t="b">
        <v>0</v>
      </c>
      <c r="N361" s="12" t="s">
        <v>141</v>
      </c>
      <c r="O361" s="4" t="s">
        <v>148</v>
      </c>
      <c r="P361" s="4" t="s">
        <v>104</v>
      </c>
      <c r="Q361" s="6">
        <v>455.12</v>
      </c>
      <c r="R361" s="4" t="s">
        <v>103</v>
      </c>
      <c r="AB361" s="6" t="s">
        <v>146</v>
      </c>
      <c r="AN361" s="4">
        <v>80</v>
      </c>
      <c r="AO361" s="12">
        <v>37.04</v>
      </c>
      <c r="AP361" s="4" t="s">
        <v>142</v>
      </c>
      <c r="AR361" s="14">
        <v>8.4</v>
      </c>
      <c r="AV361" s="4" t="s">
        <v>143</v>
      </c>
      <c r="AW361" s="4" t="s">
        <v>144</v>
      </c>
    </row>
    <row r="362" spans="1:49" x14ac:dyDescent="0.2">
      <c r="A362" s="4" t="s">
        <v>126</v>
      </c>
      <c r="B362" s="4" t="s">
        <v>126</v>
      </c>
      <c r="C362" s="4">
        <v>30</v>
      </c>
      <c r="D362" s="8">
        <v>2080</v>
      </c>
      <c r="E362" s="9">
        <v>-71.571359999999999</v>
      </c>
      <c r="F362" s="9">
        <v>-13.11618</v>
      </c>
      <c r="G362" s="10">
        <v>41116</v>
      </c>
      <c r="H362" s="17">
        <f t="shared" si="15"/>
        <v>2012</v>
      </c>
      <c r="I362" s="17">
        <f t="shared" si="16"/>
        <v>7</v>
      </c>
      <c r="J362" s="17">
        <f t="shared" si="17"/>
        <v>26</v>
      </c>
      <c r="K362" s="4" t="s">
        <v>133</v>
      </c>
      <c r="L362" s="7" t="s">
        <v>129</v>
      </c>
      <c r="M362" s="4" t="b">
        <v>0</v>
      </c>
      <c r="N362" s="12" t="s">
        <v>141</v>
      </c>
      <c r="O362" s="4" t="s">
        <v>148</v>
      </c>
      <c r="P362" s="4" t="s">
        <v>104</v>
      </c>
      <c r="Q362" s="6">
        <v>456.12</v>
      </c>
      <c r="R362" s="4" t="s">
        <v>103</v>
      </c>
      <c r="AB362" s="6" t="s">
        <v>145</v>
      </c>
      <c r="AN362" s="4">
        <v>80</v>
      </c>
      <c r="AO362" s="12">
        <v>35.42</v>
      </c>
      <c r="AP362" s="4" t="s">
        <v>142</v>
      </c>
      <c r="AR362" s="14">
        <v>22.080000000000002</v>
      </c>
      <c r="AV362" s="4" t="s">
        <v>143</v>
      </c>
      <c r="AW362" s="4" t="s">
        <v>144</v>
      </c>
    </row>
    <row r="363" spans="1:49" x14ac:dyDescent="0.2">
      <c r="A363" s="4" t="s">
        <v>126</v>
      </c>
      <c r="B363" s="4" t="s">
        <v>126</v>
      </c>
      <c r="C363" s="4">
        <v>30</v>
      </c>
      <c r="D363" s="8">
        <v>2080</v>
      </c>
      <c r="E363" s="9">
        <v>-71.571359999999999</v>
      </c>
      <c r="F363" s="9">
        <v>-13.11618</v>
      </c>
      <c r="G363" s="10">
        <v>41116</v>
      </c>
      <c r="H363" s="17">
        <f t="shared" si="15"/>
        <v>2012</v>
      </c>
      <c r="I363" s="17">
        <f t="shared" si="16"/>
        <v>7</v>
      </c>
      <c r="J363" s="17">
        <f t="shared" si="17"/>
        <v>26</v>
      </c>
      <c r="K363" s="4" t="s">
        <v>133</v>
      </c>
      <c r="L363" s="7" t="s">
        <v>129</v>
      </c>
      <c r="M363" s="4" t="b">
        <v>0</v>
      </c>
      <c r="N363" s="12" t="s">
        <v>141</v>
      </c>
      <c r="O363" s="4" t="s">
        <v>148</v>
      </c>
      <c r="P363" s="4" t="s">
        <v>104</v>
      </c>
      <c r="Q363" s="6">
        <v>457.12</v>
      </c>
      <c r="R363" s="4" t="s">
        <v>103</v>
      </c>
      <c r="AB363" s="6" t="s">
        <v>146</v>
      </c>
      <c r="AN363" s="4">
        <v>80</v>
      </c>
      <c r="AO363" s="12">
        <v>39.15</v>
      </c>
      <c r="AP363" s="4" t="s">
        <v>142</v>
      </c>
      <c r="AR363" s="14">
        <v>2.3519999999999999</v>
      </c>
      <c r="AV363" s="4" t="s">
        <v>143</v>
      </c>
      <c r="AW363" s="4" t="s">
        <v>144</v>
      </c>
    </row>
    <row r="364" spans="1:49" x14ac:dyDescent="0.2">
      <c r="A364" s="4" t="s">
        <v>126</v>
      </c>
      <c r="B364" s="4" t="s">
        <v>126</v>
      </c>
      <c r="C364" s="4">
        <v>30</v>
      </c>
      <c r="D364" s="8">
        <v>2080</v>
      </c>
      <c r="E364" s="9">
        <v>-71.571359999999999</v>
      </c>
      <c r="F364" s="9">
        <v>-13.11618</v>
      </c>
      <c r="G364" s="10">
        <v>41116</v>
      </c>
      <c r="H364" s="17">
        <f t="shared" si="15"/>
        <v>2012</v>
      </c>
      <c r="I364" s="17">
        <f t="shared" si="16"/>
        <v>7</v>
      </c>
      <c r="J364" s="17">
        <f t="shared" si="17"/>
        <v>26</v>
      </c>
      <c r="K364" s="4" t="s">
        <v>133</v>
      </c>
      <c r="L364" s="7" t="s">
        <v>129</v>
      </c>
      <c r="M364" s="4" t="b">
        <v>0</v>
      </c>
      <c r="N364" s="12" t="s">
        <v>141</v>
      </c>
      <c r="O364" s="4" t="s">
        <v>148</v>
      </c>
      <c r="P364" s="4" t="s">
        <v>104</v>
      </c>
      <c r="Q364" s="6">
        <v>458.12</v>
      </c>
      <c r="R364" s="4" t="s">
        <v>103</v>
      </c>
      <c r="AB364" s="6" t="s">
        <v>146</v>
      </c>
      <c r="AN364" s="4">
        <v>80</v>
      </c>
      <c r="AO364" s="12">
        <v>38.33</v>
      </c>
      <c r="AP364" s="4" t="s">
        <v>142</v>
      </c>
      <c r="AR364" s="14">
        <v>3.8640000000000003</v>
      </c>
      <c r="AV364" s="4" t="s">
        <v>143</v>
      </c>
      <c r="AW364" s="4" t="s">
        <v>144</v>
      </c>
    </row>
    <row r="365" spans="1:49" x14ac:dyDescent="0.2">
      <c r="A365" s="4" t="s">
        <v>126</v>
      </c>
      <c r="B365" s="4" t="s">
        <v>126</v>
      </c>
      <c r="C365" s="4">
        <v>30</v>
      </c>
      <c r="D365" s="8">
        <v>2100</v>
      </c>
      <c r="E365" s="9">
        <v>-71.572659999999999</v>
      </c>
      <c r="F365" s="9">
        <v>-13.12327</v>
      </c>
      <c r="G365" s="10">
        <v>41116</v>
      </c>
      <c r="H365" s="17">
        <f t="shared" si="15"/>
        <v>2012</v>
      </c>
      <c r="I365" s="17">
        <f t="shared" si="16"/>
        <v>7</v>
      </c>
      <c r="J365" s="17">
        <f t="shared" si="17"/>
        <v>26</v>
      </c>
      <c r="K365" s="4" t="s">
        <v>133</v>
      </c>
      <c r="L365" s="7" t="s">
        <v>129</v>
      </c>
      <c r="M365" s="4" t="b">
        <v>0</v>
      </c>
      <c r="N365" s="12" t="s">
        <v>141</v>
      </c>
      <c r="O365" s="4" t="s">
        <v>148</v>
      </c>
      <c r="P365" s="4" t="s">
        <v>104</v>
      </c>
      <c r="Q365" s="6">
        <v>459.12</v>
      </c>
      <c r="R365" s="4" t="s">
        <v>103</v>
      </c>
      <c r="AB365" s="6" t="s">
        <v>146</v>
      </c>
      <c r="AN365" s="4">
        <v>80</v>
      </c>
      <c r="AO365" s="12">
        <v>37.65</v>
      </c>
      <c r="AP365" s="4" t="s">
        <v>142</v>
      </c>
      <c r="AR365" s="14">
        <v>5.8</v>
      </c>
      <c r="AV365" s="4" t="s">
        <v>143</v>
      </c>
      <c r="AW365" s="4" t="s">
        <v>144</v>
      </c>
    </row>
    <row r="366" spans="1:49" x14ac:dyDescent="0.2">
      <c r="A366" s="4" t="s">
        <v>126</v>
      </c>
      <c r="B366" s="4" t="s">
        <v>126</v>
      </c>
      <c r="C366" s="4">
        <v>30</v>
      </c>
      <c r="D366" s="8">
        <v>2080</v>
      </c>
      <c r="E366" s="9">
        <v>-71.571359999999999</v>
      </c>
      <c r="F366" s="9">
        <v>-13.11618</v>
      </c>
      <c r="G366" s="10">
        <v>41116</v>
      </c>
      <c r="H366" s="17">
        <f t="shared" si="15"/>
        <v>2012</v>
      </c>
      <c r="I366" s="17">
        <f t="shared" si="16"/>
        <v>7</v>
      </c>
      <c r="J366" s="17">
        <f t="shared" si="17"/>
        <v>26</v>
      </c>
      <c r="K366" s="4" t="s">
        <v>133</v>
      </c>
      <c r="L366" s="7" t="s">
        <v>129</v>
      </c>
      <c r="M366" s="4" t="b">
        <v>0</v>
      </c>
      <c r="N366" s="12" t="s">
        <v>141</v>
      </c>
      <c r="O366" s="4" t="s">
        <v>148</v>
      </c>
      <c r="P366" s="4" t="s">
        <v>104</v>
      </c>
      <c r="Q366" s="6">
        <v>460.12</v>
      </c>
      <c r="R366" s="4" t="s">
        <v>103</v>
      </c>
      <c r="AB366" s="6" t="s">
        <v>146</v>
      </c>
      <c r="AN366" s="4">
        <v>80</v>
      </c>
      <c r="AO366" s="12">
        <v>36.1</v>
      </c>
      <c r="AP366" s="4" t="s">
        <v>142</v>
      </c>
      <c r="AR366" s="14">
        <v>14.719999999999999</v>
      </c>
      <c r="AV366" s="4" t="s">
        <v>143</v>
      </c>
      <c r="AW366" s="4" t="s">
        <v>144</v>
      </c>
    </row>
    <row r="367" spans="1:49" x14ac:dyDescent="0.2">
      <c r="A367" s="4" t="s">
        <v>126</v>
      </c>
      <c r="B367" s="4" t="s">
        <v>126</v>
      </c>
      <c r="C367" s="4">
        <v>30</v>
      </c>
      <c r="D367" s="8">
        <v>2100</v>
      </c>
      <c r="E367" s="9">
        <v>-71.572659999999999</v>
      </c>
      <c r="F367" s="9">
        <v>-13.12327</v>
      </c>
      <c r="G367" s="10">
        <v>41116</v>
      </c>
      <c r="H367" s="17">
        <f t="shared" si="15"/>
        <v>2012</v>
      </c>
      <c r="I367" s="17">
        <f t="shared" si="16"/>
        <v>7</v>
      </c>
      <c r="J367" s="17">
        <f t="shared" si="17"/>
        <v>26</v>
      </c>
      <c r="K367" s="4" t="s">
        <v>133</v>
      </c>
      <c r="L367" s="7" t="s">
        <v>129</v>
      </c>
      <c r="M367" s="4" t="b">
        <v>0</v>
      </c>
      <c r="N367" s="7" t="s">
        <v>140</v>
      </c>
      <c r="O367" s="4" t="s">
        <v>148</v>
      </c>
      <c r="P367" s="4" t="s">
        <v>104</v>
      </c>
      <c r="Q367" s="6">
        <v>461.12</v>
      </c>
      <c r="R367" s="4" t="s">
        <v>103</v>
      </c>
      <c r="AB367" s="6" t="s">
        <v>146</v>
      </c>
      <c r="AN367" s="4">
        <v>80</v>
      </c>
      <c r="AO367" s="7" t="s">
        <v>139</v>
      </c>
      <c r="AP367" s="4" t="s">
        <v>142</v>
      </c>
      <c r="AR367" s="13">
        <v>0</v>
      </c>
      <c r="AV367" s="4" t="s">
        <v>143</v>
      </c>
      <c r="AW367" s="4" t="s">
        <v>144</v>
      </c>
    </row>
    <row r="368" spans="1:49" x14ac:dyDescent="0.2">
      <c r="A368" s="4" t="s">
        <v>126</v>
      </c>
      <c r="B368" s="4" t="s">
        <v>126</v>
      </c>
      <c r="C368" s="4">
        <v>30</v>
      </c>
      <c r="D368" s="8">
        <v>2100</v>
      </c>
      <c r="E368" s="9">
        <v>-71.572659999999999</v>
      </c>
      <c r="F368" s="9">
        <v>-13.12327</v>
      </c>
      <c r="G368" s="10">
        <v>41116</v>
      </c>
      <c r="H368" s="17">
        <f t="shared" si="15"/>
        <v>2012</v>
      </c>
      <c r="I368" s="17">
        <f t="shared" si="16"/>
        <v>7</v>
      </c>
      <c r="J368" s="17">
        <f t="shared" si="17"/>
        <v>26</v>
      </c>
      <c r="K368" s="4" t="s">
        <v>133</v>
      </c>
      <c r="L368" s="7" t="s">
        <v>129</v>
      </c>
      <c r="M368" s="4" t="b">
        <v>0</v>
      </c>
      <c r="N368" s="12" t="s">
        <v>141</v>
      </c>
      <c r="O368" s="4" t="s">
        <v>148</v>
      </c>
      <c r="P368" s="4" t="s">
        <v>104</v>
      </c>
      <c r="Q368" s="6">
        <v>462.12</v>
      </c>
      <c r="R368" s="4" t="s">
        <v>103</v>
      </c>
      <c r="AB368" s="6" t="s">
        <v>146</v>
      </c>
      <c r="AN368" s="4">
        <v>80</v>
      </c>
      <c r="AO368" s="12">
        <v>38.85</v>
      </c>
      <c r="AP368" s="4" t="s">
        <v>142</v>
      </c>
      <c r="AR368" s="14">
        <v>2.8239999999999998</v>
      </c>
      <c r="AV368" s="4" t="s">
        <v>143</v>
      </c>
      <c r="AW368" s="4" t="s">
        <v>144</v>
      </c>
    </row>
    <row r="369" spans="1:49" x14ac:dyDescent="0.2">
      <c r="A369" s="4" t="s">
        <v>126</v>
      </c>
      <c r="B369" s="4" t="s">
        <v>126</v>
      </c>
      <c r="C369" s="4">
        <v>30</v>
      </c>
      <c r="D369" s="8">
        <v>2080</v>
      </c>
      <c r="E369" s="9">
        <v>-71.571359999999999</v>
      </c>
      <c r="F369" s="9">
        <v>-13.11618</v>
      </c>
      <c r="G369" s="10">
        <v>41116</v>
      </c>
      <c r="H369" s="17">
        <f t="shared" si="15"/>
        <v>2012</v>
      </c>
      <c r="I369" s="17">
        <f t="shared" si="16"/>
        <v>7</v>
      </c>
      <c r="J369" s="17">
        <f t="shared" si="17"/>
        <v>26</v>
      </c>
      <c r="K369" s="4" t="s">
        <v>133</v>
      </c>
      <c r="L369" s="7" t="s">
        <v>129</v>
      </c>
      <c r="M369" s="4" t="b">
        <v>0</v>
      </c>
      <c r="N369" s="12" t="s">
        <v>141</v>
      </c>
      <c r="O369" s="4" t="s">
        <v>148</v>
      </c>
      <c r="P369" s="4" t="s">
        <v>104</v>
      </c>
      <c r="Q369" s="6">
        <v>463.12</v>
      </c>
      <c r="R369" s="4" t="s">
        <v>103</v>
      </c>
      <c r="AB369" s="6" t="s">
        <v>146</v>
      </c>
      <c r="AN369" s="4">
        <v>80</v>
      </c>
      <c r="AO369" s="12">
        <v>36.31</v>
      </c>
      <c r="AP369" s="4" t="s">
        <v>142</v>
      </c>
      <c r="AR369" s="14">
        <v>13.040000000000001</v>
      </c>
      <c r="AV369" s="4" t="s">
        <v>143</v>
      </c>
      <c r="AW369" s="4" t="s">
        <v>144</v>
      </c>
    </row>
    <row r="370" spans="1:49" x14ac:dyDescent="0.2">
      <c r="A370" s="4" t="s">
        <v>126</v>
      </c>
      <c r="B370" s="4" t="s">
        <v>126</v>
      </c>
      <c r="C370" s="4">
        <v>30</v>
      </c>
      <c r="D370" s="8">
        <v>2080</v>
      </c>
      <c r="E370" s="9">
        <v>-71.571359999999999</v>
      </c>
      <c r="F370" s="9">
        <v>-13.11618</v>
      </c>
      <c r="G370" s="10">
        <v>41116</v>
      </c>
      <c r="H370" s="17">
        <f t="shared" si="15"/>
        <v>2012</v>
      </c>
      <c r="I370" s="17">
        <f t="shared" si="16"/>
        <v>7</v>
      </c>
      <c r="J370" s="17">
        <f t="shared" si="17"/>
        <v>26</v>
      </c>
      <c r="K370" s="4" t="s">
        <v>133</v>
      </c>
      <c r="L370" s="7" t="s">
        <v>129</v>
      </c>
      <c r="M370" s="4" t="b">
        <v>0</v>
      </c>
      <c r="N370" s="12" t="s">
        <v>141</v>
      </c>
      <c r="O370" s="4" t="s">
        <v>148</v>
      </c>
      <c r="P370" s="4" t="s">
        <v>104</v>
      </c>
      <c r="Q370" s="6">
        <v>464.12</v>
      </c>
      <c r="R370" s="4" t="s">
        <v>103</v>
      </c>
      <c r="AB370" s="6" t="s">
        <v>146</v>
      </c>
      <c r="AN370" s="4">
        <v>80</v>
      </c>
      <c r="AO370" s="12">
        <v>38.26</v>
      </c>
      <c r="AP370" s="4" t="s">
        <v>142</v>
      </c>
      <c r="AR370" s="14">
        <v>4.024</v>
      </c>
      <c r="AV370" s="4" t="s">
        <v>143</v>
      </c>
      <c r="AW370" s="4" t="s">
        <v>144</v>
      </c>
    </row>
    <row r="371" spans="1:49" x14ac:dyDescent="0.2">
      <c r="A371" s="4" t="s">
        <v>126</v>
      </c>
      <c r="B371" s="4" t="s">
        <v>126</v>
      </c>
      <c r="C371" s="4">
        <v>30</v>
      </c>
      <c r="D371" s="8">
        <v>2080</v>
      </c>
      <c r="E371" s="9">
        <v>-71.571359999999999</v>
      </c>
      <c r="F371" s="9">
        <v>-13.11618</v>
      </c>
      <c r="G371" s="10">
        <v>41116</v>
      </c>
      <c r="H371" s="17">
        <f t="shared" si="15"/>
        <v>2012</v>
      </c>
      <c r="I371" s="17">
        <f t="shared" si="16"/>
        <v>7</v>
      </c>
      <c r="J371" s="17">
        <f t="shared" si="17"/>
        <v>26</v>
      </c>
      <c r="K371" s="4" t="s">
        <v>133</v>
      </c>
      <c r="L371" s="7" t="s">
        <v>129</v>
      </c>
      <c r="M371" s="4" t="b">
        <v>0</v>
      </c>
      <c r="N371" s="12" t="s">
        <v>141</v>
      </c>
      <c r="O371" s="4" t="s">
        <v>148</v>
      </c>
      <c r="P371" s="4" t="s">
        <v>104</v>
      </c>
      <c r="Q371" s="6">
        <v>465.12</v>
      </c>
      <c r="R371" s="4" t="s">
        <v>103</v>
      </c>
      <c r="AB371" s="6" t="s">
        <v>146</v>
      </c>
      <c r="AN371" s="4">
        <v>80</v>
      </c>
      <c r="AO371" s="12">
        <v>39.65</v>
      </c>
      <c r="AP371" s="4" t="s">
        <v>142</v>
      </c>
      <c r="AR371" s="14">
        <v>1.744</v>
      </c>
      <c r="AV371" s="4" t="s">
        <v>143</v>
      </c>
      <c r="AW371" s="4" t="s">
        <v>144</v>
      </c>
    </row>
    <row r="372" spans="1:49" x14ac:dyDescent="0.2">
      <c r="A372" s="4" t="s">
        <v>126</v>
      </c>
      <c r="B372" s="4" t="s">
        <v>126</v>
      </c>
      <c r="C372" s="4">
        <v>30</v>
      </c>
      <c r="D372" s="8">
        <v>2080</v>
      </c>
      <c r="E372" s="9">
        <v>-71.571359999999999</v>
      </c>
      <c r="F372" s="9">
        <v>-13.11618</v>
      </c>
      <c r="G372" s="10">
        <v>41116</v>
      </c>
      <c r="H372" s="17">
        <f t="shared" si="15"/>
        <v>2012</v>
      </c>
      <c r="I372" s="17">
        <f t="shared" si="16"/>
        <v>7</v>
      </c>
      <c r="J372" s="17">
        <f t="shared" si="17"/>
        <v>26</v>
      </c>
      <c r="K372" s="4" t="s">
        <v>133</v>
      </c>
      <c r="L372" s="7" t="s">
        <v>129</v>
      </c>
      <c r="M372" s="4" t="b">
        <v>0</v>
      </c>
      <c r="N372" s="12" t="s">
        <v>141</v>
      </c>
      <c r="O372" s="4" t="s">
        <v>148</v>
      </c>
      <c r="P372" s="4" t="s">
        <v>104</v>
      </c>
      <c r="Q372" s="6">
        <v>466.12</v>
      </c>
      <c r="R372" s="4" t="s">
        <v>103</v>
      </c>
      <c r="AB372" s="6" t="s">
        <v>145</v>
      </c>
      <c r="AN372" s="4">
        <v>80</v>
      </c>
      <c r="AO372" s="12">
        <v>36.57</v>
      </c>
      <c r="AP372" s="4" t="s">
        <v>142</v>
      </c>
      <c r="AR372" s="14">
        <v>11.040000000000001</v>
      </c>
      <c r="AV372" s="4" t="s">
        <v>143</v>
      </c>
      <c r="AW372" s="4" t="s">
        <v>144</v>
      </c>
    </row>
    <row r="373" spans="1:49" x14ac:dyDescent="0.2">
      <c r="A373" s="4" t="s">
        <v>126</v>
      </c>
      <c r="B373" s="4" t="s">
        <v>126</v>
      </c>
      <c r="C373" s="4">
        <v>30</v>
      </c>
      <c r="D373" s="8">
        <v>2080</v>
      </c>
      <c r="E373" s="9">
        <v>-71.571359999999999</v>
      </c>
      <c r="F373" s="9">
        <v>-13.11618</v>
      </c>
      <c r="G373" s="10">
        <v>41116</v>
      </c>
      <c r="H373" s="17">
        <f t="shared" si="15"/>
        <v>2012</v>
      </c>
      <c r="I373" s="17">
        <f t="shared" si="16"/>
        <v>7</v>
      </c>
      <c r="J373" s="17">
        <f t="shared" si="17"/>
        <v>26</v>
      </c>
      <c r="K373" s="4" t="s">
        <v>133</v>
      </c>
      <c r="L373" s="7" t="s">
        <v>129</v>
      </c>
      <c r="M373" s="4" t="b">
        <v>0</v>
      </c>
      <c r="N373" s="12" t="s">
        <v>141</v>
      </c>
      <c r="O373" s="4" t="s">
        <v>148</v>
      </c>
      <c r="P373" s="4" t="s">
        <v>104</v>
      </c>
      <c r="Q373" s="6">
        <v>467.12</v>
      </c>
      <c r="R373" s="4" t="s">
        <v>103</v>
      </c>
      <c r="AB373" s="6" t="s">
        <v>145</v>
      </c>
      <c r="AN373" s="4">
        <v>80</v>
      </c>
      <c r="AO373" s="12">
        <v>36.96</v>
      </c>
      <c r="AP373" s="4" t="s">
        <v>142</v>
      </c>
      <c r="AR373" s="14">
        <v>8.8000000000000007</v>
      </c>
      <c r="AV373" s="4" t="s">
        <v>143</v>
      </c>
      <c r="AW373" s="4" t="s">
        <v>144</v>
      </c>
    </row>
    <row r="374" spans="1:49" x14ac:dyDescent="0.2">
      <c r="A374" s="4" t="s">
        <v>126</v>
      </c>
      <c r="B374" s="4" t="s">
        <v>126</v>
      </c>
      <c r="C374" s="4">
        <v>30</v>
      </c>
      <c r="D374" s="8">
        <v>2080</v>
      </c>
      <c r="E374" s="9">
        <v>-71.571359999999999</v>
      </c>
      <c r="F374" s="9">
        <v>-13.11618</v>
      </c>
      <c r="G374" s="10">
        <v>41116</v>
      </c>
      <c r="H374" s="17">
        <f t="shared" si="15"/>
        <v>2012</v>
      </c>
      <c r="I374" s="17">
        <f t="shared" si="16"/>
        <v>7</v>
      </c>
      <c r="J374" s="17">
        <f t="shared" si="17"/>
        <v>26</v>
      </c>
      <c r="K374" s="4" t="s">
        <v>137</v>
      </c>
      <c r="L374" s="7" t="s">
        <v>129</v>
      </c>
      <c r="M374" s="4" t="b">
        <v>0</v>
      </c>
      <c r="N374" s="12" t="s">
        <v>141</v>
      </c>
      <c r="O374" s="4" t="s">
        <v>148</v>
      </c>
      <c r="P374" s="4" t="s">
        <v>104</v>
      </c>
      <c r="Q374" s="6">
        <v>468.12</v>
      </c>
      <c r="R374" s="4" t="s">
        <v>103</v>
      </c>
      <c r="AB374" s="6" t="s">
        <v>145</v>
      </c>
      <c r="AN374" s="4">
        <v>80</v>
      </c>
      <c r="AO374" s="12">
        <v>37.200000000000003</v>
      </c>
      <c r="AP374" s="4" t="s">
        <v>142</v>
      </c>
      <c r="AR374" s="14">
        <v>7.6160000000000005</v>
      </c>
      <c r="AV374" s="4" t="s">
        <v>143</v>
      </c>
      <c r="AW374" s="4" t="s">
        <v>144</v>
      </c>
    </row>
    <row r="375" spans="1:49" x14ac:dyDescent="0.2">
      <c r="A375" s="4" t="s">
        <v>126</v>
      </c>
      <c r="B375" s="4" t="s">
        <v>126</v>
      </c>
      <c r="C375" s="4">
        <v>30</v>
      </c>
      <c r="D375" s="8">
        <v>2100</v>
      </c>
      <c r="E375" s="9">
        <v>-71.572659999999999</v>
      </c>
      <c r="F375" s="9">
        <v>-13.12327</v>
      </c>
      <c r="G375" s="10">
        <v>41116</v>
      </c>
      <c r="H375" s="17">
        <f t="shared" si="15"/>
        <v>2012</v>
      </c>
      <c r="I375" s="17">
        <f t="shared" si="16"/>
        <v>7</v>
      </c>
      <c r="J375" s="17">
        <f t="shared" si="17"/>
        <v>26</v>
      </c>
      <c r="K375" s="4" t="s">
        <v>137</v>
      </c>
      <c r="L375" s="7" t="s">
        <v>129</v>
      </c>
      <c r="M375" s="4" t="b">
        <v>0</v>
      </c>
      <c r="N375" s="12" t="s">
        <v>141</v>
      </c>
      <c r="O375" s="4" t="s">
        <v>148</v>
      </c>
      <c r="P375" s="4" t="s">
        <v>104</v>
      </c>
      <c r="Q375" s="6">
        <v>469.12</v>
      </c>
      <c r="R375" s="4" t="s">
        <v>103</v>
      </c>
      <c r="AB375" s="6" t="s">
        <v>145</v>
      </c>
      <c r="AN375" s="4">
        <v>80</v>
      </c>
      <c r="AO375" s="12">
        <v>37.979999999999997</v>
      </c>
      <c r="AP375" s="4" t="s">
        <v>142</v>
      </c>
      <c r="AR375" s="14">
        <v>4.76</v>
      </c>
      <c r="AV375" s="4" t="s">
        <v>143</v>
      </c>
      <c r="AW375" s="4" t="s">
        <v>144</v>
      </c>
    </row>
    <row r="376" spans="1:49" x14ac:dyDescent="0.2">
      <c r="A376" s="4" t="s">
        <v>126</v>
      </c>
      <c r="B376" s="4" t="s">
        <v>126</v>
      </c>
      <c r="C376" s="4">
        <v>30</v>
      </c>
      <c r="D376" s="8">
        <v>2080</v>
      </c>
      <c r="E376" s="9">
        <v>-71.571359999999999</v>
      </c>
      <c r="F376" s="9">
        <v>-13.11618</v>
      </c>
      <c r="G376" s="10">
        <v>41116</v>
      </c>
      <c r="H376" s="17">
        <f t="shared" si="15"/>
        <v>2012</v>
      </c>
      <c r="I376" s="17">
        <f t="shared" si="16"/>
        <v>7</v>
      </c>
      <c r="J376" s="17">
        <f t="shared" si="17"/>
        <v>26</v>
      </c>
      <c r="K376" s="4" t="s">
        <v>137</v>
      </c>
      <c r="L376" s="7" t="s">
        <v>129</v>
      </c>
      <c r="M376" s="4" t="b">
        <v>0</v>
      </c>
      <c r="N376" s="12" t="s">
        <v>141</v>
      </c>
      <c r="O376" s="4" t="s">
        <v>148</v>
      </c>
      <c r="P376" s="4" t="s">
        <v>104</v>
      </c>
      <c r="Q376" s="6">
        <v>470.12</v>
      </c>
      <c r="R376" s="4" t="s">
        <v>103</v>
      </c>
      <c r="AB376" s="6" t="s">
        <v>145</v>
      </c>
      <c r="AN376" s="4">
        <v>80</v>
      </c>
      <c r="AO376" s="12">
        <v>37.89</v>
      </c>
      <c r="AP376" s="4" t="s">
        <v>142</v>
      </c>
      <c r="AR376" s="14">
        <v>5.032</v>
      </c>
      <c r="AV376" s="4" t="s">
        <v>143</v>
      </c>
      <c r="AW376" s="4" t="s">
        <v>144</v>
      </c>
    </row>
    <row r="377" spans="1:49" x14ac:dyDescent="0.2">
      <c r="A377" s="4" t="s">
        <v>126</v>
      </c>
      <c r="B377" s="4" t="s">
        <v>126</v>
      </c>
      <c r="C377" s="4">
        <v>30</v>
      </c>
      <c r="D377" s="8">
        <v>2080</v>
      </c>
      <c r="E377" s="9">
        <v>-71.571359999999999</v>
      </c>
      <c r="F377" s="9">
        <v>-13.11618</v>
      </c>
      <c r="G377" s="10">
        <v>41116</v>
      </c>
      <c r="H377" s="17">
        <f t="shared" si="15"/>
        <v>2012</v>
      </c>
      <c r="I377" s="17">
        <f t="shared" si="16"/>
        <v>7</v>
      </c>
      <c r="J377" s="17">
        <f t="shared" si="17"/>
        <v>26</v>
      </c>
      <c r="K377" s="4" t="s">
        <v>133</v>
      </c>
      <c r="L377" s="7" t="s">
        <v>129</v>
      </c>
      <c r="M377" s="4" t="b">
        <v>0</v>
      </c>
      <c r="N377" s="12" t="s">
        <v>141</v>
      </c>
      <c r="O377" s="4" t="s">
        <v>148</v>
      </c>
      <c r="P377" s="4" t="s">
        <v>104</v>
      </c>
      <c r="Q377" s="6">
        <v>471.12</v>
      </c>
      <c r="R377" s="4" t="s">
        <v>103</v>
      </c>
      <c r="AB377" s="6" t="s">
        <v>146</v>
      </c>
      <c r="AN377" s="4">
        <v>80</v>
      </c>
      <c r="AO377" s="12">
        <v>39.08</v>
      </c>
      <c r="AP377" s="4" t="s">
        <v>142</v>
      </c>
      <c r="AR377" s="14">
        <v>2.464</v>
      </c>
      <c r="AV377" s="4" t="s">
        <v>143</v>
      </c>
      <c r="AW377" s="4" t="s">
        <v>144</v>
      </c>
    </row>
    <row r="378" spans="1:49" x14ac:dyDescent="0.2">
      <c r="A378" s="4" t="s">
        <v>126</v>
      </c>
      <c r="B378" s="4" t="s">
        <v>126</v>
      </c>
      <c r="C378" s="4">
        <v>30</v>
      </c>
      <c r="D378" s="8">
        <v>2080</v>
      </c>
      <c r="E378" s="9">
        <v>-71.571359999999999</v>
      </c>
      <c r="F378" s="9">
        <v>-13.11618</v>
      </c>
      <c r="G378" s="10">
        <v>41116</v>
      </c>
      <c r="H378" s="17">
        <f t="shared" si="15"/>
        <v>2012</v>
      </c>
      <c r="I378" s="17">
        <f t="shared" si="16"/>
        <v>7</v>
      </c>
      <c r="J378" s="17">
        <f t="shared" si="17"/>
        <v>26</v>
      </c>
      <c r="K378" s="4" t="s">
        <v>137</v>
      </c>
      <c r="L378" s="7" t="s">
        <v>129</v>
      </c>
      <c r="M378" s="4" t="b">
        <v>0</v>
      </c>
      <c r="N378" s="12" t="s">
        <v>141</v>
      </c>
      <c r="O378" s="4" t="s">
        <v>148</v>
      </c>
      <c r="P378" s="4" t="s">
        <v>104</v>
      </c>
      <c r="Q378" s="6">
        <v>472.12</v>
      </c>
      <c r="R378" s="4" t="s">
        <v>103</v>
      </c>
      <c r="AB378" s="6" t="s">
        <v>146</v>
      </c>
      <c r="AN378" s="4">
        <v>80</v>
      </c>
      <c r="AO378" s="12">
        <v>34.89</v>
      </c>
      <c r="AP378" s="4" t="s">
        <v>142</v>
      </c>
      <c r="AR378" s="14">
        <v>30.560000000000002</v>
      </c>
      <c r="AV378" s="4" t="s">
        <v>143</v>
      </c>
      <c r="AW378" s="4" t="s">
        <v>144</v>
      </c>
    </row>
    <row r="379" spans="1:49" x14ac:dyDescent="0.2">
      <c r="A379" s="4" t="s">
        <v>126</v>
      </c>
      <c r="B379" s="4" t="s">
        <v>126</v>
      </c>
      <c r="C379" s="4">
        <v>30</v>
      </c>
      <c r="D379" s="8">
        <v>2080</v>
      </c>
      <c r="E379" s="9">
        <v>-71.571359999999999</v>
      </c>
      <c r="F379" s="9">
        <v>-13.11618</v>
      </c>
      <c r="G379" s="10">
        <v>41116</v>
      </c>
      <c r="H379" s="17">
        <f t="shared" si="15"/>
        <v>2012</v>
      </c>
      <c r="I379" s="17">
        <f t="shared" si="16"/>
        <v>7</v>
      </c>
      <c r="J379" s="17">
        <f t="shared" si="17"/>
        <v>26</v>
      </c>
      <c r="K379" s="4" t="s">
        <v>137</v>
      </c>
      <c r="L379" s="7" t="s">
        <v>129</v>
      </c>
      <c r="M379" s="4" t="b">
        <v>0</v>
      </c>
      <c r="N379" s="12" t="s">
        <v>141</v>
      </c>
      <c r="O379" s="4" t="s">
        <v>148</v>
      </c>
      <c r="P379" s="4" t="s">
        <v>104</v>
      </c>
      <c r="Q379" s="6">
        <v>473.12</v>
      </c>
      <c r="R379" s="4" t="s">
        <v>103</v>
      </c>
      <c r="AB379" s="6" t="s">
        <v>146</v>
      </c>
      <c r="AN379" s="4">
        <v>80</v>
      </c>
      <c r="AO379" s="12">
        <v>40.14</v>
      </c>
      <c r="AP379" s="4" t="s">
        <v>142</v>
      </c>
      <c r="AR379" s="14">
        <v>1.2959999999999998</v>
      </c>
      <c r="AV379" s="4" t="s">
        <v>143</v>
      </c>
      <c r="AW379" s="4" t="s">
        <v>144</v>
      </c>
    </row>
    <row r="380" spans="1:49" x14ac:dyDescent="0.2">
      <c r="A380" s="4" t="s">
        <v>126</v>
      </c>
      <c r="B380" s="4" t="s">
        <v>126</v>
      </c>
      <c r="C380" s="4">
        <v>30</v>
      </c>
      <c r="D380" s="8">
        <v>2080</v>
      </c>
      <c r="E380" s="9">
        <v>-71.571359999999999</v>
      </c>
      <c r="F380" s="9">
        <v>-13.11618</v>
      </c>
      <c r="G380" s="10">
        <v>41116</v>
      </c>
      <c r="H380" s="17">
        <f t="shared" si="15"/>
        <v>2012</v>
      </c>
      <c r="I380" s="17">
        <f t="shared" si="16"/>
        <v>7</v>
      </c>
      <c r="J380" s="17">
        <f t="shared" si="17"/>
        <v>26</v>
      </c>
      <c r="K380" s="4" t="s">
        <v>137</v>
      </c>
      <c r="L380" s="7" t="s">
        <v>129</v>
      </c>
      <c r="M380" s="4" t="b">
        <v>0</v>
      </c>
      <c r="N380" s="7" t="s">
        <v>140</v>
      </c>
      <c r="O380" s="4" t="s">
        <v>148</v>
      </c>
      <c r="P380" s="4" t="s">
        <v>104</v>
      </c>
      <c r="Q380" s="6">
        <v>474.12</v>
      </c>
      <c r="R380" s="4" t="s">
        <v>103</v>
      </c>
      <c r="AB380" s="6" t="s">
        <v>146</v>
      </c>
      <c r="AN380" s="4">
        <v>80</v>
      </c>
      <c r="AO380" s="7" t="s">
        <v>139</v>
      </c>
      <c r="AP380" s="4" t="s">
        <v>142</v>
      </c>
      <c r="AR380" s="13">
        <v>0</v>
      </c>
      <c r="AV380" s="4" t="s">
        <v>143</v>
      </c>
      <c r="AW380" s="4" t="s">
        <v>144</v>
      </c>
    </row>
    <row r="381" spans="1:49" x14ac:dyDescent="0.2">
      <c r="A381" s="4" t="s">
        <v>126</v>
      </c>
      <c r="B381" s="4" t="s">
        <v>126</v>
      </c>
      <c r="C381" s="4">
        <v>30</v>
      </c>
      <c r="D381" s="8">
        <v>2080</v>
      </c>
      <c r="E381" s="9">
        <v>-71.571359999999999</v>
      </c>
      <c r="F381" s="9">
        <v>-13.11618</v>
      </c>
      <c r="G381" s="10">
        <v>41116</v>
      </c>
      <c r="H381" s="17">
        <f t="shared" si="15"/>
        <v>2012</v>
      </c>
      <c r="I381" s="17">
        <f t="shared" si="16"/>
        <v>7</v>
      </c>
      <c r="J381" s="17">
        <f t="shared" si="17"/>
        <v>26</v>
      </c>
      <c r="K381" s="4" t="s">
        <v>137</v>
      </c>
      <c r="L381" s="7" t="s">
        <v>129</v>
      </c>
      <c r="M381" s="4" t="b">
        <v>0</v>
      </c>
      <c r="N381" s="12" t="s">
        <v>141</v>
      </c>
      <c r="O381" s="4" t="s">
        <v>148</v>
      </c>
      <c r="P381" s="4" t="s">
        <v>104</v>
      </c>
      <c r="Q381" s="6">
        <v>475.12</v>
      </c>
      <c r="R381" s="4" t="s">
        <v>103</v>
      </c>
      <c r="AB381" s="6" t="s">
        <v>145</v>
      </c>
      <c r="AN381" s="4">
        <v>80</v>
      </c>
      <c r="AO381" s="12">
        <v>38.49</v>
      </c>
      <c r="AP381" s="4" t="s">
        <v>142</v>
      </c>
      <c r="AR381" s="14">
        <v>3.4960000000000004</v>
      </c>
      <c r="AV381" s="4" t="s">
        <v>143</v>
      </c>
      <c r="AW381" s="4" t="s">
        <v>144</v>
      </c>
    </row>
    <row r="382" spans="1:49" x14ac:dyDescent="0.2">
      <c r="A382" s="4" t="s">
        <v>126</v>
      </c>
      <c r="B382" s="4" t="s">
        <v>126</v>
      </c>
      <c r="C382" s="4">
        <v>30</v>
      </c>
      <c r="D382" s="8">
        <v>2100</v>
      </c>
      <c r="E382" s="9">
        <v>-71.572659999999999</v>
      </c>
      <c r="F382" s="9">
        <v>-13.12327</v>
      </c>
      <c r="G382" s="10">
        <v>41116</v>
      </c>
      <c r="H382" s="17">
        <f t="shared" si="15"/>
        <v>2012</v>
      </c>
      <c r="I382" s="17">
        <f t="shared" si="16"/>
        <v>7</v>
      </c>
      <c r="J382" s="17">
        <f t="shared" si="17"/>
        <v>26</v>
      </c>
      <c r="K382" s="4" t="s">
        <v>137</v>
      </c>
      <c r="L382" s="7" t="s">
        <v>129</v>
      </c>
      <c r="M382" s="4" t="b">
        <v>0</v>
      </c>
      <c r="N382" s="12" t="s">
        <v>141</v>
      </c>
      <c r="O382" s="4" t="s">
        <v>148</v>
      </c>
      <c r="P382" s="4" t="s">
        <v>104</v>
      </c>
      <c r="Q382" s="6">
        <v>476.12</v>
      </c>
      <c r="R382" s="4" t="s">
        <v>103</v>
      </c>
      <c r="AB382" s="6" t="s">
        <v>146</v>
      </c>
      <c r="AN382" s="4">
        <v>80</v>
      </c>
      <c r="AO382" s="12">
        <v>38.119999999999997</v>
      </c>
      <c r="AP382" s="4" t="s">
        <v>142</v>
      </c>
      <c r="AR382" s="14">
        <v>4.3759999999999994</v>
      </c>
      <c r="AV382" s="4" t="s">
        <v>143</v>
      </c>
      <c r="AW382" s="4" t="s">
        <v>144</v>
      </c>
    </row>
    <row r="383" spans="1:49" x14ac:dyDescent="0.2">
      <c r="A383" s="4" t="s">
        <v>126</v>
      </c>
      <c r="B383" s="4" t="s">
        <v>126</v>
      </c>
      <c r="C383" s="4">
        <v>30</v>
      </c>
      <c r="D383" s="8">
        <v>2100</v>
      </c>
      <c r="E383" s="9">
        <v>-71.572659999999999</v>
      </c>
      <c r="F383" s="9">
        <v>-13.12327</v>
      </c>
      <c r="G383" s="10">
        <v>41116</v>
      </c>
      <c r="H383" s="17">
        <f t="shared" si="15"/>
        <v>2012</v>
      </c>
      <c r="I383" s="17">
        <f t="shared" si="16"/>
        <v>7</v>
      </c>
      <c r="J383" s="17">
        <f t="shared" si="17"/>
        <v>26</v>
      </c>
      <c r="K383" s="4" t="s">
        <v>132</v>
      </c>
      <c r="L383" s="7" t="s">
        <v>128</v>
      </c>
      <c r="M383" s="4" t="b">
        <v>0</v>
      </c>
      <c r="N383" s="12" t="s">
        <v>141</v>
      </c>
      <c r="O383" s="4" t="s">
        <v>148</v>
      </c>
      <c r="P383" s="4" t="s">
        <v>104</v>
      </c>
      <c r="Q383" s="6">
        <v>477.12</v>
      </c>
      <c r="R383" s="4" t="s">
        <v>103</v>
      </c>
      <c r="AB383" s="6" t="s">
        <v>146</v>
      </c>
      <c r="AN383" s="4">
        <v>80</v>
      </c>
      <c r="AO383" s="12">
        <v>35.06</v>
      </c>
      <c r="AP383" s="4" t="s">
        <v>142</v>
      </c>
      <c r="AR383" s="14">
        <v>27.599999999999998</v>
      </c>
      <c r="AV383" s="4" t="s">
        <v>143</v>
      </c>
      <c r="AW383" s="4" t="s">
        <v>144</v>
      </c>
    </row>
    <row r="384" spans="1:49" x14ac:dyDescent="0.2">
      <c r="A384" s="4" t="s">
        <v>126</v>
      </c>
      <c r="B384" s="4" t="s">
        <v>126</v>
      </c>
      <c r="C384" s="4">
        <v>30</v>
      </c>
      <c r="D384" s="8">
        <v>2100</v>
      </c>
      <c r="E384" s="9">
        <v>-71.572659999999999</v>
      </c>
      <c r="F384" s="9">
        <v>-13.12327</v>
      </c>
      <c r="G384" s="10">
        <v>41116</v>
      </c>
      <c r="H384" s="17">
        <f t="shared" si="15"/>
        <v>2012</v>
      </c>
      <c r="I384" s="17">
        <f t="shared" si="16"/>
        <v>7</v>
      </c>
      <c r="J384" s="17">
        <f t="shared" si="17"/>
        <v>26</v>
      </c>
      <c r="K384" s="4" t="s">
        <v>132</v>
      </c>
      <c r="L384" s="7" t="s">
        <v>128</v>
      </c>
      <c r="M384" s="4" t="b">
        <v>0</v>
      </c>
      <c r="N384" s="12" t="s">
        <v>141</v>
      </c>
      <c r="O384" s="4" t="s">
        <v>148</v>
      </c>
      <c r="P384" s="4" t="s">
        <v>104</v>
      </c>
      <c r="Q384" s="6">
        <v>478.12</v>
      </c>
      <c r="R384" s="4" t="s">
        <v>103</v>
      </c>
      <c r="AB384" s="6" t="s">
        <v>146</v>
      </c>
      <c r="AN384" s="4">
        <v>80</v>
      </c>
      <c r="AO384" s="12">
        <v>38.479999999999997</v>
      </c>
      <c r="AP384" s="4" t="s">
        <v>142</v>
      </c>
      <c r="AR384" s="14">
        <v>3.528</v>
      </c>
      <c r="AV384" s="4" t="s">
        <v>143</v>
      </c>
      <c r="AW384" s="4" t="s">
        <v>144</v>
      </c>
    </row>
    <row r="385" spans="1:49" x14ac:dyDescent="0.2">
      <c r="A385" s="4" t="s">
        <v>126</v>
      </c>
      <c r="B385" s="4" t="s">
        <v>126</v>
      </c>
      <c r="C385" s="4">
        <v>30</v>
      </c>
      <c r="D385" s="8">
        <v>1500</v>
      </c>
      <c r="E385" s="9">
        <v>-71.5625</v>
      </c>
      <c r="F385" s="9">
        <v>-13.067460000000001</v>
      </c>
      <c r="G385" s="10">
        <v>41119</v>
      </c>
      <c r="H385" s="17">
        <f t="shared" si="15"/>
        <v>2012</v>
      </c>
      <c r="I385" s="17">
        <f t="shared" si="16"/>
        <v>7</v>
      </c>
      <c r="J385" s="17">
        <f t="shared" si="17"/>
        <v>29</v>
      </c>
      <c r="K385" s="4" t="s">
        <v>135</v>
      </c>
      <c r="L385" s="7" t="s">
        <v>129</v>
      </c>
      <c r="M385" s="4" t="b">
        <v>0</v>
      </c>
      <c r="N385" s="12" t="s">
        <v>141</v>
      </c>
      <c r="O385" s="4" t="s">
        <v>148</v>
      </c>
      <c r="P385" s="4" t="s">
        <v>104</v>
      </c>
      <c r="Q385" s="6">
        <v>482.12</v>
      </c>
      <c r="R385" s="4" t="s">
        <v>103</v>
      </c>
      <c r="AB385" s="6" t="s">
        <v>145</v>
      </c>
      <c r="AN385" s="4">
        <v>80</v>
      </c>
      <c r="AO385" s="12">
        <v>38.11</v>
      </c>
      <c r="AP385" s="4" t="s">
        <v>142</v>
      </c>
      <c r="AR385" s="14">
        <v>4.4080000000000004</v>
      </c>
      <c r="AV385" s="4" t="s">
        <v>143</v>
      </c>
      <c r="AW385" s="4" t="s">
        <v>144</v>
      </c>
    </row>
    <row r="386" spans="1:49" x14ac:dyDescent="0.2">
      <c r="A386" s="4" t="s">
        <v>126</v>
      </c>
      <c r="B386" s="4" t="s">
        <v>126</v>
      </c>
      <c r="C386" s="4">
        <v>30</v>
      </c>
      <c r="D386" s="8">
        <v>1500</v>
      </c>
      <c r="E386" s="9">
        <v>-71.5625</v>
      </c>
      <c r="F386" s="9">
        <v>-13.067460000000001</v>
      </c>
      <c r="G386" s="10">
        <v>41119</v>
      </c>
      <c r="H386" s="17">
        <f t="shared" si="15"/>
        <v>2012</v>
      </c>
      <c r="I386" s="17">
        <f t="shared" si="16"/>
        <v>7</v>
      </c>
      <c r="J386" s="17">
        <f t="shared" si="17"/>
        <v>29</v>
      </c>
      <c r="K386" s="4" t="s">
        <v>135</v>
      </c>
      <c r="L386" s="7" t="s">
        <v>129</v>
      </c>
      <c r="M386" s="4" t="b">
        <v>0</v>
      </c>
      <c r="N386" s="12" t="s">
        <v>141</v>
      </c>
      <c r="O386" s="4" t="s">
        <v>148</v>
      </c>
      <c r="P386" s="4" t="s">
        <v>104</v>
      </c>
      <c r="Q386" s="6">
        <v>483.12</v>
      </c>
      <c r="R386" s="4" t="s">
        <v>103</v>
      </c>
      <c r="AB386" s="6" t="s">
        <v>145</v>
      </c>
      <c r="AN386" s="4">
        <v>80</v>
      </c>
      <c r="AO386" s="12">
        <v>37.6</v>
      </c>
      <c r="AP386" s="4" t="s">
        <v>142</v>
      </c>
      <c r="AR386" s="14">
        <v>5.976</v>
      </c>
      <c r="AV386" s="4" t="s">
        <v>143</v>
      </c>
      <c r="AW386" s="4" t="s">
        <v>144</v>
      </c>
    </row>
    <row r="387" spans="1:49" x14ac:dyDescent="0.2">
      <c r="A387" s="4" t="s">
        <v>126</v>
      </c>
      <c r="B387" s="4" t="s">
        <v>126</v>
      </c>
      <c r="C387" s="4">
        <v>30</v>
      </c>
      <c r="D387" s="8">
        <v>1500</v>
      </c>
      <c r="E387" s="9">
        <v>-71.5625</v>
      </c>
      <c r="F387" s="9">
        <v>-13.067460000000001</v>
      </c>
      <c r="G387" s="10">
        <v>41119</v>
      </c>
      <c r="H387" s="17">
        <f t="shared" ref="H387:H450" si="18">YEAR(G387)</f>
        <v>2012</v>
      </c>
      <c r="I387" s="17">
        <f t="shared" ref="I387:I450" si="19">MONTH(G387)</f>
        <v>7</v>
      </c>
      <c r="J387" s="17">
        <f t="shared" ref="J387:J450" si="20">DAY(G387)</f>
        <v>29</v>
      </c>
      <c r="K387" s="4" t="s">
        <v>135</v>
      </c>
      <c r="L387" s="7" t="s">
        <v>129</v>
      </c>
      <c r="M387" s="4" t="b">
        <v>0</v>
      </c>
      <c r="N387" s="7" t="s">
        <v>140</v>
      </c>
      <c r="O387" s="4" t="s">
        <v>148</v>
      </c>
      <c r="P387" s="4" t="s">
        <v>104</v>
      </c>
      <c r="Q387" s="6">
        <v>484.12</v>
      </c>
      <c r="R387" s="4" t="s">
        <v>103</v>
      </c>
      <c r="AB387" s="6" t="s">
        <v>146</v>
      </c>
      <c r="AN387" s="4">
        <v>80</v>
      </c>
      <c r="AO387" s="7" t="s">
        <v>139</v>
      </c>
      <c r="AP387" s="4" t="s">
        <v>142</v>
      </c>
      <c r="AR387" s="13">
        <v>0</v>
      </c>
      <c r="AV387" s="4" t="s">
        <v>143</v>
      </c>
      <c r="AW387" s="4" t="s">
        <v>144</v>
      </c>
    </row>
    <row r="388" spans="1:49" x14ac:dyDescent="0.2">
      <c r="A388" s="4" t="s">
        <v>126</v>
      </c>
      <c r="B388" s="4" t="s">
        <v>126</v>
      </c>
      <c r="C388" s="4">
        <v>30</v>
      </c>
      <c r="D388" s="8">
        <v>1500</v>
      </c>
      <c r="E388" s="9">
        <v>-71.5625</v>
      </c>
      <c r="F388" s="9">
        <v>-13.067460000000001</v>
      </c>
      <c r="G388" s="10">
        <v>41119</v>
      </c>
      <c r="H388" s="17">
        <f t="shared" si="18"/>
        <v>2012</v>
      </c>
      <c r="I388" s="17">
        <f t="shared" si="19"/>
        <v>7</v>
      </c>
      <c r="J388" s="17">
        <f t="shared" si="20"/>
        <v>29</v>
      </c>
      <c r="K388" s="4" t="s">
        <v>135</v>
      </c>
      <c r="L388" s="7" t="s">
        <v>129</v>
      </c>
      <c r="M388" s="4" t="b">
        <v>0</v>
      </c>
      <c r="N388" s="12" t="s">
        <v>141</v>
      </c>
      <c r="O388" s="4" t="s">
        <v>148</v>
      </c>
      <c r="P388" s="4" t="s">
        <v>104</v>
      </c>
      <c r="Q388" s="6">
        <v>485.12</v>
      </c>
      <c r="R388" s="4" t="s">
        <v>103</v>
      </c>
      <c r="AB388" s="6" t="s">
        <v>145</v>
      </c>
      <c r="AN388" s="4">
        <v>80</v>
      </c>
      <c r="AO388" s="12">
        <v>38.72</v>
      </c>
      <c r="AP388" s="4" t="s">
        <v>142</v>
      </c>
      <c r="AR388" s="14">
        <v>3.048</v>
      </c>
      <c r="AV388" s="4" t="s">
        <v>143</v>
      </c>
      <c r="AW388" s="4" t="s">
        <v>144</v>
      </c>
    </row>
    <row r="389" spans="1:49" x14ac:dyDescent="0.2">
      <c r="A389" s="4" t="s">
        <v>126</v>
      </c>
      <c r="B389" s="4" t="s">
        <v>126</v>
      </c>
      <c r="C389" s="4">
        <v>30</v>
      </c>
      <c r="D389" s="8">
        <v>1500</v>
      </c>
      <c r="E389" s="9">
        <v>-71.5625</v>
      </c>
      <c r="F389" s="9">
        <v>-13.067460000000001</v>
      </c>
      <c r="G389" s="10">
        <v>41119</v>
      </c>
      <c r="H389" s="17">
        <f t="shared" si="18"/>
        <v>2012</v>
      </c>
      <c r="I389" s="17">
        <f t="shared" si="19"/>
        <v>7</v>
      </c>
      <c r="J389" s="17">
        <f t="shared" si="20"/>
        <v>29</v>
      </c>
      <c r="K389" s="4" t="s">
        <v>135</v>
      </c>
      <c r="L389" s="7" t="s">
        <v>129</v>
      </c>
      <c r="M389" s="4" t="b">
        <v>0</v>
      </c>
      <c r="N389" s="12" t="s">
        <v>141</v>
      </c>
      <c r="O389" s="4" t="s">
        <v>148</v>
      </c>
      <c r="P389" s="4" t="s">
        <v>104</v>
      </c>
      <c r="Q389" s="6">
        <v>486.12</v>
      </c>
      <c r="R389" s="4" t="s">
        <v>103</v>
      </c>
      <c r="AB389" s="6" t="s">
        <v>145</v>
      </c>
      <c r="AN389" s="4">
        <v>80</v>
      </c>
      <c r="AO389" s="12">
        <v>40.590000000000003</v>
      </c>
      <c r="AP389" s="4" t="s">
        <v>142</v>
      </c>
      <c r="AR389" s="14">
        <v>0.99199999999999999</v>
      </c>
      <c r="AV389" s="4" t="s">
        <v>143</v>
      </c>
      <c r="AW389" s="4" t="s">
        <v>144</v>
      </c>
    </row>
    <row r="390" spans="1:49" x14ac:dyDescent="0.2">
      <c r="A390" s="4" t="s">
        <v>126</v>
      </c>
      <c r="B390" s="4" t="s">
        <v>126</v>
      </c>
      <c r="C390" s="4">
        <v>30</v>
      </c>
      <c r="D390" s="8">
        <v>1500</v>
      </c>
      <c r="E390" s="9">
        <v>-71.5625</v>
      </c>
      <c r="F390" s="9">
        <v>-13.067460000000001</v>
      </c>
      <c r="G390" s="10">
        <v>41119</v>
      </c>
      <c r="H390" s="17">
        <f t="shared" si="18"/>
        <v>2012</v>
      </c>
      <c r="I390" s="17">
        <f t="shared" si="19"/>
        <v>7</v>
      </c>
      <c r="J390" s="17">
        <f t="shared" si="20"/>
        <v>29</v>
      </c>
      <c r="K390" s="4" t="s">
        <v>137</v>
      </c>
      <c r="L390" s="7" t="s">
        <v>129</v>
      </c>
      <c r="M390" s="4" t="b">
        <v>0</v>
      </c>
      <c r="N390" s="7" t="s">
        <v>140</v>
      </c>
      <c r="O390" s="4" t="s">
        <v>148</v>
      </c>
      <c r="P390" s="4" t="s">
        <v>104</v>
      </c>
      <c r="Q390" s="6">
        <v>487.12</v>
      </c>
      <c r="R390" s="4" t="s">
        <v>103</v>
      </c>
      <c r="AB390" s="6" t="s">
        <v>146</v>
      </c>
      <c r="AN390" s="4">
        <v>80</v>
      </c>
      <c r="AO390" s="7" t="s">
        <v>139</v>
      </c>
      <c r="AP390" s="4" t="s">
        <v>142</v>
      </c>
      <c r="AR390" s="13">
        <v>0</v>
      </c>
      <c r="AV390" s="4" t="s">
        <v>143</v>
      </c>
      <c r="AW390" s="4" t="s">
        <v>144</v>
      </c>
    </row>
    <row r="391" spans="1:49" x14ac:dyDescent="0.2">
      <c r="A391" s="4" t="s">
        <v>126</v>
      </c>
      <c r="B391" s="4" t="s">
        <v>126</v>
      </c>
      <c r="C391" s="4">
        <v>30</v>
      </c>
      <c r="D391" s="8">
        <v>1500</v>
      </c>
      <c r="E391" s="9">
        <v>-71.5625</v>
      </c>
      <c r="F391" s="9">
        <v>-13.067460000000001</v>
      </c>
      <c r="G391" s="10">
        <v>41119</v>
      </c>
      <c r="H391" s="17">
        <f t="shared" si="18"/>
        <v>2012</v>
      </c>
      <c r="I391" s="17">
        <f t="shared" si="19"/>
        <v>7</v>
      </c>
      <c r="J391" s="17">
        <f t="shared" si="20"/>
        <v>29</v>
      </c>
      <c r="K391" s="4" t="s">
        <v>137</v>
      </c>
      <c r="L391" s="7" t="s">
        <v>129</v>
      </c>
      <c r="M391" s="4" t="b">
        <v>0</v>
      </c>
      <c r="N391" s="7" t="s">
        <v>140</v>
      </c>
      <c r="O391" s="4" t="s">
        <v>148</v>
      </c>
      <c r="P391" s="4" t="s">
        <v>104</v>
      </c>
      <c r="Q391" s="6">
        <v>488.12</v>
      </c>
      <c r="R391" s="4" t="s">
        <v>103</v>
      </c>
      <c r="AB391" s="6" t="s">
        <v>146</v>
      </c>
      <c r="AN391" s="4">
        <v>80</v>
      </c>
      <c r="AO391" s="7" t="s">
        <v>139</v>
      </c>
      <c r="AP391" s="4" t="s">
        <v>142</v>
      </c>
      <c r="AR391" s="13">
        <v>0</v>
      </c>
      <c r="AV391" s="4" t="s">
        <v>143</v>
      </c>
      <c r="AW391" s="4" t="s">
        <v>144</v>
      </c>
    </row>
    <row r="392" spans="1:49" x14ac:dyDescent="0.2">
      <c r="A392" s="4" t="s">
        <v>126</v>
      </c>
      <c r="B392" s="4" t="s">
        <v>126</v>
      </c>
      <c r="C392" s="4">
        <v>30</v>
      </c>
      <c r="D392" s="8">
        <v>1500</v>
      </c>
      <c r="E392" s="9">
        <v>-71.5625</v>
      </c>
      <c r="F392" s="9">
        <v>-13.067460000000001</v>
      </c>
      <c r="G392" s="10">
        <v>41119</v>
      </c>
      <c r="H392" s="17">
        <f t="shared" si="18"/>
        <v>2012</v>
      </c>
      <c r="I392" s="17">
        <f t="shared" si="19"/>
        <v>7</v>
      </c>
      <c r="J392" s="17">
        <f t="shared" si="20"/>
        <v>29</v>
      </c>
      <c r="K392" s="4" t="s">
        <v>137</v>
      </c>
      <c r="L392" s="7" t="s">
        <v>129</v>
      </c>
      <c r="M392" s="4" t="b">
        <v>0</v>
      </c>
      <c r="N392" s="7" t="s">
        <v>140</v>
      </c>
      <c r="O392" s="4" t="s">
        <v>148</v>
      </c>
      <c r="P392" s="4" t="s">
        <v>104</v>
      </c>
      <c r="Q392" s="6">
        <v>489.12</v>
      </c>
      <c r="R392" s="4" t="s">
        <v>103</v>
      </c>
      <c r="AB392" s="6" t="s">
        <v>146</v>
      </c>
      <c r="AN392" s="4">
        <v>80</v>
      </c>
      <c r="AO392" s="7" t="s">
        <v>139</v>
      </c>
      <c r="AP392" s="4" t="s">
        <v>142</v>
      </c>
      <c r="AR392" s="13">
        <v>0</v>
      </c>
      <c r="AV392" s="4" t="s">
        <v>143</v>
      </c>
      <c r="AW392" s="4" t="s">
        <v>144</v>
      </c>
    </row>
    <row r="393" spans="1:49" x14ac:dyDescent="0.2">
      <c r="A393" s="4" t="s">
        <v>126</v>
      </c>
      <c r="B393" s="4" t="s">
        <v>126</v>
      </c>
      <c r="C393" s="4">
        <v>30</v>
      </c>
      <c r="D393" s="8">
        <v>1500</v>
      </c>
      <c r="E393" s="9">
        <v>-71.5625</v>
      </c>
      <c r="F393" s="9">
        <v>-13.067460000000001</v>
      </c>
      <c r="G393" s="10">
        <v>41119</v>
      </c>
      <c r="H393" s="17">
        <f t="shared" si="18"/>
        <v>2012</v>
      </c>
      <c r="I393" s="17">
        <f t="shared" si="19"/>
        <v>7</v>
      </c>
      <c r="J393" s="17">
        <f t="shared" si="20"/>
        <v>29</v>
      </c>
      <c r="K393" s="4" t="s">
        <v>135</v>
      </c>
      <c r="L393" s="7" t="s">
        <v>129</v>
      </c>
      <c r="M393" s="4" t="b">
        <v>0</v>
      </c>
      <c r="N393" s="12" t="s">
        <v>141</v>
      </c>
      <c r="O393" s="4" t="s">
        <v>148</v>
      </c>
      <c r="P393" s="4" t="s">
        <v>104</v>
      </c>
      <c r="Q393" s="6">
        <v>490.12</v>
      </c>
      <c r="R393" s="4" t="s">
        <v>103</v>
      </c>
      <c r="AB393" s="6" t="s">
        <v>146</v>
      </c>
      <c r="AN393" s="4">
        <v>80</v>
      </c>
      <c r="AO393" s="12">
        <v>39.229999999999997</v>
      </c>
      <c r="AP393" s="4" t="s">
        <v>142</v>
      </c>
      <c r="AR393" s="14">
        <v>2.2400000000000002</v>
      </c>
      <c r="AV393" s="4" t="s">
        <v>143</v>
      </c>
      <c r="AW393" s="4" t="s">
        <v>144</v>
      </c>
    </row>
    <row r="394" spans="1:49" x14ac:dyDescent="0.2">
      <c r="A394" s="4" t="s">
        <v>126</v>
      </c>
      <c r="B394" s="4" t="s">
        <v>126</v>
      </c>
      <c r="C394" s="4">
        <v>30</v>
      </c>
      <c r="D394" s="8">
        <v>1500</v>
      </c>
      <c r="E394" s="9">
        <v>-71.5625</v>
      </c>
      <c r="F394" s="9">
        <v>-13.067460000000001</v>
      </c>
      <c r="G394" s="10">
        <v>41119</v>
      </c>
      <c r="H394" s="17">
        <f t="shared" si="18"/>
        <v>2012</v>
      </c>
      <c r="I394" s="17">
        <f t="shared" si="19"/>
        <v>7</v>
      </c>
      <c r="J394" s="17">
        <f t="shared" si="20"/>
        <v>29</v>
      </c>
      <c r="K394" s="4" t="s">
        <v>135</v>
      </c>
      <c r="L394" s="7" t="s">
        <v>129</v>
      </c>
      <c r="M394" s="4" t="b">
        <v>0</v>
      </c>
      <c r="N394" s="12" t="s">
        <v>141</v>
      </c>
      <c r="O394" s="4" t="s">
        <v>148</v>
      </c>
      <c r="P394" s="4" t="s">
        <v>104</v>
      </c>
      <c r="Q394" s="6">
        <v>491.12</v>
      </c>
      <c r="R394" s="4" t="s">
        <v>103</v>
      </c>
      <c r="AB394" s="6" t="s">
        <v>146</v>
      </c>
      <c r="AN394" s="4">
        <v>80</v>
      </c>
      <c r="AO394" s="12">
        <v>39.44</v>
      </c>
      <c r="AP394" s="4" t="s">
        <v>142</v>
      </c>
      <c r="AR394" s="14">
        <v>1.984</v>
      </c>
      <c r="AV394" s="4" t="s">
        <v>143</v>
      </c>
      <c r="AW394" s="4" t="s">
        <v>144</v>
      </c>
    </row>
    <row r="395" spans="1:49" x14ac:dyDescent="0.2">
      <c r="A395" s="4" t="s">
        <v>126</v>
      </c>
      <c r="B395" s="4" t="s">
        <v>126</v>
      </c>
      <c r="C395" s="4">
        <v>30</v>
      </c>
      <c r="D395" s="8">
        <v>1500</v>
      </c>
      <c r="E395" s="9">
        <v>-71.5625</v>
      </c>
      <c r="F395" s="9">
        <v>-13.067460000000001</v>
      </c>
      <c r="G395" s="10">
        <v>41119</v>
      </c>
      <c r="H395" s="17">
        <f t="shared" si="18"/>
        <v>2012</v>
      </c>
      <c r="I395" s="17">
        <f t="shared" si="19"/>
        <v>7</v>
      </c>
      <c r="J395" s="17">
        <f t="shared" si="20"/>
        <v>29</v>
      </c>
      <c r="K395" s="4" t="s">
        <v>135</v>
      </c>
      <c r="L395" s="7" t="s">
        <v>129</v>
      </c>
      <c r="M395" s="4" t="b">
        <v>0</v>
      </c>
      <c r="N395" s="12" t="s">
        <v>141</v>
      </c>
      <c r="O395" s="4" t="s">
        <v>148</v>
      </c>
      <c r="P395" s="4" t="s">
        <v>104</v>
      </c>
      <c r="Q395" s="6">
        <v>492.12</v>
      </c>
      <c r="R395" s="4" t="s">
        <v>103</v>
      </c>
      <c r="AB395" s="6" t="s">
        <v>145</v>
      </c>
      <c r="AN395" s="4">
        <v>80</v>
      </c>
      <c r="AO395" s="12">
        <v>40.06</v>
      </c>
      <c r="AP395" s="4" t="s">
        <v>142</v>
      </c>
      <c r="AR395" s="14">
        <v>1.36</v>
      </c>
      <c r="AV395" s="4" t="s">
        <v>143</v>
      </c>
      <c r="AW395" s="4" t="s">
        <v>144</v>
      </c>
    </row>
    <row r="396" spans="1:49" x14ac:dyDescent="0.2">
      <c r="A396" s="4" t="s">
        <v>126</v>
      </c>
      <c r="B396" s="4" t="s">
        <v>126</v>
      </c>
      <c r="C396" s="4">
        <v>30</v>
      </c>
      <c r="D396" s="8">
        <v>1500</v>
      </c>
      <c r="E396" s="9">
        <v>-71.5625</v>
      </c>
      <c r="F396" s="9">
        <v>-13.067460000000001</v>
      </c>
      <c r="G396" s="10">
        <v>41119</v>
      </c>
      <c r="H396" s="17">
        <f t="shared" si="18"/>
        <v>2012</v>
      </c>
      <c r="I396" s="17">
        <f t="shared" si="19"/>
        <v>7</v>
      </c>
      <c r="J396" s="17">
        <f t="shared" si="20"/>
        <v>29</v>
      </c>
      <c r="K396" s="4" t="s">
        <v>135</v>
      </c>
      <c r="L396" s="7" t="s">
        <v>129</v>
      </c>
      <c r="M396" s="4" t="b">
        <v>0</v>
      </c>
      <c r="N396" s="12" t="s">
        <v>141</v>
      </c>
      <c r="O396" s="4" t="s">
        <v>148</v>
      </c>
      <c r="P396" s="4" t="s">
        <v>104</v>
      </c>
      <c r="Q396" s="6">
        <v>493.12</v>
      </c>
      <c r="R396" s="4" t="s">
        <v>103</v>
      </c>
      <c r="AB396" s="6" t="s">
        <v>146</v>
      </c>
      <c r="AN396" s="4">
        <v>80</v>
      </c>
      <c r="AO396" s="12">
        <v>28.75</v>
      </c>
      <c r="AP396" s="4" t="s">
        <v>142</v>
      </c>
      <c r="AR396" s="14">
        <v>1220.8</v>
      </c>
      <c r="AV396" s="4" t="s">
        <v>143</v>
      </c>
      <c r="AW396" s="4" t="s">
        <v>144</v>
      </c>
    </row>
    <row r="397" spans="1:49" x14ac:dyDescent="0.2">
      <c r="A397" s="4" t="s">
        <v>126</v>
      </c>
      <c r="B397" s="4" t="s">
        <v>126</v>
      </c>
      <c r="C397" s="4">
        <v>30</v>
      </c>
      <c r="D397" s="8">
        <v>1500</v>
      </c>
      <c r="E397" s="9">
        <v>-71.5625</v>
      </c>
      <c r="F397" s="9">
        <v>-13.067460000000001</v>
      </c>
      <c r="G397" s="10">
        <v>41119</v>
      </c>
      <c r="H397" s="17">
        <f t="shared" si="18"/>
        <v>2012</v>
      </c>
      <c r="I397" s="17">
        <f t="shared" si="19"/>
        <v>7</v>
      </c>
      <c r="J397" s="17">
        <f t="shared" si="20"/>
        <v>29</v>
      </c>
      <c r="K397" s="4" t="s">
        <v>135</v>
      </c>
      <c r="L397" s="7" t="s">
        <v>129</v>
      </c>
      <c r="M397" s="4" t="b">
        <v>0</v>
      </c>
      <c r="N397" s="12" t="s">
        <v>141</v>
      </c>
      <c r="O397" s="4" t="s">
        <v>148</v>
      </c>
      <c r="P397" s="4" t="s">
        <v>104</v>
      </c>
      <c r="Q397" s="6">
        <v>494.12</v>
      </c>
      <c r="R397" s="4" t="s">
        <v>103</v>
      </c>
      <c r="AB397" s="6" t="s">
        <v>145</v>
      </c>
      <c r="AN397" s="4">
        <v>80</v>
      </c>
      <c r="AO397" s="12">
        <v>33.82</v>
      </c>
      <c r="AP397" s="4" t="s">
        <v>142</v>
      </c>
      <c r="AR397" s="14">
        <v>58</v>
      </c>
      <c r="AV397" s="4" t="s">
        <v>143</v>
      </c>
      <c r="AW397" s="4" t="s">
        <v>144</v>
      </c>
    </row>
    <row r="398" spans="1:49" x14ac:dyDescent="0.2">
      <c r="A398" s="4" t="s">
        <v>126</v>
      </c>
      <c r="B398" s="4" t="s">
        <v>126</v>
      </c>
      <c r="C398" s="4">
        <v>30</v>
      </c>
      <c r="D398" s="8">
        <v>1500</v>
      </c>
      <c r="E398" s="9">
        <v>-71.5625</v>
      </c>
      <c r="F398" s="9">
        <v>-13.067460000000001</v>
      </c>
      <c r="G398" s="10">
        <v>41119</v>
      </c>
      <c r="H398" s="17">
        <f t="shared" si="18"/>
        <v>2012</v>
      </c>
      <c r="I398" s="17">
        <f t="shared" si="19"/>
        <v>7</v>
      </c>
      <c r="J398" s="17">
        <f t="shared" si="20"/>
        <v>29</v>
      </c>
      <c r="K398" s="4" t="s">
        <v>135</v>
      </c>
      <c r="L398" s="7" t="s">
        <v>129</v>
      </c>
      <c r="M398" s="4" t="b">
        <v>0</v>
      </c>
      <c r="N398" s="12" t="s">
        <v>141</v>
      </c>
      <c r="O398" s="4" t="s">
        <v>148</v>
      </c>
      <c r="P398" s="4" t="s">
        <v>104</v>
      </c>
      <c r="Q398" s="6">
        <v>495.12</v>
      </c>
      <c r="R398" s="4" t="s">
        <v>103</v>
      </c>
      <c r="AB398" s="6" t="s">
        <v>146</v>
      </c>
      <c r="AN398" s="4">
        <v>80</v>
      </c>
      <c r="AO398" s="12">
        <v>36.19</v>
      </c>
      <c r="AP398" s="4" t="s">
        <v>142</v>
      </c>
      <c r="AR398" s="14">
        <v>13.919999999999998</v>
      </c>
      <c r="AV398" s="4" t="s">
        <v>143</v>
      </c>
      <c r="AW398" s="4" t="s">
        <v>144</v>
      </c>
    </row>
    <row r="399" spans="1:49" x14ac:dyDescent="0.2">
      <c r="A399" s="4" t="s">
        <v>126</v>
      </c>
      <c r="B399" s="4" t="s">
        <v>126</v>
      </c>
      <c r="C399" s="4">
        <v>30</v>
      </c>
      <c r="D399" s="8">
        <v>1500</v>
      </c>
      <c r="E399" s="9">
        <v>-71.5625</v>
      </c>
      <c r="F399" s="9">
        <v>-13.067460000000001</v>
      </c>
      <c r="G399" s="10">
        <v>41119</v>
      </c>
      <c r="H399" s="17">
        <f t="shared" si="18"/>
        <v>2012</v>
      </c>
      <c r="I399" s="17">
        <f t="shared" si="19"/>
        <v>7</v>
      </c>
      <c r="J399" s="17">
        <f t="shared" si="20"/>
        <v>29</v>
      </c>
      <c r="K399" s="4" t="s">
        <v>137</v>
      </c>
      <c r="L399" s="7" t="s">
        <v>129</v>
      </c>
      <c r="M399" s="4" t="b">
        <v>0</v>
      </c>
      <c r="N399" s="12" t="s">
        <v>141</v>
      </c>
      <c r="O399" s="4" t="s">
        <v>148</v>
      </c>
      <c r="P399" s="4" t="s">
        <v>104</v>
      </c>
      <c r="Q399" s="6">
        <v>496.12</v>
      </c>
      <c r="R399" s="4" t="s">
        <v>103</v>
      </c>
      <c r="AB399" s="6" t="s">
        <v>146</v>
      </c>
      <c r="AN399" s="4">
        <v>80</v>
      </c>
      <c r="AO399" s="12">
        <v>38.67</v>
      </c>
      <c r="AP399" s="4" t="s">
        <v>142</v>
      </c>
      <c r="AR399" s="14">
        <v>3.1440000000000001</v>
      </c>
      <c r="AV399" s="4" t="s">
        <v>143</v>
      </c>
      <c r="AW399" s="4" t="s">
        <v>144</v>
      </c>
    </row>
    <row r="400" spans="1:49" x14ac:dyDescent="0.2">
      <c r="A400" s="4" t="s">
        <v>126</v>
      </c>
      <c r="B400" s="4" t="s">
        <v>126</v>
      </c>
      <c r="C400" s="4">
        <v>30</v>
      </c>
      <c r="D400" s="8">
        <v>1500</v>
      </c>
      <c r="E400" s="9">
        <v>-71.5625</v>
      </c>
      <c r="F400" s="9">
        <v>-13.067460000000001</v>
      </c>
      <c r="G400" s="10">
        <v>41119</v>
      </c>
      <c r="H400" s="17">
        <f t="shared" si="18"/>
        <v>2012</v>
      </c>
      <c r="I400" s="17">
        <f t="shared" si="19"/>
        <v>7</v>
      </c>
      <c r="J400" s="17">
        <f t="shared" si="20"/>
        <v>29</v>
      </c>
      <c r="K400" s="4" t="s">
        <v>136</v>
      </c>
      <c r="L400" s="7" t="s">
        <v>130</v>
      </c>
      <c r="M400" s="4" t="b">
        <v>0</v>
      </c>
      <c r="N400" s="12" t="s">
        <v>141</v>
      </c>
      <c r="O400" s="4" t="s">
        <v>148</v>
      </c>
      <c r="P400" s="4" t="s">
        <v>104</v>
      </c>
      <c r="Q400" s="6">
        <v>497.12</v>
      </c>
      <c r="R400" s="4" t="s">
        <v>103</v>
      </c>
      <c r="AB400" s="6" t="s">
        <v>145</v>
      </c>
      <c r="AN400" s="4">
        <v>80</v>
      </c>
      <c r="AO400" s="12">
        <v>34.409999999999997</v>
      </c>
      <c r="AP400" s="4" t="s">
        <v>142</v>
      </c>
      <c r="AR400" s="14">
        <v>40.72</v>
      </c>
      <c r="AV400" s="4" t="s">
        <v>143</v>
      </c>
      <c r="AW400" s="4" t="s">
        <v>144</v>
      </c>
    </row>
    <row r="401" spans="1:49" x14ac:dyDescent="0.2">
      <c r="A401" s="4" t="s">
        <v>126</v>
      </c>
      <c r="B401" s="4" t="s">
        <v>126</v>
      </c>
      <c r="C401" s="4">
        <v>30</v>
      </c>
      <c r="D401" s="8">
        <v>1500</v>
      </c>
      <c r="E401" s="9">
        <v>-71.5625</v>
      </c>
      <c r="F401" s="9">
        <v>-13.067460000000001</v>
      </c>
      <c r="G401" s="10">
        <v>41119</v>
      </c>
      <c r="H401" s="17">
        <f t="shared" si="18"/>
        <v>2012</v>
      </c>
      <c r="I401" s="17">
        <f t="shared" si="19"/>
        <v>7</v>
      </c>
      <c r="J401" s="17">
        <f t="shared" si="20"/>
        <v>29</v>
      </c>
      <c r="K401" s="4" t="s">
        <v>135</v>
      </c>
      <c r="L401" s="7" t="s">
        <v>129</v>
      </c>
      <c r="M401" s="4" t="b">
        <v>0</v>
      </c>
      <c r="N401" s="12" t="s">
        <v>141</v>
      </c>
      <c r="O401" s="4" t="s">
        <v>148</v>
      </c>
      <c r="P401" s="4" t="s">
        <v>104</v>
      </c>
      <c r="Q401" s="6">
        <v>498.12</v>
      </c>
      <c r="R401" s="4" t="s">
        <v>103</v>
      </c>
      <c r="AB401" s="6" t="s">
        <v>146</v>
      </c>
      <c r="AN401" s="4">
        <v>80</v>
      </c>
      <c r="AO401" s="12">
        <v>38.72</v>
      </c>
      <c r="AP401" s="4" t="s">
        <v>142</v>
      </c>
      <c r="AR401" s="14">
        <v>3.056</v>
      </c>
      <c r="AV401" s="4" t="s">
        <v>143</v>
      </c>
      <c r="AW401" s="4" t="s">
        <v>144</v>
      </c>
    </row>
    <row r="402" spans="1:49" x14ac:dyDescent="0.2">
      <c r="A402" s="4" t="s">
        <v>126</v>
      </c>
      <c r="B402" s="4" t="s">
        <v>126</v>
      </c>
      <c r="C402" s="4">
        <v>30</v>
      </c>
      <c r="D402" s="8">
        <v>1500</v>
      </c>
      <c r="E402" s="9">
        <v>-71.5625</v>
      </c>
      <c r="F402" s="9">
        <v>-13.067460000000001</v>
      </c>
      <c r="G402" s="10">
        <v>41119</v>
      </c>
      <c r="H402" s="17">
        <f t="shared" si="18"/>
        <v>2012</v>
      </c>
      <c r="I402" s="17">
        <f t="shared" si="19"/>
        <v>7</v>
      </c>
      <c r="J402" s="17">
        <f t="shared" si="20"/>
        <v>29</v>
      </c>
      <c r="K402" s="4" t="s">
        <v>137</v>
      </c>
      <c r="L402" s="7" t="s">
        <v>129</v>
      </c>
      <c r="M402" s="4" t="b">
        <v>0</v>
      </c>
      <c r="N402" s="12" t="s">
        <v>141</v>
      </c>
      <c r="O402" s="4" t="s">
        <v>148</v>
      </c>
      <c r="P402" s="4" t="s">
        <v>104</v>
      </c>
      <c r="Q402" s="6">
        <v>499.12</v>
      </c>
      <c r="R402" s="4" t="s">
        <v>103</v>
      </c>
      <c r="AB402" s="6" t="s">
        <v>146</v>
      </c>
      <c r="AN402" s="4">
        <v>80</v>
      </c>
      <c r="AO402" s="12">
        <v>38.99</v>
      </c>
      <c r="AP402" s="4" t="s">
        <v>142</v>
      </c>
      <c r="AR402" s="14">
        <v>2.5919999999999996</v>
      </c>
      <c r="AV402" s="4" t="s">
        <v>143</v>
      </c>
      <c r="AW402" s="4" t="s">
        <v>144</v>
      </c>
    </row>
    <row r="403" spans="1:49" x14ac:dyDescent="0.2">
      <c r="A403" s="4" t="s">
        <v>126</v>
      </c>
      <c r="B403" s="4" t="s">
        <v>126</v>
      </c>
      <c r="C403" s="4">
        <v>30</v>
      </c>
      <c r="D403" s="8">
        <v>1500</v>
      </c>
      <c r="E403" s="9">
        <v>-71.5625</v>
      </c>
      <c r="F403" s="9">
        <v>-13.067460000000001</v>
      </c>
      <c r="G403" s="10">
        <v>41119</v>
      </c>
      <c r="H403" s="17">
        <f t="shared" si="18"/>
        <v>2012</v>
      </c>
      <c r="I403" s="17">
        <f t="shared" si="19"/>
        <v>7</v>
      </c>
      <c r="J403" s="17">
        <f t="shared" si="20"/>
        <v>29</v>
      </c>
      <c r="K403" s="4" t="s">
        <v>135</v>
      </c>
      <c r="L403" s="7" t="s">
        <v>129</v>
      </c>
      <c r="M403" s="4" t="b">
        <v>0</v>
      </c>
      <c r="N403" s="12" t="s">
        <v>141</v>
      </c>
      <c r="O403" s="4" t="s">
        <v>148</v>
      </c>
      <c r="P403" s="4" t="s">
        <v>104</v>
      </c>
      <c r="Q403" s="6">
        <v>500.12</v>
      </c>
      <c r="R403" s="4" t="s">
        <v>103</v>
      </c>
      <c r="AB403" s="6" t="s">
        <v>146</v>
      </c>
      <c r="AN403" s="4">
        <v>80</v>
      </c>
      <c r="AO403" s="12">
        <v>38.909999999999997</v>
      </c>
      <c r="AP403" s="4" t="s">
        <v>142</v>
      </c>
      <c r="AR403" s="14">
        <v>2.7279999999999998</v>
      </c>
      <c r="AV403" s="4" t="s">
        <v>143</v>
      </c>
      <c r="AW403" s="4" t="s">
        <v>144</v>
      </c>
    </row>
    <row r="404" spans="1:49" x14ac:dyDescent="0.2">
      <c r="A404" s="4" t="s">
        <v>126</v>
      </c>
      <c r="B404" s="4" t="s">
        <v>126</v>
      </c>
      <c r="C404" s="4">
        <v>30</v>
      </c>
      <c r="D404" s="8">
        <v>1500</v>
      </c>
      <c r="E404" s="9">
        <v>-71.5625</v>
      </c>
      <c r="F404" s="9">
        <v>-13.067460000000001</v>
      </c>
      <c r="G404" s="10">
        <v>41119</v>
      </c>
      <c r="H404" s="17">
        <f t="shared" si="18"/>
        <v>2012</v>
      </c>
      <c r="I404" s="17">
        <f t="shared" si="19"/>
        <v>7</v>
      </c>
      <c r="J404" s="17">
        <f t="shared" si="20"/>
        <v>29</v>
      </c>
      <c r="K404" s="4" t="s">
        <v>137</v>
      </c>
      <c r="L404" s="7" t="s">
        <v>129</v>
      </c>
      <c r="M404" s="4" t="b">
        <v>0</v>
      </c>
      <c r="N404" s="12" t="s">
        <v>141</v>
      </c>
      <c r="O404" s="4" t="s">
        <v>148</v>
      </c>
      <c r="P404" s="4" t="s">
        <v>104</v>
      </c>
      <c r="Q404" s="6">
        <v>501.12</v>
      </c>
      <c r="R404" s="4" t="s">
        <v>103</v>
      </c>
      <c r="AB404" s="6" t="s">
        <v>145</v>
      </c>
      <c r="AN404" s="4">
        <v>80</v>
      </c>
      <c r="AO404" s="12">
        <v>39.17</v>
      </c>
      <c r="AP404" s="4" t="s">
        <v>142</v>
      </c>
      <c r="AR404" s="14">
        <v>2.3280000000000003</v>
      </c>
      <c r="AV404" s="4" t="s">
        <v>143</v>
      </c>
      <c r="AW404" s="4" t="s">
        <v>144</v>
      </c>
    </row>
    <row r="405" spans="1:49" x14ac:dyDescent="0.2">
      <c r="A405" s="4" t="s">
        <v>126</v>
      </c>
      <c r="B405" s="4" t="s">
        <v>126</v>
      </c>
      <c r="C405" s="4">
        <v>30</v>
      </c>
      <c r="D405" s="8">
        <v>1500</v>
      </c>
      <c r="E405" s="9">
        <v>-71.5625</v>
      </c>
      <c r="F405" s="9">
        <v>-13.067460000000001</v>
      </c>
      <c r="G405" s="10">
        <v>41119</v>
      </c>
      <c r="H405" s="17">
        <f t="shared" si="18"/>
        <v>2012</v>
      </c>
      <c r="I405" s="17">
        <f t="shared" si="19"/>
        <v>7</v>
      </c>
      <c r="J405" s="17">
        <f t="shared" si="20"/>
        <v>29</v>
      </c>
      <c r="K405" s="4" t="s">
        <v>137</v>
      </c>
      <c r="L405" s="7" t="s">
        <v>129</v>
      </c>
      <c r="M405" s="4" t="b">
        <v>0</v>
      </c>
      <c r="N405" s="12" t="s">
        <v>141</v>
      </c>
      <c r="O405" s="4" t="s">
        <v>148</v>
      </c>
      <c r="P405" s="4" t="s">
        <v>104</v>
      </c>
      <c r="Q405" s="6">
        <v>502.12</v>
      </c>
      <c r="R405" s="4" t="s">
        <v>103</v>
      </c>
      <c r="AB405" s="6" t="s">
        <v>146</v>
      </c>
      <c r="AN405" s="4">
        <v>80</v>
      </c>
      <c r="AO405" s="12">
        <v>38.99</v>
      </c>
      <c r="AP405" s="4" t="s">
        <v>142</v>
      </c>
      <c r="AR405" s="14">
        <v>2.6</v>
      </c>
      <c r="AV405" s="4" t="s">
        <v>143</v>
      </c>
      <c r="AW405" s="4" t="s">
        <v>144</v>
      </c>
    </row>
    <row r="406" spans="1:49" x14ac:dyDescent="0.2">
      <c r="A406" s="4" t="s">
        <v>126</v>
      </c>
      <c r="B406" s="4" t="s">
        <v>126</v>
      </c>
      <c r="C406" s="4">
        <v>30</v>
      </c>
      <c r="D406" s="8">
        <v>1500</v>
      </c>
      <c r="E406" s="9">
        <v>-71.5625</v>
      </c>
      <c r="F406" s="9">
        <v>-13.067460000000001</v>
      </c>
      <c r="G406" s="10">
        <v>41119</v>
      </c>
      <c r="H406" s="17">
        <f t="shared" si="18"/>
        <v>2012</v>
      </c>
      <c r="I406" s="17">
        <f t="shared" si="19"/>
        <v>7</v>
      </c>
      <c r="J406" s="17">
        <f t="shared" si="20"/>
        <v>29</v>
      </c>
      <c r="K406" s="4" t="s">
        <v>135</v>
      </c>
      <c r="L406" s="7" t="s">
        <v>129</v>
      </c>
      <c r="M406" s="4" t="b">
        <v>0</v>
      </c>
      <c r="N406" s="7" t="s">
        <v>140</v>
      </c>
      <c r="O406" s="4" t="s">
        <v>148</v>
      </c>
      <c r="P406" s="4" t="s">
        <v>104</v>
      </c>
      <c r="Q406" s="6">
        <v>503.12</v>
      </c>
      <c r="R406" s="4" t="s">
        <v>103</v>
      </c>
      <c r="AB406" s="6" t="s">
        <v>146</v>
      </c>
      <c r="AN406" s="4">
        <v>80</v>
      </c>
      <c r="AO406" s="7" t="s">
        <v>139</v>
      </c>
      <c r="AP406" s="4" t="s">
        <v>142</v>
      </c>
      <c r="AR406" s="13">
        <v>0</v>
      </c>
      <c r="AV406" s="4" t="s">
        <v>143</v>
      </c>
      <c r="AW406" s="4" t="s">
        <v>144</v>
      </c>
    </row>
    <row r="407" spans="1:49" x14ac:dyDescent="0.2">
      <c r="A407" s="4" t="s">
        <v>126</v>
      </c>
      <c r="B407" s="4" t="s">
        <v>126</v>
      </c>
      <c r="C407" s="4">
        <v>30</v>
      </c>
      <c r="D407" s="8">
        <v>1500</v>
      </c>
      <c r="E407" s="9">
        <v>-71.5625</v>
      </c>
      <c r="F407" s="9">
        <v>-13.067460000000001</v>
      </c>
      <c r="G407" s="10">
        <v>41119</v>
      </c>
      <c r="H407" s="17">
        <f t="shared" si="18"/>
        <v>2012</v>
      </c>
      <c r="I407" s="17">
        <f t="shared" si="19"/>
        <v>7</v>
      </c>
      <c r="J407" s="17">
        <f t="shared" si="20"/>
        <v>29</v>
      </c>
      <c r="K407" s="4" t="s">
        <v>137</v>
      </c>
      <c r="L407" s="7" t="s">
        <v>129</v>
      </c>
      <c r="M407" s="4" t="b">
        <v>0</v>
      </c>
      <c r="N407" s="7" t="s">
        <v>140</v>
      </c>
      <c r="O407" s="4" t="s">
        <v>148</v>
      </c>
      <c r="P407" s="4" t="s">
        <v>104</v>
      </c>
      <c r="Q407" s="6">
        <v>504.12</v>
      </c>
      <c r="R407" s="4" t="s">
        <v>103</v>
      </c>
      <c r="AB407" s="6" t="s">
        <v>146</v>
      </c>
      <c r="AN407" s="4">
        <v>80</v>
      </c>
      <c r="AO407" s="7" t="s">
        <v>139</v>
      </c>
      <c r="AP407" s="4" t="s">
        <v>142</v>
      </c>
      <c r="AR407" s="13">
        <v>0</v>
      </c>
      <c r="AV407" s="4" t="s">
        <v>143</v>
      </c>
      <c r="AW407" s="4" t="s">
        <v>144</v>
      </c>
    </row>
    <row r="408" spans="1:49" x14ac:dyDescent="0.2">
      <c r="A408" s="4" t="s">
        <v>126</v>
      </c>
      <c r="B408" s="4" t="s">
        <v>126</v>
      </c>
      <c r="C408" s="4">
        <v>30</v>
      </c>
      <c r="D408" s="8">
        <v>1500</v>
      </c>
      <c r="E408" s="9">
        <v>-71.5625</v>
      </c>
      <c r="F408" s="9">
        <v>-13.067460000000001</v>
      </c>
      <c r="G408" s="10">
        <v>41119</v>
      </c>
      <c r="H408" s="17">
        <f t="shared" si="18"/>
        <v>2012</v>
      </c>
      <c r="I408" s="17">
        <f t="shared" si="19"/>
        <v>7</v>
      </c>
      <c r="J408" s="17">
        <f t="shared" si="20"/>
        <v>29</v>
      </c>
      <c r="K408" s="4" t="s">
        <v>137</v>
      </c>
      <c r="L408" s="7" t="s">
        <v>129</v>
      </c>
      <c r="M408" s="4" t="b">
        <v>0</v>
      </c>
      <c r="N408" s="7" t="s">
        <v>140</v>
      </c>
      <c r="O408" s="4" t="s">
        <v>148</v>
      </c>
      <c r="P408" s="4" t="s">
        <v>104</v>
      </c>
      <c r="Q408" s="6">
        <v>505.12</v>
      </c>
      <c r="R408" s="4" t="s">
        <v>103</v>
      </c>
      <c r="AB408" s="6" t="s">
        <v>146</v>
      </c>
      <c r="AN408" s="4">
        <v>80</v>
      </c>
      <c r="AO408" s="7" t="s">
        <v>139</v>
      </c>
      <c r="AP408" s="4" t="s">
        <v>142</v>
      </c>
      <c r="AR408" s="13">
        <v>0</v>
      </c>
      <c r="AV408" s="4" t="s">
        <v>143</v>
      </c>
      <c r="AW408" s="4" t="s">
        <v>144</v>
      </c>
    </row>
    <row r="409" spans="1:49" x14ac:dyDescent="0.2">
      <c r="A409" s="4" t="s">
        <v>126</v>
      </c>
      <c r="B409" s="4" t="s">
        <v>126</v>
      </c>
      <c r="C409" s="4">
        <v>30</v>
      </c>
      <c r="D409" s="8">
        <v>1500</v>
      </c>
      <c r="E409" s="9">
        <v>-71.5625</v>
      </c>
      <c r="F409" s="9">
        <v>-13.067460000000001</v>
      </c>
      <c r="G409" s="10">
        <v>41119</v>
      </c>
      <c r="H409" s="17">
        <f t="shared" si="18"/>
        <v>2012</v>
      </c>
      <c r="I409" s="17">
        <f t="shared" si="19"/>
        <v>7</v>
      </c>
      <c r="J409" s="17">
        <f t="shared" si="20"/>
        <v>29</v>
      </c>
      <c r="K409" s="4" t="s">
        <v>137</v>
      </c>
      <c r="L409" s="7" t="s">
        <v>129</v>
      </c>
      <c r="M409" s="4" t="b">
        <v>0</v>
      </c>
      <c r="N409" s="12" t="s">
        <v>141</v>
      </c>
      <c r="O409" s="4" t="s">
        <v>148</v>
      </c>
      <c r="P409" s="4" t="s">
        <v>104</v>
      </c>
      <c r="Q409" s="6">
        <v>506.12</v>
      </c>
      <c r="R409" s="4" t="s">
        <v>103</v>
      </c>
      <c r="AB409" s="6" t="s">
        <v>146</v>
      </c>
      <c r="AN409" s="4">
        <v>80</v>
      </c>
      <c r="AO409" s="12">
        <v>38.71</v>
      </c>
      <c r="AP409" s="4" t="s">
        <v>142</v>
      </c>
      <c r="AR409" s="14">
        <v>2.7760000000000002</v>
      </c>
      <c r="AV409" s="4" t="s">
        <v>143</v>
      </c>
      <c r="AW409" s="4" t="s">
        <v>144</v>
      </c>
    </row>
    <row r="410" spans="1:49" x14ac:dyDescent="0.2">
      <c r="A410" s="4" t="s">
        <v>126</v>
      </c>
      <c r="B410" s="4" t="s">
        <v>126</v>
      </c>
      <c r="C410" s="4">
        <v>30</v>
      </c>
      <c r="D410" s="8">
        <v>1500</v>
      </c>
      <c r="E410" s="9">
        <v>-71.5625</v>
      </c>
      <c r="F410" s="9">
        <v>-13.067460000000001</v>
      </c>
      <c r="G410" s="10">
        <v>41119</v>
      </c>
      <c r="H410" s="17">
        <f t="shared" si="18"/>
        <v>2012</v>
      </c>
      <c r="I410" s="17">
        <f t="shared" si="19"/>
        <v>7</v>
      </c>
      <c r="J410" s="17">
        <f t="shared" si="20"/>
        <v>29</v>
      </c>
      <c r="K410" s="4" t="s">
        <v>137</v>
      </c>
      <c r="L410" s="7" t="s">
        <v>129</v>
      </c>
      <c r="M410" s="4" t="b">
        <v>0</v>
      </c>
      <c r="N410" s="12" t="s">
        <v>141</v>
      </c>
      <c r="O410" s="4" t="s">
        <v>148</v>
      </c>
      <c r="P410" s="4" t="s">
        <v>104</v>
      </c>
      <c r="Q410" s="6">
        <v>507.12</v>
      </c>
      <c r="R410" s="4" t="s">
        <v>103</v>
      </c>
      <c r="AB410" s="6" t="s">
        <v>146</v>
      </c>
      <c r="AN410" s="4">
        <v>80</v>
      </c>
      <c r="AO410" s="12">
        <v>38.369999999999997</v>
      </c>
      <c r="AP410" s="4" t="s">
        <v>142</v>
      </c>
      <c r="AR410" s="14">
        <v>3.448</v>
      </c>
      <c r="AV410" s="4" t="s">
        <v>143</v>
      </c>
      <c r="AW410" s="4" t="s">
        <v>144</v>
      </c>
    </row>
    <row r="411" spans="1:49" x14ac:dyDescent="0.2">
      <c r="A411" s="4" t="s">
        <v>126</v>
      </c>
      <c r="B411" s="4" t="s">
        <v>126</v>
      </c>
      <c r="C411" s="4">
        <v>30</v>
      </c>
      <c r="D411" s="8">
        <v>1500</v>
      </c>
      <c r="E411" s="9">
        <v>-71.5625</v>
      </c>
      <c r="F411" s="9">
        <v>-13.067460000000001</v>
      </c>
      <c r="G411" s="10">
        <v>41119</v>
      </c>
      <c r="H411" s="17">
        <f t="shared" si="18"/>
        <v>2012</v>
      </c>
      <c r="I411" s="17">
        <f t="shared" si="19"/>
        <v>7</v>
      </c>
      <c r="J411" s="17">
        <f t="shared" si="20"/>
        <v>29</v>
      </c>
      <c r="K411" s="4" t="s">
        <v>137</v>
      </c>
      <c r="L411" s="7" t="s">
        <v>129</v>
      </c>
      <c r="M411" s="4" t="b">
        <v>0</v>
      </c>
      <c r="N411" s="12" t="s">
        <v>141</v>
      </c>
      <c r="O411" s="4" t="s">
        <v>148</v>
      </c>
      <c r="P411" s="4" t="s">
        <v>104</v>
      </c>
      <c r="Q411" s="6">
        <v>508.12</v>
      </c>
      <c r="R411" s="4" t="s">
        <v>103</v>
      </c>
      <c r="AB411" s="6" t="s">
        <v>146</v>
      </c>
      <c r="AN411" s="4">
        <v>80</v>
      </c>
      <c r="AO411" s="12">
        <v>38.53</v>
      </c>
      <c r="AP411" s="4" t="s">
        <v>142</v>
      </c>
      <c r="AR411" s="14">
        <v>3.1119999999999997</v>
      </c>
      <c r="AV411" s="4" t="s">
        <v>143</v>
      </c>
      <c r="AW411" s="4" t="s">
        <v>144</v>
      </c>
    </row>
    <row r="412" spans="1:49" x14ac:dyDescent="0.2">
      <c r="A412" s="4" t="s">
        <v>126</v>
      </c>
      <c r="B412" s="4" t="s">
        <v>126</v>
      </c>
      <c r="C412" s="4">
        <v>30</v>
      </c>
      <c r="D412" s="8">
        <v>1500</v>
      </c>
      <c r="E412" s="9">
        <v>-71.5625</v>
      </c>
      <c r="F412" s="9">
        <v>-13.067460000000001</v>
      </c>
      <c r="G412" s="10">
        <v>41119</v>
      </c>
      <c r="H412" s="17">
        <f t="shared" si="18"/>
        <v>2012</v>
      </c>
      <c r="I412" s="17">
        <f t="shared" si="19"/>
        <v>7</v>
      </c>
      <c r="J412" s="17">
        <f t="shared" si="20"/>
        <v>29</v>
      </c>
      <c r="K412" s="4" t="s">
        <v>137</v>
      </c>
      <c r="L412" s="7" t="s">
        <v>129</v>
      </c>
      <c r="M412" s="4" t="b">
        <v>0</v>
      </c>
      <c r="N412" s="12" t="s">
        <v>141</v>
      </c>
      <c r="O412" s="4" t="s">
        <v>148</v>
      </c>
      <c r="P412" s="4" t="s">
        <v>104</v>
      </c>
      <c r="Q412" s="6">
        <v>509.12</v>
      </c>
      <c r="R412" s="4" t="s">
        <v>103</v>
      </c>
      <c r="AB412" s="6" t="s">
        <v>146</v>
      </c>
      <c r="AN412" s="4">
        <v>80</v>
      </c>
      <c r="AO412" s="12">
        <v>40.340000000000003</v>
      </c>
      <c r="AP412" s="4" t="s">
        <v>142</v>
      </c>
      <c r="AR412" s="14">
        <v>1.008</v>
      </c>
      <c r="AV412" s="4" t="s">
        <v>143</v>
      </c>
      <c r="AW412" s="4" t="s">
        <v>144</v>
      </c>
    </row>
    <row r="413" spans="1:49" x14ac:dyDescent="0.2">
      <c r="A413" s="4" t="s">
        <v>126</v>
      </c>
      <c r="B413" s="4" t="s">
        <v>126</v>
      </c>
      <c r="C413" s="4">
        <v>30</v>
      </c>
      <c r="D413" s="8">
        <v>1500</v>
      </c>
      <c r="E413" s="9">
        <v>-71.5625</v>
      </c>
      <c r="F413" s="9">
        <v>-13.067460000000001</v>
      </c>
      <c r="G413" s="10">
        <v>41119</v>
      </c>
      <c r="H413" s="17">
        <f t="shared" si="18"/>
        <v>2012</v>
      </c>
      <c r="I413" s="17">
        <f t="shared" si="19"/>
        <v>7</v>
      </c>
      <c r="J413" s="17">
        <f t="shared" si="20"/>
        <v>29</v>
      </c>
      <c r="K413" s="4" t="s">
        <v>135</v>
      </c>
      <c r="L413" s="7" t="s">
        <v>129</v>
      </c>
      <c r="M413" s="4" t="b">
        <v>0</v>
      </c>
      <c r="N413" s="12" t="s">
        <v>141</v>
      </c>
      <c r="O413" s="4" t="s">
        <v>148</v>
      </c>
      <c r="P413" s="4" t="s">
        <v>104</v>
      </c>
      <c r="Q413" s="6">
        <v>510.12</v>
      </c>
      <c r="R413" s="4" t="s">
        <v>103</v>
      </c>
      <c r="AB413" s="6" t="s">
        <v>146</v>
      </c>
      <c r="AN413" s="4">
        <v>80</v>
      </c>
      <c r="AO413" s="12">
        <v>38.54</v>
      </c>
      <c r="AP413" s="4" t="s">
        <v>142</v>
      </c>
      <c r="AR413" s="14">
        <v>3.0880000000000001</v>
      </c>
      <c r="AV413" s="4" t="s">
        <v>143</v>
      </c>
      <c r="AW413" s="4" t="s">
        <v>144</v>
      </c>
    </row>
    <row r="414" spans="1:49" x14ac:dyDescent="0.2">
      <c r="A414" s="4" t="s">
        <v>126</v>
      </c>
      <c r="B414" s="4" t="s">
        <v>126</v>
      </c>
      <c r="C414" s="4">
        <v>30</v>
      </c>
      <c r="D414" s="8">
        <v>1500</v>
      </c>
      <c r="E414" s="9">
        <v>-71.5625</v>
      </c>
      <c r="F414" s="9">
        <v>-13.067460000000001</v>
      </c>
      <c r="G414" s="10">
        <v>41119</v>
      </c>
      <c r="H414" s="17">
        <f t="shared" si="18"/>
        <v>2012</v>
      </c>
      <c r="I414" s="17">
        <f t="shared" si="19"/>
        <v>7</v>
      </c>
      <c r="J414" s="17">
        <f t="shared" si="20"/>
        <v>29</v>
      </c>
      <c r="K414" s="4" t="s">
        <v>135</v>
      </c>
      <c r="L414" s="7" t="s">
        <v>129</v>
      </c>
      <c r="M414" s="4" t="b">
        <v>0</v>
      </c>
      <c r="N414" s="12" t="s">
        <v>141</v>
      </c>
      <c r="O414" s="4" t="s">
        <v>148</v>
      </c>
      <c r="P414" s="4" t="s">
        <v>104</v>
      </c>
      <c r="Q414" s="6">
        <v>511.12</v>
      </c>
      <c r="R414" s="4" t="s">
        <v>103</v>
      </c>
      <c r="AB414" s="6" t="s">
        <v>146</v>
      </c>
      <c r="AN414" s="4">
        <v>80</v>
      </c>
      <c r="AO414" s="12">
        <v>37.14</v>
      </c>
      <c r="AP414" s="4" t="s">
        <v>142</v>
      </c>
      <c r="AR414" s="14">
        <v>7.4560000000000004</v>
      </c>
      <c r="AV414" s="4" t="s">
        <v>143</v>
      </c>
      <c r="AW414" s="4" t="s">
        <v>144</v>
      </c>
    </row>
    <row r="415" spans="1:49" x14ac:dyDescent="0.2">
      <c r="A415" s="4" t="s">
        <v>126</v>
      </c>
      <c r="B415" s="4" t="s">
        <v>126</v>
      </c>
      <c r="C415" s="4">
        <v>30</v>
      </c>
      <c r="D415" s="8">
        <v>1500</v>
      </c>
      <c r="E415" s="9">
        <v>-71.5625</v>
      </c>
      <c r="F415" s="9">
        <v>-13.067460000000001</v>
      </c>
      <c r="G415" s="10">
        <v>41119</v>
      </c>
      <c r="H415" s="17">
        <f t="shared" si="18"/>
        <v>2012</v>
      </c>
      <c r="I415" s="17">
        <f t="shared" si="19"/>
        <v>7</v>
      </c>
      <c r="J415" s="17">
        <f t="shared" si="20"/>
        <v>29</v>
      </c>
      <c r="K415" s="4" t="s">
        <v>135</v>
      </c>
      <c r="L415" s="7" t="s">
        <v>129</v>
      </c>
      <c r="M415" s="4" t="b">
        <v>0</v>
      </c>
      <c r="N415" s="12" t="s">
        <v>141</v>
      </c>
      <c r="O415" s="4" t="s">
        <v>148</v>
      </c>
      <c r="P415" s="4" t="s">
        <v>104</v>
      </c>
      <c r="Q415" s="6">
        <v>512.12</v>
      </c>
      <c r="R415" s="4" t="s">
        <v>103</v>
      </c>
      <c r="AB415" s="6" t="s">
        <v>145</v>
      </c>
      <c r="AN415" s="4">
        <v>80</v>
      </c>
      <c r="AO415" s="12">
        <v>38.04</v>
      </c>
      <c r="AP415" s="4" t="s">
        <v>142</v>
      </c>
      <c r="AR415" s="14">
        <v>4.2240000000000002</v>
      </c>
      <c r="AV415" s="4" t="s">
        <v>143</v>
      </c>
      <c r="AW415" s="4" t="s">
        <v>144</v>
      </c>
    </row>
    <row r="416" spans="1:49" x14ac:dyDescent="0.2">
      <c r="A416" s="4" t="s">
        <v>126</v>
      </c>
      <c r="B416" s="4" t="s">
        <v>126</v>
      </c>
      <c r="C416" s="4">
        <v>30</v>
      </c>
      <c r="D416" s="8">
        <v>1500</v>
      </c>
      <c r="E416" s="9">
        <v>-71.5625</v>
      </c>
      <c r="F416" s="9">
        <v>-13.067460000000001</v>
      </c>
      <c r="G416" s="10">
        <v>41119</v>
      </c>
      <c r="H416" s="17">
        <f t="shared" si="18"/>
        <v>2012</v>
      </c>
      <c r="I416" s="17">
        <f t="shared" si="19"/>
        <v>7</v>
      </c>
      <c r="J416" s="17">
        <f t="shared" si="20"/>
        <v>29</v>
      </c>
      <c r="K416" s="4" t="s">
        <v>135</v>
      </c>
      <c r="L416" s="7" t="s">
        <v>129</v>
      </c>
      <c r="M416" s="4" t="b">
        <v>0</v>
      </c>
      <c r="N416" s="12" t="s">
        <v>141</v>
      </c>
      <c r="O416" s="4" t="s">
        <v>148</v>
      </c>
      <c r="P416" s="4" t="s">
        <v>104</v>
      </c>
      <c r="Q416" s="6">
        <v>513.12</v>
      </c>
      <c r="R416" s="4" t="s">
        <v>103</v>
      </c>
      <c r="AB416" s="6" t="s">
        <v>145</v>
      </c>
      <c r="AN416" s="4">
        <v>80</v>
      </c>
      <c r="AO416" s="12">
        <v>38.08</v>
      </c>
      <c r="AP416" s="4" t="s">
        <v>142</v>
      </c>
      <c r="AR416" s="14">
        <v>4.12</v>
      </c>
      <c r="AV416" s="4" t="s">
        <v>143</v>
      </c>
      <c r="AW416" s="4" t="s">
        <v>144</v>
      </c>
    </row>
    <row r="417" spans="1:49" x14ac:dyDescent="0.2">
      <c r="A417" s="4" t="s">
        <v>126</v>
      </c>
      <c r="B417" s="4" t="s">
        <v>126</v>
      </c>
      <c r="C417" s="4">
        <v>30</v>
      </c>
      <c r="D417" s="8">
        <v>2200</v>
      </c>
      <c r="E417" s="9">
        <v>-71.583359999999999</v>
      </c>
      <c r="F417" s="9">
        <v>-13.13875</v>
      </c>
      <c r="G417" s="10">
        <v>41121</v>
      </c>
      <c r="H417" s="17">
        <f t="shared" si="18"/>
        <v>2012</v>
      </c>
      <c r="I417" s="17">
        <f t="shared" si="19"/>
        <v>7</v>
      </c>
      <c r="J417" s="17">
        <f t="shared" si="20"/>
        <v>31</v>
      </c>
      <c r="K417" s="4" t="s">
        <v>133</v>
      </c>
      <c r="L417" s="7" t="s">
        <v>129</v>
      </c>
      <c r="M417" s="4" t="b">
        <v>0</v>
      </c>
      <c r="N417" s="7" t="s">
        <v>140</v>
      </c>
      <c r="O417" s="4" t="s">
        <v>148</v>
      </c>
      <c r="P417" s="4" t="s">
        <v>104</v>
      </c>
      <c r="Q417" s="6">
        <v>514.12</v>
      </c>
      <c r="R417" s="4" t="s">
        <v>103</v>
      </c>
      <c r="AB417" s="6" t="s">
        <v>146</v>
      </c>
      <c r="AN417" s="4">
        <v>80</v>
      </c>
      <c r="AO417" s="7" t="s">
        <v>139</v>
      </c>
      <c r="AP417" s="4" t="s">
        <v>142</v>
      </c>
      <c r="AR417" s="13">
        <v>0</v>
      </c>
      <c r="AV417" s="4" t="s">
        <v>143</v>
      </c>
      <c r="AW417" s="4" t="s">
        <v>144</v>
      </c>
    </row>
    <row r="418" spans="1:49" x14ac:dyDescent="0.2">
      <c r="A418" s="4" t="s">
        <v>126</v>
      </c>
      <c r="B418" s="4" t="s">
        <v>126</v>
      </c>
      <c r="C418" s="4">
        <v>30</v>
      </c>
      <c r="D418" s="8">
        <v>2200</v>
      </c>
      <c r="E418" s="9">
        <v>-71.583359999999999</v>
      </c>
      <c r="F418" s="9">
        <v>-13.13875</v>
      </c>
      <c r="G418" s="10">
        <v>41121</v>
      </c>
      <c r="H418" s="17">
        <f t="shared" si="18"/>
        <v>2012</v>
      </c>
      <c r="I418" s="17">
        <f t="shared" si="19"/>
        <v>7</v>
      </c>
      <c r="J418" s="17">
        <f t="shared" si="20"/>
        <v>31</v>
      </c>
      <c r="K418" s="4" t="s">
        <v>133</v>
      </c>
      <c r="L418" s="7" t="s">
        <v>129</v>
      </c>
      <c r="M418" s="4" t="b">
        <v>0</v>
      </c>
      <c r="N418" s="12" t="s">
        <v>141</v>
      </c>
      <c r="O418" s="4" t="s">
        <v>148</v>
      </c>
      <c r="P418" s="4" t="s">
        <v>104</v>
      </c>
      <c r="Q418" s="6">
        <v>515.12</v>
      </c>
      <c r="R418" s="4" t="s">
        <v>103</v>
      </c>
      <c r="AB418" s="6" t="s">
        <v>145</v>
      </c>
      <c r="AN418" s="4">
        <v>80</v>
      </c>
      <c r="AO418" s="12">
        <v>41.59</v>
      </c>
      <c r="AP418" s="4" t="s">
        <v>142</v>
      </c>
      <c r="AR418" s="14">
        <v>0.45679999999999998</v>
      </c>
      <c r="AV418" s="4" t="s">
        <v>143</v>
      </c>
      <c r="AW418" s="4" t="s">
        <v>144</v>
      </c>
    </row>
    <row r="419" spans="1:49" x14ac:dyDescent="0.2">
      <c r="A419" s="4" t="s">
        <v>126</v>
      </c>
      <c r="B419" s="4" t="s">
        <v>126</v>
      </c>
      <c r="C419" s="4">
        <v>30</v>
      </c>
      <c r="D419" s="8">
        <v>2200</v>
      </c>
      <c r="E419" s="9">
        <v>-71.583359999999999</v>
      </c>
      <c r="F419" s="9">
        <v>-13.13875</v>
      </c>
      <c r="G419" s="10">
        <v>41121</v>
      </c>
      <c r="H419" s="17">
        <f t="shared" si="18"/>
        <v>2012</v>
      </c>
      <c r="I419" s="17">
        <f t="shared" si="19"/>
        <v>7</v>
      </c>
      <c r="J419" s="17">
        <f t="shared" si="20"/>
        <v>31</v>
      </c>
      <c r="K419" s="4" t="s">
        <v>133</v>
      </c>
      <c r="L419" s="7" t="s">
        <v>129</v>
      </c>
      <c r="M419" s="4" t="b">
        <v>0</v>
      </c>
      <c r="N419" s="7" t="s">
        <v>140</v>
      </c>
      <c r="O419" s="4" t="s">
        <v>148</v>
      </c>
      <c r="P419" s="4" t="s">
        <v>104</v>
      </c>
      <c r="Q419" s="6">
        <v>516.12</v>
      </c>
      <c r="R419" s="4" t="s">
        <v>103</v>
      </c>
      <c r="AB419" s="6" t="s">
        <v>146</v>
      </c>
      <c r="AN419" s="4">
        <v>80</v>
      </c>
      <c r="AO419" s="7" t="s">
        <v>139</v>
      </c>
      <c r="AP419" s="4" t="s">
        <v>142</v>
      </c>
      <c r="AR419" s="13">
        <v>0</v>
      </c>
      <c r="AV419" s="4" t="s">
        <v>143</v>
      </c>
      <c r="AW419" s="4" t="s">
        <v>144</v>
      </c>
    </row>
    <row r="420" spans="1:49" x14ac:dyDescent="0.2">
      <c r="A420" s="4" t="s">
        <v>126</v>
      </c>
      <c r="B420" s="4" t="s">
        <v>126</v>
      </c>
      <c r="C420" s="4">
        <v>30</v>
      </c>
      <c r="D420" s="8">
        <v>2200</v>
      </c>
      <c r="E420" s="9">
        <v>-71.583359999999999</v>
      </c>
      <c r="F420" s="9">
        <v>-13.13875</v>
      </c>
      <c r="G420" s="10">
        <v>41121</v>
      </c>
      <c r="H420" s="17">
        <f t="shared" si="18"/>
        <v>2012</v>
      </c>
      <c r="I420" s="17">
        <f t="shared" si="19"/>
        <v>7</v>
      </c>
      <c r="J420" s="17">
        <f t="shared" si="20"/>
        <v>31</v>
      </c>
      <c r="K420" s="4" t="s">
        <v>133</v>
      </c>
      <c r="L420" s="7" t="s">
        <v>129</v>
      </c>
      <c r="M420" s="4" t="b">
        <v>0</v>
      </c>
      <c r="N420" s="7" t="s">
        <v>140</v>
      </c>
      <c r="O420" s="4" t="s">
        <v>148</v>
      </c>
      <c r="P420" s="4" t="s">
        <v>104</v>
      </c>
      <c r="Q420" s="6">
        <v>517.12</v>
      </c>
      <c r="R420" s="4" t="s">
        <v>103</v>
      </c>
      <c r="AB420" s="6" t="s">
        <v>146</v>
      </c>
      <c r="AN420" s="4">
        <v>80</v>
      </c>
      <c r="AO420" s="7" t="s">
        <v>139</v>
      </c>
      <c r="AP420" s="4" t="s">
        <v>142</v>
      </c>
      <c r="AR420" s="13">
        <v>0</v>
      </c>
      <c r="AV420" s="4" t="s">
        <v>143</v>
      </c>
      <c r="AW420" s="4" t="s">
        <v>144</v>
      </c>
    </row>
    <row r="421" spans="1:49" x14ac:dyDescent="0.2">
      <c r="A421" s="4" t="s">
        <v>126</v>
      </c>
      <c r="B421" s="4" t="s">
        <v>126</v>
      </c>
      <c r="C421" s="4">
        <v>30</v>
      </c>
      <c r="D421" s="8">
        <v>2200</v>
      </c>
      <c r="E421" s="9">
        <v>-71.583359999999999</v>
      </c>
      <c r="F421" s="9">
        <v>-13.13875</v>
      </c>
      <c r="G421" s="10">
        <v>41121</v>
      </c>
      <c r="H421" s="17">
        <f t="shared" si="18"/>
        <v>2012</v>
      </c>
      <c r="I421" s="17">
        <f t="shared" si="19"/>
        <v>7</v>
      </c>
      <c r="J421" s="17">
        <f t="shared" si="20"/>
        <v>31</v>
      </c>
      <c r="K421" s="4" t="s">
        <v>133</v>
      </c>
      <c r="L421" s="7" t="s">
        <v>129</v>
      </c>
      <c r="M421" s="4" t="b">
        <v>0</v>
      </c>
      <c r="N421" s="7" t="s">
        <v>140</v>
      </c>
      <c r="O421" s="4" t="s">
        <v>148</v>
      </c>
      <c r="P421" s="4" t="s">
        <v>104</v>
      </c>
      <c r="Q421" s="6">
        <v>518.12</v>
      </c>
      <c r="R421" s="4" t="s">
        <v>103</v>
      </c>
      <c r="AB421" s="6" t="s">
        <v>145</v>
      </c>
      <c r="AN421" s="4">
        <v>80</v>
      </c>
      <c r="AO421" s="7" t="s">
        <v>139</v>
      </c>
      <c r="AP421" s="4" t="s">
        <v>142</v>
      </c>
      <c r="AR421" s="13">
        <v>0</v>
      </c>
      <c r="AV421" s="4" t="s">
        <v>143</v>
      </c>
      <c r="AW421" s="4" t="s">
        <v>144</v>
      </c>
    </row>
    <row r="422" spans="1:49" x14ac:dyDescent="0.2">
      <c r="A422" s="4" t="s">
        <v>126</v>
      </c>
      <c r="B422" s="4" t="s">
        <v>126</v>
      </c>
      <c r="C422" s="4">
        <v>30</v>
      </c>
      <c r="D422" s="8">
        <v>2200</v>
      </c>
      <c r="E422" s="9">
        <v>-71.583359999999999</v>
      </c>
      <c r="F422" s="9">
        <v>-13.13875</v>
      </c>
      <c r="G422" s="10">
        <v>41121</v>
      </c>
      <c r="H422" s="17">
        <f t="shared" si="18"/>
        <v>2012</v>
      </c>
      <c r="I422" s="17">
        <f t="shared" si="19"/>
        <v>7</v>
      </c>
      <c r="J422" s="17">
        <f t="shared" si="20"/>
        <v>31</v>
      </c>
      <c r="K422" s="4" t="s">
        <v>133</v>
      </c>
      <c r="L422" s="7" t="s">
        <v>129</v>
      </c>
      <c r="M422" s="4" t="b">
        <v>0</v>
      </c>
      <c r="N422" s="12" t="s">
        <v>141</v>
      </c>
      <c r="O422" s="4" t="s">
        <v>148</v>
      </c>
      <c r="P422" s="4" t="s">
        <v>104</v>
      </c>
      <c r="Q422" s="6">
        <v>519.12</v>
      </c>
      <c r="R422" s="4" t="s">
        <v>103</v>
      </c>
      <c r="AB422" s="6" t="s">
        <v>146</v>
      </c>
      <c r="AN422" s="4">
        <v>80</v>
      </c>
      <c r="AO422" s="12">
        <v>37.909999999999997</v>
      </c>
      <c r="AP422" s="4" t="s">
        <v>142</v>
      </c>
      <c r="AR422" s="14">
        <v>4.5919999999999996</v>
      </c>
      <c r="AV422" s="4" t="s">
        <v>143</v>
      </c>
      <c r="AW422" s="4" t="s">
        <v>144</v>
      </c>
    </row>
    <row r="423" spans="1:49" x14ac:dyDescent="0.2">
      <c r="A423" s="4" t="s">
        <v>126</v>
      </c>
      <c r="B423" s="4" t="s">
        <v>126</v>
      </c>
      <c r="C423" s="4">
        <v>30</v>
      </c>
      <c r="D423" s="8">
        <v>2200</v>
      </c>
      <c r="E423" s="9">
        <v>-71.583359999999999</v>
      </c>
      <c r="F423" s="9">
        <v>-13.13875</v>
      </c>
      <c r="G423" s="10">
        <v>41121</v>
      </c>
      <c r="H423" s="17">
        <f t="shared" si="18"/>
        <v>2012</v>
      </c>
      <c r="I423" s="17">
        <f t="shared" si="19"/>
        <v>7</v>
      </c>
      <c r="J423" s="17">
        <f t="shared" si="20"/>
        <v>31</v>
      </c>
      <c r="K423" s="4" t="s">
        <v>133</v>
      </c>
      <c r="L423" s="7" t="s">
        <v>129</v>
      </c>
      <c r="M423" s="4" t="b">
        <v>0</v>
      </c>
      <c r="N423" s="7" t="s">
        <v>140</v>
      </c>
      <c r="O423" s="4" t="s">
        <v>148</v>
      </c>
      <c r="P423" s="4" t="s">
        <v>104</v>
      </c>
      <c r="Q423" s="6">
        <v>520.12</v>
      </c>
      <c r="R423" s="4" t="s">
        <v>103</v>
      </c>
      <c r="AB423" s="6" t="s">
        <v>146</v>
      </c>
      <c r="AN423" s="4">
        <v>80</v>
      </c>
      <c r="AO423" s="7" t="s">
        <v>139</v>
      </c>
      <c r="AP423" s="4" t="s">
        <v>142</v>
      </c>
      <c r="AR423" s="13">
        <v>0</v>
      </c>
      <c r="AV423" s="4" t="s">
        <v>143</v>
      </c>
      <c r="AW423" s="4" t="s">
        <v>144</v>
      </c>
    </row>
    <row r="424" spans="1:49" x14ac:dyDescent="0.2">
      <c r="A424" s="4" t="s">
        <v>126</v>
      </c>
      <c r="B424" s="4" t="s">
        <v>126</v>
      </c>
      <c r="C424" s="4">
        <v>30</v>
      </c>
      <c r="D424" s="8">
        <v>2200</v>
      </c>
      <c r="E424" s="9">
        <v>-71.583359999999999</v>
      </c>
      <c r="F424" s="9">
        <v>-13.13875</v>
      </c>
      <c r="G424" s="10">
        <v>41121</v>
      </c>
      <c r="H424" s="17">
        <f t="shared" si="18"/>
        <v>2012</v>
      </c>
      <c r="I424" s="17">
        <f t="shared" si="19"/>
        <v>7</v>
      </c>
      <c r="J424" s="17">
        <f t="shared" si="20"/>
        <v>31</v>
      </c>
      <c r="K424" s="4" t="s">
        <v>133</v>
      </c>
      <c r="L424" s="7" t="s">
        <v>129</v>
      </c>
      <c r="M424" s="4" t="b">
        <v>0</v>
      </c>
      <c r="N424" s="12" t="s">
        <v>141</v>
      </c>
      <c r="O424" s="4" t="s">
        <v>148</v>
      </c>
      <c r="P424" s="4" t="s">
        <v>104</v>
      </c>
      <c r="Q424" s="6">
        <v>521.12</v>
      </c>
      <c r="R424" s="4" t="s">
        <v>103</v>
      </c>
      <c r="AB424" s="6" t="s">
        <v>146</v>
      </c>
      <c r="AN424" s="4">
        <v>80</v>
      </c>
      <c r="AO424" s="12">
        <v>47.78</v>
      </c>
      <c r="AP424" s="4" t="s">
        <v>142</v>
      </c>
      <c r="AR424" s="14">
        <v>9.4400000000000005E-3</v>
      </c>
      <c r="AV424" s="4" t="s">
        <v>143</v>
      </c>
      <c r="AW424" s="4" t="s">
        <v>144</v>
      </c>
    </row>
    <row r="425" spans="1:49" x14ac:dyDescent="0.2">
      <c r="A425" s="4" t="s">
        <v>126</v>
      </c>
      <c r="B425" s="4" t="s">
        <v>126</v>
      </c>
      <c r="C425" s="4">
        <v>30</v>
      </c>
      <c r="D425" s="8">
        <v>2200</v>
      </c>
      <c r="E425" s="9">
        <v>-71.583359999999999</v>
      </c>
      <c r="F425" s="9">
        <v>-13.13875</v>
      </c>
      <c r="G425" s="10">
        <v>41121</v>
      </c>
      <c r="H425" s="17">
        <f t="shared" si="18"/>
        <v>2012</v>
      </c>
      <c r="I425" s="17">
        <f t="shared" si="19"/>
        <v>7</v>
      </c>
      <c r="J425" s="17">
        <f t="shared" si="20"/>
        <v>31</v>
      </c>
      <c r="K425" s="4" t="s">
        <v>133</v>
      </c>
      <c r="L425" s="7" t="s">
        <v>129</v>
      </c>
      <c r="M425" s="4" t="b">
        <v>0</v>
      </c>
      <c r="N425" s="7" t="s">
        <v>140</v>
      </c>
      <c r="O425" s="4" t="s">
        <v>148</v>
      </c>
      <c r="P425" s="4" t="s">
        <v>104</v>
      </c>
      <c r="Q425" s="6">
        <v>522.12</v>
      </c>
      <c r="R425" s="4" t="s">
        <v>103</v>
      </c>
      <c r="AB425" s="6" t="s">
        <v>145</v>
      </c>
      <c r="AN425" s="4">
        <v>80</v>
      </c>
      <c r="AO425" s="7" t="s">
        <v>139</v>
      </c>
      <c r="AP425" s="4" t="s">
        <v>142</v>
      </c>
      <c r="AR425" s="13">
        <v>0</v>
      </c>
      <c r="AV425" s="4" t="s">
        <v>143</v>
      </c>
      <c r="AW425" s="4" t="s">
        <v>144</v>
      </c>
    </row>
    <row r="426" spans="1:49" x14ac:dyDescent="0.2">
      <c r="A426" s="4" t="s">
        <v>126</v>
      </c>
      <c r="B426" s="4" t="s">
        <v>126</v>
      </c>
      <c r="C426" s="4">
        <v>30</v>
      </c>
      <c r="D426" s="8">
        <v>2200</v>
      </c>
      <c r="E426" s="9">
        <v>-71.583359999999999</v>
      </c>
      <c r="F426" s="9">
        <v>-13.13875</v>
      </c>
      <c r="G426" s="10">
        <v>41121</v>
      </c>
      <c r="H426" s="17">
        <f t="shared" si="18"/>
        <v>2012</v>
      </c>
      <c r="I426" s="17">
        <f t="shared" si="19"/>
        <v>7</v>
      </c>
      <c r="J426" s="17">
        <f t="shared" si="20"/>
        <v>31</v>
      </c>
      <c r="K426" s="4" t="s">
        <v>133</v>
      </c>
      <c r="L426" s="7" t="s">
        <v>129</v>
      </c>
      <c r="M426" s="4" t="b">
        <v>0</v>
      </c>
      <c r="N426" s="12" t="s">
        <v>141</v>
      </c>
      <c r="O426" s="4" t="s">
        <v>148</v>
      </c>
      <c r="P426" s="4" t="s">
        <v>104</v>
      </c>
      <c r="Q426" s="6">
        <v>523.12</v>
      </c>
      <c r="R426" s="4" t="s">
        <v>103</v>
      </c>
      <c r="AB426" s="6" t="s">
        <v>146</v>
      </c>
      <c r="AN426" s="4">
        <v>80</v>
      </c>
      <c r="AO426" s="12">
        <v>39.86</v>
      </c>
      <c r="AP426" s="4" t="s">
        <v>142</v>
      </c>
      <c r="AR426" s="14">
        <v>1.36</v>
      </c>
      <c r="AV426" s="4" t="s">
        <v>143</v>
      </c>
      <c r="AW426" s="4" t="s">
        <v>144</v>
      </c>
    </row>
    <row r="427" spans="1:49" x14ac:dyDescent="0.2">
      <c r="A427" s="4" t="s">
        <v>126</v>
      </c>
      <c r="B427" s="4" t="s">
        <v>126</v>
      </c>
      <c r="C427" s="4">
        <v>30</v>
      </c>
      <c r="D427" s="8">
        <v>2200</v>
      </c>
      <c r="E427" s="9">
        <v>-71.583359999999999</v>
      </c>
      <c r="F427" s="9">
        <v>-13.13875</v>
      </c>
      <c r="G427" s="10">
        <v>41121</v>
      </c>
      <c r="H427" s="17">
        <f t="shared" si="18"/>
        <v>2012</v>
      </c>
      <c r="I427" s="17">
        <f t="shared" si="19"/>
        <v>7</v>
      </c>
      <c r="J427" s="17">
        <f t="shared" si="20"/>
        <v>31</v>
      </c>
      <c r="K427" s="4" t="s">
        <v>133</v>
      </c>
      <c r="L427" s="7" t="s">
        <v>129</v>
      </c>
      <c r="M427" s="4" t="b">
        <v>0</v>
      </c>
      <c r="N427" s="12" t="s">
        <v>141</v>
      </c>
      <c r="O427" s="4" t="s">
        <v>148</v>
      </c>
      <c r="P427" s="4" t="s">
        <v>104</v>
      </c>
      <c r="Q427" s="6">
        <v>524.12</v>
      </c>
      <c r="R427" s="4" t="s">
        <v>103</v>
      </c>
      <c r="AB427" s="6" t="s">
        <v>146</v>
      </c>
      <c r="AN427" s="4">
        <v>80</v>
      </c>
      <c r="AO427" s="12">
        <v>40.340000000000003</v>
      </c>
      <c r="AP427" s="4" t="s">
        <v>142</v>
      </c>
      <c r="AR427" s="14">
        <v>1</v>
      </c>
      <c r="AV427" s="4" t="s">
        <v>143</v>
      </c>
      <c r="AW427" s="4" t="s">
        <v>144</v>
      </c>
    </row>
    <row r="428" spans="1:49" x14ac:dyDescent="0.2">
      <c r="A428" s="4" t="s">
        <v>126</v>
      </c>
      <c r="B428" s="4" t="s">
        <v>126</v>
      </c>
      <c r="C428" s="4">
        <v>30</v>
      </c>
      <c r="D428" s="8">
        <v>2200</v>
      </c>
      <c r="E428" s="9">
        <v>-71.583359999999999</v>
      </c>
      <c r="F428" s="9">
        <v>-13.13875</v>
      </c>
      <c r="G428" s="10">
        <v>41121</v>
      </c>
      <c r="H428" s="17">
        <f t="shared" si="18"/>
        <v>2012</v>
      </c>
      <c r="I428" s="17">
        <f t="shared" si="19"/>
        <v>7</v>
      </c>
      <c r="J428" s="17">
        <f t="shared" si="20"/>
        <v>31</v>
      </c>
      <c r="K428" s="4" t="s">
        <v>133</v>
      </c>
      <c r="L428" s="7" t="s">
        <v>129</v>
      </c>
      <c r="M428" s="4" t="b">
        <v>0</v>
      </c>
      <c r="N428" s="7" t="s">
        <v>140</v>
      </c>
      <c r="O428" s="4" t="s">
        <v>148</v>
      </c>
      <c r="P428" s="4" t="s">
        <v>104</v>
      </c>
      <c r="Q428" s="6">
        <v>525.12</v>
      </c>
      <c r="R428" s="4" t="s">
        <v>103</v>
      </c>
      <c r="AB428" s="6" t="s">
        <v>146</v>
      </c>
      <c r="AN428" s="4">
        <v>80</v>
      </c>
      <c r="AO428" s="7" t="s">
        <v>139</v>
      </c>
      <c r="AP428" s="4" t="s">
        <v>142</v>
      </c>
      <c r="AR428" s="13">
        <v>0</v>
      </c>
      <c r="AV428" s="4" t="s">
        <v>143</v>
      </c>
      <c r="AW428" s="4" t="s">
        <v>144</v>
      </c>
    </row>
    <row r="429" spans="1:49" x14ac:dyDescent="0.2">
      <c r="A429" s="4" t="s">
        <v>126</v>
      </c>
      <c r="B429" s="4" t="s">
        <v>126</v>
      </c>
      <c r="C429" s="4">
        <v>30</v>
      </c>
      <c r="D429" s="8">
        <v>2200</v>
      </c>
      <c r="E429" s="9">
        <v>-71.583359999999999</v>
      </c>
      <c r="F429" s="9">
        <v>-13.13875</v>
      </c>
      <c r="G429" s="10">
        <v>41121</v>
      </c>
      <c r="H429" s="17">
        <f t="shared" si="18"/>
        <v>2012</v>
      </c>
      <c r="I429" s="17">
        <f t="shared" si="19"/>
        <v>7</v>
      </c>
      <c r="J429" s="17">
        <f t="shared" si="20"/>
        <v>31</v>
      </c>
      <c r="K429" s="4" t="s">
        <v>133</v>
      </c>
      <c r="L429" s="7" t="s">
        <v>129</v>
      </c>
      <c r="M429" s="4" t="b">
        <v>0</v>
      </c>
      <c r="N429" s="7" t="s">
        <v>140</v>
      </c>
      <c r="O429" s="4" t="s">
        <v>148</v>
      </c>
      <c r="P429" s="4" t="s">
        <v>104</v>
      </c>
      <c r="Q429" s="6">
        <v>526.12</v>
      </c>
      <c r="R429" s="4" t="s">
        <v>103</v>
      </c>
      <c r="AB429" s="6" t="s">
        <v>146</v>
      </c>
      <c r="AN429" s="4">
        <v>80</v>
      </c>
      <c r="AO429" s="7" t="s">
        <v>139</v>
      </c>
      <c r="AP429" s="4" t="s">
        <v>142</v>
      </c>
      <c r="AR429" s="13">
        <v>0</v>
      </c>
      <c r="AV429" s="4" t="s">
        <v>143</v>
      </c>
      <c r="AW429" s="4" t="s">
        <v>144</v>
      </c>
    </row>
    <row r="430" spans="1:49" x14ac:dyDescent="0.2">
      <c r="A430" s="4" t="s">
        <v>126</v>
      </c>
      <c r="B430" s="4" t="s">
        <v>126</v>
      </c>
      <c r="C430" s="4">
        <v>30</v>
      </c>
      <c r="D430" s="8">
        <v>2200</v>
      </c>
      <c r="E430" s="9">
        <v>-71.583359999999999</v>
      </c>
      <c r="F430" s="9">
        <v>-13.13875</v>
      </c>
      <c r="G430" s="10">
        <v>41121</v>
      </c>
      <c r="H430" s="17">
        <f t="shared" si="18"/>
        <v>2012</v>
      </c>
      <c r="I430" s="17">
        <f t="shared" si="19"/>
        <v>7</v>
      </c>
      <c r="J430" s="17">
        <f t="shared" si="20"/>
        <v>31</v>
      </c>
      <c r="K430" s="4" t="s">
        <v>133</v>
      </c>
      <c r="L430" s="7" t="s">
        <v>129</v>
      </c>
      <c r="M430" s="4" t="b">
        <v>0</v>
      </c>
      <c r="N430" s="7" t="s">
        <v>140</v>
      </c>
      <c r="O430" s="4" t="s">
        <v>148</v>
      </c>
      <c r="P430" s="4" t="s">
        <v>104</v>
      </c>
      <c r="Q430" s="6">
        <v>527.12</v>
      </c>
      <c r="R430" s="4" t="s">
        <v>103</v>
      </c>
      <c r="AB430" s="6" t="s">
        <v>146</v>
      </c>
      <c r="AN430" s="4">
        <v>80</v>
      </c>
      <c r="AO430" s="7" t="s">
        <v>139</v>
      </c>
      <c r="AP430" s="4" t="s">
        <v>142</v>
      </c>
      <c r="AR430" s="13">
        <v>0</v>
      </c>
      <c r="AV430" s="4" t="s">
        <v>143</v>
      </c>
      <c r="AW430" s="4" t="s">
        <v>144</v>
      </c>
    </row>
    <row r="431" spans="1:49" x14ac:dyDescent="0.2">
      <c r="A431" s="4" t="s">
        <v>126</v>
      </c>
      <c r="B431" s="4" t="s">
        <v>126</v>
      </c>
      <c r="C431" s="4">
        <v>30</v>
      </c>
      <c r="D431" s="8">
        <v>2200</v>
      </c>
      <c r="E431" s="9">
        <v>-71.583359999999999</v>
      </c>
      <c r="F431" s="9">
        <v>-13.13875</v>
      </c>
      <c r="G431" s="10">
        <v>41121</v>
      </c>
      <c r="H431" s="17">
        <f t="shared" si="18"/>
        <v>2012</v>
      </c>
      <c r="I431" s="17">
        <f t="shared" si="19"/>
        <v>7</v>
      </c>
      <c r="J431" s="17">
        <f t="shared" si="20"/>
        <v>31</v>
      </c>
      <c r="K431" s="4" t="s">
        <v>133</v>
      </c>
      <c r="L431" s="7" t="s">
        <v>129</v>
      </c>
      <c r="M431" s="4" t="b">
        <v>0</v>
      </c>
      <c r="N431" s="7" t="s">
        <v>140</v>
      </c>
      <c r="O431" s="4" t="s">
        <v>148</v>
      </c>
      <c r="P431" s="4" t="s">
        <v>104</v>
      </c>
      <c r="Q431" s="6">
        <v>528.12</v>
      </c>
      <c r="R431" s="4" t="s">
        <v>103</v>
      </c>
      <c r="AB431" s="6" t="s">
        <v>146</v>
      </c>
      <c r="AN431" s="4">
        <v>80</v>
      </c>
      <c r="AO431" s="7" t="s">
        <v>139</v>
      </c>
      <c r="AP431" s="4" t="s">
        <v>142</v>
      </c>
      <c r="AR431" s="13">
        <v>0</v>
      </c>
      <c r="AV431" s="4" t="s">
        <v>143</v>
      </c>
      <c r="AW431" s="4" t="s">
        <v>144</v>
      </c>
    </row>
    <row r="432" spans="1:49" x14ac:dyDescent="0.2">
      <c r="A432" s="4" t="s">
        <v>126</v>
      </c>
      <c r="B432" s="4" t="s">
        <v>126</v>
      </c>
      <c r="C432" s="4">
        <v>30</v>
      </c>
      <c r="D432" s="8">
        <v>2200</v>
      </c>
      <c r="E432" s="9">
        <v>-71.583359999999999</v>
      </c>
      <c r="F432" s="9">
        <v>-13.13875</v>
      </c>
      <c r="G432" s="10">
        <v>41121</v>
      </c>
      <c r="H432" s="17">
        <f t="shared" si="18"/>
        <v>2012</v>
      </c>
      <c r="I432" s="17">
        <f t="shared" si="19"/>
        <v>7</v>
      </c>
      <c r="J432" s="17">
        <f t="shared" si="20"/>
        <v>31</v>
      </c>
      <c r="K432" s="4" t="s">
        <v>133</v>
      </c>
      <c r="L432" s="7" t="s">
        <v>129</v>
      </c>
      <c r="M432" s="4" t="b">
        <v>0</v>
      </c>
      <c r="N432" s="7" t="s">
        <v>140</v>
      </c>
      <c r="O432" s="4" t="s">
        <v>148</v>
      </c>
      <c r="P432" s="4" t="s">
        <v>104</v>
      </c>
      <c r="Q432" s="6">
        <v>529.12</v>
      </c>
      <c r="R432" s="4" t="s">
        <v>103</v>
      </c>
      <c r="AB432" s="6" t="s">
        <v>146</v>
      </c>
      <c r="AN432" s="4">
        <v>80</v>
      </c>
      <c r="AO432" s="7" t="s">
        <v>139</v>
      </c>
      <c r="AP432" s="4" t="s">
        <v>142</v>
      </c>
      <c r="AR432" s="13">
        <v>0</v>
      </c>
      <c r="AV432" s="4" t="s">
        <v>143</v>
      </c>
      <c r="AW432" s="4" t="s">
        <v>144</v>
      </c>
    </row>
    <row r="433" spans="1:49" x14ac:dyDescent="0.2">
      <c r="A433" s="4" t="s">
        <v>126</v>
      </c>
      <c r="B433" s="4" t="s">
        <v>126</v>
      </c>
      <c r="C433" s="4">
        <v>30</v>
      </c>
      <c r="D433" s="8">
        <v>2200</v>
      </c>
      <c r="E433" s="9">
        <v>-71.583359999999999</v>
      </c>
      <c r="F433" s="9">
        <v>-13.13875</v>
      </c>
      <c r="G433" s="10">
        <v>41121</v>
      </c>
      <c r="H433" s="17">
        <f t="shared" si="18"/>
        <v>2012</v>
      </c>
      <c r="I433" s="17">
        <f t="shared" si="19"/>
        <v>7</v>
      </c>
      <c r="J433" s="17">
        <f t="shared" si="20"/>
        <v>31</v>
      </c>
      <c r="K433" s="4" t="s">
        <v>133</v>
      </c>
      <c r="L433" s="7" t="s">
        <v>129</v>
      </c>
      <c r="M433" s="4" t="b">
        <v>0</v>
      </c>
      <c r="N433" s="12" t="s">
        <v>141</v>
      </c>
      <c r="O433" s="4" t="s">
        <v>148</v>
      </c>
      <c r="P433" s="4" t="s">
        <v>104</v>
      </c>
      <c r="Q433" s="6">
        <v>530.12</v>
      </c>
      <c r="R433" s="4" t="s">
        <v>103</v>
      </c>
      <c r="AB433" s="6" t="s">
        <v>145</v>
      </c>
      <c r="AN433" s="4">
        <v>80</v>
      </c>
      <c r="AO433" s="12">
        <v>40.04</v>
      </c>
      <c r="AP433" s="4" t="s">
        <v>142</v>
      </c>
      <c r="AR433" s="14">
        <v>1.216</v>
      </c>
      <c r="AV433" s="4" t="s">
        <v>143</v>
      </c>
      <c r="AW433" s="4" t="s">
        <v>144</v>
      </c>
    </row>
    <row r="434" spans="1:49" x14ac:dyDescent="0.2">
      <c r="A434" s="4" t="s">
        <v>126</v>
      </c>
      <c r="B434" s="4" t="s">
        <v>126</v>
      </c>
      <c r="C434" s="4">
        <v>30</v>
      </c>
      <c r="D434" s="8">
        <v>2350</v>
      </c>
      <c r="E434" s="9">
        <v>-71.594890000000007</v>
      </c>
      <c r="F434" s="9">
        <v>-13.157249999999999</v>
      </c>
      <c r="G434" s="10">
        <v>41128</v>
      </c>
      <c r="H434" s="17">
        <f t="shared" si="18"/>
        <v>2012</v>
      </c>
      <c r="I434" s="17">
        <f t="shared" si="19"/>
        <v>8</v>
      </c>
      <c r="J434" s="17">
        <f t="shared" si="20"/>
        <v>7</v>
      </c>
      <c r="K434" s="4" t="s">
        <v>133</v>
      </c>
      <c r="L434" s="7" t="s">
        <v>129</v>
      </c>
      <c r="M434" s="4" t="b">
        <v>0</v>
      </c>
      <c r="N434" s="7" t="s">
        <v>140</v>
      </c>
      <c r="O434" s="4" t="s">
        <v>148</v>
      </c>
      <c r="P434" s="4" t="s">
        <v>104</v>
      </c>
      <c r="Q434" s="6">
        <v>555.12</v>
      </c>
      <c r="R434" s="4" t="s">
        <v>103</v>
      </c>
      <c r="AB434" s="6" t="s">
        <v>145</v>
      </c>
      <c r="AN434" s="4">
        <v>80</v>
      </c>
      <c r="AO434" s="7" t="s">
        <v>139</v>
      </c>
      <c r="AP434" s="4" t="s">
        <v>142</v>
      </c>
      <c r="AR434" s="13">
        <v>0</v>
      </c>
      <c r="AV434" s="4" t="s">
        <v>143</v>
      </c>
      <c r="AW434" s="4" t="s">
        <v>144</v>
      </c>
    </row>
    <row r="435" spans="1:49" x14ac:dyDescent="0.2">
      <c r="A435" s="4" t="s">
        <v>126</v>
      </c>
      <c r="B435" s="4" t="s">
        <v>126</v>
      </c>
      <c r="C435" s="4">
        <v>30</v>
      </c>
      <c r="D435" s="8">
        <v>2350</v>
      </c>
      <c r="E435" s="9">
        <v>-71.594890000000007</v>
      </c>
      <c r="F435" s="9">
        <v>-13.157249999999999</v>
      </c>
      <c r="G435" s="10">
        <v>41128</v>
      </c>
      <c r="H435" s="17">
        <f t="shared" si="18"/>
        <v>2012</v>
      </c>
      <c r="I435" s="17">
        <f t="shared" si="19"/>
        <v>8</v>
      </c>
      <c r="J435" s="17">
        <f t="shared" si="20"/>
        <v>7</v>
      </c>
      <c r="K435" s="4" t="s">
        <v>133</v>
      </c>
      <c r="L435" s="7" t="s">
        <v>129</v>
      </c>
      <c r="M435" s="4" t="b">
        <v>0</v>
      </c>
      <c r="N435" s="7" t="s">
        <v>140</v>
      </c>
      <c r="O435" s="4" t="s">
        <v>148</v>
      </c>
      <c r="P435" s="4" t="s">
        <v>104</v>
      </c>
      <c r="Q435" s="6">
        <v>556.12</v>
      </c>
      <c r="R435" s="4" t="s">
        <v>103</v>
      </c>
      <c r="AB435" s="6" t="s">
        <v>145</v>
      </c>
      <c r="AN435" s="4">
        <v>80</v>
      </c>
      <c r="AO435" s="7" t="s">
        <v>139</v>
      </c>
      <c r="AP435" s="4" t="s">
        <v>142</v>
      </c>
      <c r="AR435" s="13">
        <v>0</v>
      </c>
      <c r="AV435" s="4" t="s">
        <v>143</v>
      </c>
      <c r="AW435" s="4" t="s">
        <v>144</v>
      </c>
    </row>
    <row r="436" spans="1:49" x14ac:dyDescent="0.2">
      <c r="A436" s="4" t="s">
        <v>126</v>
      </c>
      <c r="B436" s="4" t="s">
        <v>126</v>
      </c>
      <c r="C436" s="4">
        <v>30</v>
      </c>
      <c r="D436" s="8">
        <v>2350</v>
      </c>
      <c r="E436" s="9">
        <v>-71.594890000000007</v>
      </c>
      <c r="F436" s="9">
        <v>-13.157249999999999</v>
      </c>
      <c r="G436" s="10">
        <v>41128</v>
      </c>
      <c r="H436" s="17">
        <f t="shared" si="18"/>
        <v>2012</v>
      </c>
      <c r="I436" s="17">
        <f t="shared" si="19"/>
        <v>8</v>
      </c>
      <c r="J436" s="17">
        <f t="shared" si="20"/>
        <v>7</v>
      </c>
      <c r="K436" s="4" t="s">
        <v>137</v>
      </c>
      <c r="L436" s="7" t="s">
        <v>129</v>
      </c>
      <c r="M436" s="4" t="b">
        <v>0</v>
      </c>
      <c r="N436" s="7" t="s">
        <v>140</v>
      </c>
      <c r="O436" s="4" t="s">
        <v>148</v>
      </c>
      <c r="P436" s="4" t="s">
        <v>104</v>
      </c>
      <c r="Q436" s="6">
        <v>557.12</v>
      </c>
      <c r="R436" s="4" t="s">
        <v>103</v>
      </c>
      <c r="AB436" s="6" t="s">
        <v>145</v>
      </c>
      <c r="AN436" s="4">
        <v>80</v>
      </c>
      <c r="AO436" s="7" t="s">
        <v>139</v>
      </c>
      <c r="AP436" s="4" t="s">
        <v>142</v>
      </c>
      <c r="AR436" s="13">
        <v>0</v>
      </c>
      <c r="AV436" s="4" t="s">
        <v>143</v>
      </c>
      <c r="AW436" s="4" t="s">
        <v>144</v>
      </c>
    </row>
    <row r="437" spans="1:49" x14ac:dyDescent="0.2">
      <c r="A437" s="4" t="s">
        <v>126</v>
      </c>
      <c r="B437" s="4" t="s">
        <v>126</v>
      </c>
      <c r="C437" s="4">
        <v>30</v>
      </c>
      <c r="D437" s="8">
        <v>2350</v>
      </c>
      <c r="E437" s="9">
        <v>-71.594890000000007</v>
      </c>
      <c r="F437" s="9">
        <v>-13.157249999999999</v>
      </c>
      <c r="G437" s="10">
        <v>41128</v>
      </c>
      <c r="H437" s="17">
        <f t="shared" si="18"/>
        <v>2012</v>
      </c>
      <c r="I437" s="17">
        <f t="shared" si="19"/>
        <v>8</v>
      </c>
      <c r="J437" s="17">
        <f t="shared" si="20"/>
        <v>7</v>
      </c>
      <c r="K437" s="4" t="s">
        <v>137</v>
      </c>
      <c r="L437" s="7" t="s">
        <v>129</v>
      </c>
      <c r="M437" s="4" t="b">
        <v>0</v>
      </c>
      <c r="N437" s="12" t="s">
        <v>141</v>
      </c>
      <c r="O437" s="4" t="s">
        <v>148</v>
      </c>
      <c r="P437" s="4" t="s">
        <v>104</v>
      </c>
      <c r="Q437" s="6">
        <v>558.12</v>
      </c>
      <c r="R437" s="4" t="s">
        <v>103</v>
      </c>
      <c r="AB437" s="6" t="s">
        <v>145</v>
      </c>
      <c r="AN437" s="4">
        <v>80</v>
      </c>
      <c r="AO437" s="12">
        <v>43.07</v>
      </c>
      <c r="AP437" s="4" t="s">
        <v>142</v>
      </c>
      <c r="AR437" s="14">
        <v>0.18159999999999998</v>
      </c>
      <c r="AV437" s="4" t="s">
        <v>143</v>
      </c>
      <c r="AW437" s="4" t="s">
        <v>144</v>
      </c>
    </row>
    <row r="438" spans="1:49" x14ac:dyDescent="0.2">
      <c r="A438" s="4" t="s">
        <v>126</v>
      </c>
      <c r="B438" s="4" t="s">
        <v>126</v>
      </c>
      <c r="C438" s="4">
        <v>30</v>
      </c>
      <c r="D438" s="8">
        <v>2350</v>
      </c>
      <c r="E438" s="9">
        <v>-71.594890000000007</v>
      </c>
      <c r="F438" s="9">
        <v>-13.157249999999999</v>
      </c>
      <c r="G438" s="10">
        <v>41128</v>
      </c>
      <c r="H438" s="17">
        <f t="shared" si="18"/>
        <v>2012</v>
      </c>
      <c r="I438" s="17">
        <f t="shared" si="19"/>
        <v>8</v>
      </c>
      <c r="J438" s="17">
        <f t="shared" si="20"/>
        <v>7</v>
      </c>
      <c r="K438" s="4" t="s">
        <v>133</v>
      </c>
      <c r="L438" s="7" t="s">
        <v>129</v>
      </c>
      <c r="M438" s="4" t="b">
        <v>0</v>
      </c>
      <c r="N438" s="12" t="s">
        <v>141</v>
      </c>
      <c r="O438" s="4" t="s">
        <v>148</v>
      </c>
      <c r="P438" s="4" t="s">
        <v>104</v>
      </c>
      <c r="Q438" s="6">
        <v>559.12</v>
      </c>
      <c r="R438" s="4" t="s">
        <v>103</v>
      </c>
      <c r="AB438" s="6" t="s">
        <v>146</v>
      </c>
      <c r="AN438" s="4">
        <v>80</v>
      </c>
      <c r="AO438" s="12">
        <v>39.06</v>
      </c>
      <c r="AP438" s="4" t="s">
        <v>142</v>
      </c>
      <c r="AR438" s="14">
        <v>2.2400000000000002</v>
      </c>
      <c r="AV438" s="4" t="s">
        <v>143</v>
      </c>
      <c r="AW438" s="4" t="s">
        <v>144</v>
      </c>
    </row>
    <row r="439" spans="1:49" x14ac:dyDescent="0.2">
      <c r="A439" s="4" t="s">
        <v>126</v>
      </c>
      <c r="B439" s="4" t="s">
        <v>126</v>
      </c>
      <c r="C439" s="4">
        <v>30</v>
      </c>
      <c r="D439" s="8">
        <v>2350</v>
      </c>
      <c r="E439" s="9">
        <v>-71.594890000000007</v>
      </c>
      <c r="F439" s="9">
        <v>-13.157249999999999</v>
      </c>
      <c r="G439" s="10">
        <v>41128</v>
      </c>
      <c r="H439" s="17">
        <f t="shared" si="18"/>
        <v>2012</v>
      </c>
      <c r="I439" s="17">
        <f t="shared" si="19"/>
        <v>8</v>
      </c>
      <c r="J439" s="17">
        <f t="shared" si="20"/>
        <v>7</v>
      </c>
      <c r="K439" s="4" t="s">
        <v>137</v>
      </c>
      <c r="L439" s="7" t="s">
        <v>129</v>
      </c>
      <c r="M439" s="4" t="b">
        <v>0</v>
      </c>
      <c r="N439" s="7" t="s">
        <v>140</v>
      </c>
      <c r="O439" s="4" t="s">
        <v>148</v>
      </c>
      <c r="P439" s="4" t="s">
        <v>104</v>
      </c>
      <c r="Q439" s="6">
        <v>562.12</v>
      </c>
      <c r="R439" s="4" t="s">
        <v>103</v>
      </c>
      <c r="AB439" s="6" t="s">
        <v>145</v>
      </c>
      <c r="AN439" s="4">
        <v>80</v>
      </c>
      <c r="AO439" s="7" t="s">
        <v>139</v>
      </c>
      <c r="AP439" s="4" t="s">
        <v>142</v>
      </c>
      <c r="AR439" s="13">
        <v>0</v>
      </c>
      <c r="AV439" s="4" t="s">
        <v>143</v>
      </c>
      <c r="AW439" s="4" t="s">
        <v>144</v>
      </c>
    </row>
    <row r="440" spans="1:49" x14ac:dyDescent="0.2">
      <c r="A440" s="4" t="s">
        <v>126</v>
      </c>
      <c r="B440" s="4" t="s">
        <v>126</v>
      </c>
      <c r="C440" s="4">
        <v>30</v>
      </c>
      <c r="D440" s="8">
        <v>2350</v>
      </c>
      <c r="E440" s="9">
        <v>-71.594890000000007</v>
      </c>
      <c r="F440" s="9">
        <v>-13.157249999999999</v>
      </c>
      <c r="G440" s="10">
        <v>41128</v>
      </c>
      <c r="H440" s="17">
        <f t="shared" si="18"/>
        <v>2012</v>
      </c>
      <c r="I440" s="17">
        <f t="shared" si="19"/>
        <v>8</v>
      </c>
      <c r="J440" s="17">
        <f t="shared" si="20"/>
        <v>7</v>
      </c>
      <c r="K440" s="4" t="s">
        <v>133</v>
      </c>
      <c r="L440" s="7" t="s">
        <v>129</v>
      </c>
      <c r="M440" s="4" t="b">
        <v>0</v>
      </c>
      <c r="N440" s="12" t="s">
        <v>141</v>
      </c>
      <c r="O440" s="4" t="s">
        <v>148</v>
      </c>
      <c r="P440" s="4" t="s">
        <v>104</v>
      </c>
      <c r="Q440" s="6">
        <v>563.12</v>
      </c>
      <c r="R440" s="4" t="s">
        <v>103</v>
      </c>
      <c r="AB440" s="6" t="s">
        <v>145</v>
      </c>
      <c r="AN440" s="4">
        <v>80</v>
      </c>
      <c r="AO440" s="12">
        <v>39.31</v>
      </c>
      <c r="AP440" s="4" t="s">
        <v>142</v>
      </c>
      <c r="AR440" s="14">
        <v>1.9120000000000001</v>
      </c>
      <c r="AV440" s="4" t="s">
        <v>143</v>
      </c>
      <c r="AW440" s="4" t="s">
        <v>144</v>
      </c>
    </row>
    <row r="441" spans="1:49" x14ac:dyDescent="0.2">
      <c r="A441" s="4" t="s">
        <v>126</v>
      </c>
      <c r="B441" s="4" t="s">
        <v>126</v>
      </c>
      <c r="C441" s="4">
        <v>30</v>
      </c>
      <c r="D441" s="8">
        <v>1920</v>
      </c>
      <c r="E441" s="9">
        <v>-71.563810000000004</v>
      </c>
      <c r="F441" s="9">
        <v>-13.096349999999999</v>
      </c>
      <c r="G441" s="10">
        <v>41130</v>
      </c>
      <c r="H441" s="17">
        <f t="shared" si="18"/>
        <v>2012</v>
      </c>
      <c r="I441" s="17">
        <f t="shared" si="19"/>
        <v>8</v>
      </c>
      <c r="J441" s="17">
        <f t="shared" si="20"/>
        <v>9</v>
      </c>
      <c r="K441" s="4" t="s">
        <v>133</v>
      </c>
      <c r="L441" s="7" t="s">
        <v>129</v>
      </c>
      <c r="M441" s="4" t="b">
        <v>0</v>
      </c>
      <c r="N441" s="12" t="s">
        <v>141</v>
      </c>
      <c r="O441" s="4" t="s">
        <v>148</v>
      </c>
      <c r="P441" s="4" t="s">
        <v>104</v>
      </c>
      <c r="Q441" s="6">
        <v>565.12</v>
      </c>
      <c r="R441" s="4" t="s">
        <v>103</v>
      </c>
      <c r="AB441" s="6" t="s">
        <v>146</v>
      </c>
      <c r="AN441" s="4">
        <v>80</v>
      </c>
      <c r="AO441" s="12">
        <v>34.11</v>
      </c>
      <c r="AP441" s="4" t="s">
        <v>142</v>
      </c>
      <c r="AR441" s="14">
        <v>49.6</v>
      </c>
      <c r="AV441" s="4" t="s">
        <v>143</v>
      </c>
      <c r="AW441" s="4" t="s">
        <v>144</v>
      </c>
    </row>
    <row r="442" spans="1:49" x14ac:dyDescent="0.2">
      <c r="A442" s="4" t="s">
        <v>126</v>
      </c>
      <c r="B442" s="4" t="s">
        <v>126</v>
      </c>
      <c r="C442" s="4">
        <v>30</v>
      </c>
      <c r="D442" s="8">
        <v>1920</v>
      </c>
      <c r="E442" s="9">
        <v>-71.563810000000004</v>
      </c>
      <c r="F442" s="9">
        <v>-13.096349999999999</v>
      </c>
      <c r="G442" s="10">
        <v>41130</v>
      </c>
      <c r="H442" s="17">
        <f t="shared" si="18"/>
        <v>2012</v>
      </c>
      <c r="I442" s="17">
        <f t="shared" si="19"/>
        <v>8</v>
      </c>
      <c r="J442" s="17">
        <f t="shared" si="20"/>
        <v>9</v>
      </c>
      <c r="K442" s="4" t="s">
        <v>137</v>
      </c>
      <c r="L442" s="7" t="s">
        <v>129</v>
      </c>
      <c r="M442" s="4" t="b">
        <v>0</v>
      </c>
      <c r="N442" s="12" t="s">
        <v>141</v>
      </c>
      <c r="O442" s="4" t="s">
        <v>148</v>
      </c>
      <c r="P442" s="4" t="s">
        <v>104</v>
      </c>
      <c r="Q442" s="6">
        <v>566.12</v>
      </c>
      <c r="R442" s="4" t="s">
        <v>103</v>
      </c>
      <c r="AB442" s="6" t="s">
        <v>146</v>
      </c>
      <c r="AN442" s="4">
        <v>80</v>
      </c>
      <c r="AO442" s="12">
        <v>37.090000000000003</v>
      </c>
      <c r="AP442" s="4" t="s">
        <v>142</v>
      </c>
      <c r="AR442" s="14">
        <v>7.6880000000000006</v>
      </c>
      <c r="AV442" s="4" t="s">
        <v>143</v>
      </c>
      <c r="AW442" s="4" t="s">
        <v>144</v>
      </c>
    </row>
    <row r="443" spans="1:49" x14ac:dyDescent="0.2">
      <c r="A443" s="4" t="s">
        <v>126</v>
      </c>
      <c r="B443" s="4" t="s">
        <v>126</v>
      </c>
      <c r="C443" s="4">
        <v>30</v>
      </c>
      <c r="D443" s="8">
        <v>1920</v>
      </c>
      <c r="E443" s="9">
        <v>-71.563810000000004</v>
      </c>
      <c r="F443" s="9">
        <v>-13.096349999999999</v>
      </c>
      <c r="G443" s="10">
        <v>41130</v>
      </c>
      <c r="H443" s="17">
        <f t="shared" si="18"/>
        <v>2012</v>
      </c>
      <c r="I443" s="17">
        <f t="shared" si="19"/>
        <v>8</v>
      </c>
      <c r="J443" s="17">
        <f t="shared" si="20"/>
        <v>9</v>
      </c>
      <c r="K443" s="4" t="s">
        <v>137</v>
      </c>
      <c r="L443" s="7" t="s">
        <v>129</v>
      </c>
      <c r="M443" s="4" t="b">
        <v>0</v>
      </c>
      <c r="N443" s="12" t="s">
        <v>141</v>
      </c>
      <c r="O443" s="4" t="s">
        <v>148</v>
      </c>
      <c r="P443" s="4" t="s">
        <v>104</v>
      </c>
      <c r="Q443" s="6">
        <v>568.12</v>
      </c>
      <c r="R443" s="4" t="s">
        <v>103</v>
      </c>
      <c r="AB443" s="6" t="s">
        <v>145</v>
      </c>
      <c r="AN443" s="4">
        <v>80</v>
      </c>
      <c r="AO443" s="12">
        <v>36.35</v>
      </c>
      <c r="AP443" s="4" t="s">
        <v>142</v>
      </c>
      <c r="AR443" s="14">
        <v>12.16</v>
      </c>
      <c r="AV443" s="4" t="s">
        <v>143</v>
      </c>
      <c r="AW443" s="4" t="s">
        <v>144</v>
      </c>
    </row>
    <row r="444" spans="1:49" x14ac:dyDescent="0.2">
      <c r="A444" s="4" t="s">
        <v>126</v>
      </c>
      <c r="B444" s="4" t="s">
        <v>126</v>
      </c>
      <c r="C444" s="4">
        <v>30</v>
      </c>
      <c r="D444" s="8">
        <v>1920</v>
      </c>
      <c r="E444" s="9">
        <v>-71.563810000000004</v>
      </c>
      <c r="F444" s="9">
        <v>-13.096349999999999</v>
      </c>
      <c r="G444" s="10">
        <v>41130</v>
      </c>
      <c r="H444" s="17">
        <f t="shared" si="18"/>
        <v>2012</v>
      </c>
      <c r="I444" s="17">
        <f t="shared" si="19"/>
        <v>8</v>
      </c>
      <c r="J444" s="17">
        <f t="shared" si="20"/>
        <v>9</v>
      </c>
      <c r="K444" s="4" t="s">
        <v>133</v>
      </c>
      <c r="L444" s="7" t="s">
        <v>129</v>
      </c>
      <c r="M444" s="4" t="b">
        <v>0</v>
      </c>
      <c r="N444" s="12" t="s">
        <v>141</v>
      </c>
      <c r="O444" s="4" t="s">
        <v>148</v>
      </c>
      <c r="P444" s="4" t="s">
        <v>104</v>
      </c>
      <c r="Q444" s="6">
        <v>571.12</v>
      </c>
      <c r="R444" s="4" t="s">
        <v>103</v>
      </c>
      <c r="AB444" s="6" t="s">
        <v>146</v>
      </c>
      <c r="AN444" s="4">
        <v>80</v>
      </c>
      <c r="AO444" s="12">
        <v>39.630000000000003</v>
      </c>
      <c r="AP444" s="4" t="s">
        <v>142</v>
      </c>
      <c r="AR444" s="14">
        <v>1.5680000000000001</v>
      </c>
      <c r="AV444" s="4" t="s">
        <v>143</v>
      </c>
      <c r="AW444" s="4" t="s">
        <v>144</v>
      </c>
    </row>
    <row r="445" spans="1:49" x14ac:dyDescent="0.2">
      <c r="A445" s="4" t="s">
        <v>126</v>
      </c>
      <c r="B445" s="4" t="s">
        <v>126</v>
      </c>
      <c r="C445" s="4">
        <v>30</v>
      </c>
      <c r="D445" s="8">
        <v>1920</v>
      </c>
      <c r="E445" s="9">
        <v>-71.563810000000004</v>
      </c>
      <c r="F445" s="9">
        <v>-13.096349999999999</v>
      </c>
      <c r="G445" s="10">
        <v>41130</v>
      </c>
      <c r="H445" s="17">
        <f t="shared" si="18"/>
        <v>2012</v>
      </c>
      <c r="I445" s="17">
        <f t="shared" si="19"/>
        <v>8</v>
      </c>
      <c r="J445" s="17">
        <f t="shared" si="20"/>
        <v>9</v>
      </c>
      <c r="K445" s="4" t="s">
        <v>133</v>
      </c>
      <c r="L445" s="7" t="s">
        <v>129</v>
      </c>
      <c r="M445" s="4" t="b">
        <v>0</v>
      </c>
      <c r="N445" s="12" t="s">
        <v>141</v>
      </c>
      <c r="O445" s="4" t="s">
        <v>148</v>
      </c>
      <c r="P445" s="4" t="s">
        <v>104</v>
      </c>
      <c r="Q445" s="6">
        <v>572.12</v>
      </c>
      <c r="R445" s="4" t="s">
        <v>103</v>
      </c>
      <c r="AB445" s="6" t="s">
        <v>146</v>
      </c>
      <c r="AN445" s="4">
        <v>80</v>
      </c>
      <c r="AO445" s="12">
        <v>38.33</v>
      </c>
      <c r="AP445" s="4" t="s">
        <v>142</v>
      </c>
      <c r="AR445" s="14">
        <v>3.528</v>
      </c>
      <c r="AV445" s="4" t="s">
        <v>143</v>
      </c>
      <c r="AW445" s="4" t="s">
        <v>144</v>
      </c>
    </row>
    <row r="446" spans="1:49" x14ac:dyDescent="0.2">
      <c r="A446" s="4" t="s">
        <v>126</v>
      </c>
      <c r="B446" s="4" t="s">
        <v>126</v>
      </c>
      <c r="C446" s="4">
        <v>30</v>
      </c>
      <c r="D446" s="8">
        <v>1920</v>
      </c>
      <c r="E446" s="9">
        <v>-71.563810000000004</v>
      </c>
      <c r="F446" s="9">
        <v>-13.096349999999999</v>
      </c>
      <c r="G446" s="10">
        <v>41130</v>
      </c>
      <c r="H446" s="17">
        <f t="shared" si="18"/>
        <v>2012</v>
      </c>
      <c r="I446" s="17">
        <f t="shared" si="19"/>
        <v>8</v>
      </c>
      <c r="J446" s="17">
        <f t="shared" si="20"/>
        <v>9</v>
      </c>
      <c r="K446" s="4" t="s">
        <v>133</v>
      </c>
      <c r="L446" s="7" t="s">
        <v>129</v>
      </c>
      <c r="M446" s="4" t="b">
        <v>0</v>
      </c>
      <c r="N446" s="7" t="s">
        <v>140</v>
      </c>
      <c r="O446" s="4" t="s">
        <v>148</v>
      </c>
      <c r="P446" s="4" t="s">
        <v>104</v>
      </c>
      <c r="Q446" s="6">
        <v>573.12</v>
      </c>
      <c r="R446" s="4" t="s">
        <v>103</v>
      </c>
      <c r="AB446" s="6" t="s">
        <v>146</v>
      </c>
      <c r="AN446" s="4">
        <v>80</v>
      </c>
      <c r="AO446" s="7" t="s">
        <v>139</v>
      </c>
      <c r="AP446" s="4" t="s">
        <v>142</v>
      </c>
      <c r="AR446" s="13">
        <v>0</v>
      </c>
      <c r="AV446" s="4" t="s">
        <v>143</v>
      </c>
      <c r="AW446" s="4" t="s">
        <v>144</v>
      </c>
    </row>
    <row r="447" spans="1:49" x14ac:dyDescent="0.2">
      <c r="A447" s="4" t="s">
        <v>126</v>
      </c>
      <c r="B447" s="4" t="s">
        <v>126</v>
      </c>
      <c r="C447" s="4">
        <v>30</v>
      </c>
      <c r="D447" s="8">
        <v>1920</v>
      </c>
      <c r="E447" s="9">
        <v>-71.563810000000004</v>
      </c>
      <c r="F447" s="9">
        <v>-13.096349999999999</v>
      </c>
      <c r="G447" s="10">
        <v>41130</v>
      </c>
      <c r="H447" s="17">
        <f t="shared" si="18"/>
        <v>2012</v>
      </c>
      <c r="I447" s="17">
        <f t="shared" si="19"/>
        <v>8</v>
      </c>
      <c r="J447" s="17">
        <f t="shared" si="20"/>
        <v>9</v>
      </c>
      <c r="K447" s="4" t="s">
        <v>135</v>
      </c>
      <c r="L447" s="7" t="s">
        <v>129</v>
      </c>
      <c r="M447" s="4" t="b">
        <v>0</v>
      </c>
      <c r="N447" s="7" t="s">
        <v>140</v>
      </c>
      <c r="O447" s="4" t="s">
        <v>148</v>
      </c>
      <c r="P447" s="4" t="s">
        <v>104</v>
      </c>
      <c r="Q447" s="6">
        <v>574.12</v>
      </c>
      <c r="R447" s="4" t="s">
        <v>103</v>
      </c>
      <c r="AB447" s="6" t="s">
        <v>146</v>
      </c>
      <c r="AN447" s="4">
        <v>80</v>
      </c>
      <c r="AO447" s="7" t="s">
        <v>139</v>
      </c>
      <c r="AP447" s="4" t="s">
        <v>142</v>
      </c>
      <c r="AR447" s="13">
        <v>0</v>
      </c>
      <c r="AV447" s="4" t="s">
        <v>143</v>
      </c>
      <c r="AW447" s="4" t="s">
        <v>144</v>
      </c>
    </row>
    <row r="448" spans="1:49" x14ac:dyDescent="0.2">
      <c r="A448" s="4" t="s">
        <v>126</v>
      </c>
      <c r="B448" s="4" t="s">
        <v>126</v>
      </c>
      <c r="C448" s="4">
        <v>30</v>
      </c>
      <c r="D448" s="8">
        <v>1960</v>
      </c>
      <c r="E448" s="9">
        <v>-71.566680000000005</v>
      </c>
      <c r="F448" s="9">
        <v>-13.100300000000001</v>
      </c>
      <c r="G448" s="10">
        <v>41130</v>
      </c>
      <c r="H448" s="17">
        <f t="shared" si="18"/>
        <v>2012</v>
      </c>
      <c r="I448" s="17">
        <f t="shared" si="19"/>
        <v>8</v>
      </c>
      <c r="J448" s="17">
        <f t="shared" si="20"/>
        <v>9</v>
      </c>
      <c r="K448" s="4" t="s">
        <v>133</v>
      </c>
      <c r="L448" s="7" t="s">
        <v>129</v>
      </c>
      <c r="M448" s="4" t="b">
        <v>0</v>
      </c>
      <c r="N448" s="12" t="s">
        <v>141</v>
      </c>
      <c r="O448" s="4" t="s">
        <v>148</v>
      </c>
      <c r="P448" s="4" t="s">
        <v>104</v>
      </c>
      <c r="Q448" s="6">
        <v>575.12</v>
      </c>
      <c r="R448" s="4" t="s">
        <v>103</v>
      </c>
      <c r="AB448" s="6" t="s">
        <v>146</v>
      </c>
      <c r="AN448" s="4">
        <v>80</v>
      </c>
      <c r="AO448" s="12">
        <v>35.97</v>
      </c>
      <c r="AP448" s="4" t="s">
        <v>142</v>
      </c>
      <c r="AR448" s="14">
        <v>15.52</v>
      </c>
      <c r="AV448" s="4" t="s">
        <v>143</v>
      </c>
      <c r="AW448" s="4" t="s">
        <v>144</v>
      </c>
    </row>
    <row r="449" spans="1:49" x14ac:dyDescent="0.2">
      <c r="A449" s="4" t="s">
        <v>126</v>
      </c>
      <c r="B449" s="4" t="s">
        <v>126</v>
      </c>
      <c r="C449" s="4">
        <v>30</v>
      </c>
      <c r="D449" s="8">
        <v>1960</v>
      </c>
      <c r="E449" s="9">
        <v>-71.566680000000005</v>
      </c>
      <c r="F449" s="9">
        <v>-13.100300000000001</v>
      </c>
      <c r="G449" s="10">
        <v>41130</v>
      </c>
      <c r="H449" s="17">
        <f t="shared" si="18"/>
        <v>2012</v>
      </c>
      <c r="I449" s="17">
        <f t="shared" si="19"/>
        <v>8</v>
      </c>
      <c r="J449" s="17">
        <f t="shared" si="20"/>
        <v>9</v>
      </c>
      <c r="K449" s="4" t="s">
        <v>137</v>
      </c>
      <c r="L449" s="7" t="s">
        <v>129</v>
      </c>
      <c r="M449" s="4" t="b">
        <v>0</v>
      </c>
      <c r="N449" s="12" t="s">
        <v>141</v>
      </c>
      <c r="O449" s="4" t="s">
        <v>148</v>
      </c>
      <c r="P449" s="4" t="s">
        <v>104</v>
      </c>
      <c r="Q449" s="6">
        <v>576.12</v>
      </c>
      <c r="R449" s="4" t="s">
        <v>103</v>
      </c>
      <c r="AB449" s="6" t="s">
        <v>145</v>
      </c>
      <c r="AN449" s="4">
        <v>80</v>
      </c>
      <c r="AO449" s="12">
        <v>38.049999999999997</v>
      </c>
      <c r="AP449" s="4" t="s">
        <v>142</v>
      </c>
      <c r="AR449" s="14">
        <v>4.2159999999999993</v>
      </c>
      <c r="AV449" s="4" t="s">
        <v>143</v>
      </c>
      <c r="AW449" s="4" t="s">
        <v>144</v>
      </c>
    </row>
    <row r="450" spans="1:49" x14ac:dyDescent="0.2">
      <c r="A450" s="4" t="s">
        <v>126</v>
      </c>
      <c r="B450" s="4" t="s">
        <v>126</v>
      </c>
      <c r="C450" s="4">
        <v>30</v>
      </c>
      <c r="D450" s="8">
        <v>1960</v>
      </c>
      <c r="E450" s="9">
        <v>-71.566680000000005</v>
      </c>
      <c r="F450" s="9">
        <v>-13.100300000000001</v>
      </c>
      <c r="G450" s="10">
        <v>41130</v>
      </c>
      <c r="H450" s="17">
        <f t="shared" si="18"/>
        <v>2012</v>
      </c>
      <c r="I450" s="17">
        <f t="shared" si="19"/>
        <v>8</v>
      </c>
      <c r="J450" s="17">
        <f t="shared" si="20"/>
        <v>9</v>
      </c>
      <c r="K450" s="4" t="s">
        <v>135</v>
      </c>
      <c r="L450" s="7" t="s">
        <v>129</v>
      </c>
      <c r="M450" s="4" t="b">
        <v>0</v>
      </c>
      <c r="N450" s="7" t="s">
        <v>140</v>
      </c>
      <c r="O450" s="4" t="s">
        <v>148</v>
      </c>
      <c r="P450" s="4" t="s">
        <v>104</v>
      </c>
      <c r="Q450" s="6">
        <v>577.12</v>
      </c>
      <c r="R450" s="4" t="s">
        <v>103</v>
      </c>
      <c r="AB450" s="6" t="s">
        <v>146</v>
      </c>
      <c r="AN450" s="4">
        <v>80</v>
      </c>
      <c r="AO450" s="7" t="s">
        <v>139</v>
      </c>
      <c r="AP450" s="4" t="s">
        <v>142</v>
      </c>
      <c r="AR450" s="13">
        <v>0</v>
      </c>
      <c r="AV450" s="4" t="s">
        <v>143</v>
      </c>
      <c r="AW450" s="4" t="s">
        <v>144</v>
      </c>
    </row>
    <row r="451" spans="1:49" x14ac:dyDescent="0.2">
      <c r="A451" s="4" t="s">
        <v>126</v>
      </c>
      <c r="B451" s="4" t="s">
        <v>126</v>
      </c>
      <c r="C451" s="4">
        <v>30</v>
      </c>
      <c r="D451" s="8">
        <v>1920</v>
      </c>
      <c r="E451" s="9">
        <v>-71.563810000000004</v>
      </c>
      <c r="F451" s="9">
        <v>-13.096349999999999</v>
      </c>
      <c r="G451" s="10">
        <v>41130</v>
      </c>
      <c r="H451" s="17">
        <f t="shared" ref="H451:H514" si="21">YEAR(G451)</f>
        <v>2012</v>
      </c>
      <c r="I451" s="17">
        <f t="shared" ref="I451:I514" si="22">MONTH(G451)</f>
        <v>8</v>
      </c>
      <c r="J451" s="17">
        <f t="shared" ref="J451:J514" si="23">DAY(G451)</f>
        <v>9</v>
      </c>
      <c r="K451" s="4" t="s">
        <v>135</v>
      </c>
      <c r="L451" s="7" t="s">
        <v>129</v>
      </c>
      <c r="M451" s="4" t="b">
        <v>0</v>
      </c>
      <c r="N451" s="12" t="s">
        <v>141</v>
      </c>
      <c r="O451" s="4" t="s">
        <v>148</v>
      </c>
      <c r="P451" s="4" t="s">
        <v>104</v>
      </c>
      <c r="Q451" s="6">
        <v>578.12</v>
      </c>
      <c r="R451" s="4" t="s">
        <v>103</v>
      </c>
      <c r="AB451" s="6" t="s">
        <v>146</v>
      </c>
      <c r="AN451" s="4">
        <v>80</v>
      </c>
      <c r="AO451" s="12">
        <v>38.700000000000003</v>
      </c>
      <c r="AP451" s="4" t="s">
        <v>142</v>
      </c>
      <c r="AR451" s="14">
        <v>2.7919999999999998</v>
      </c>
      <c r="AV451" s="4" t="s">
        <v>143</v>
      </c>
      <c r="AW451" s="4" t="s">
        <v>144</v>
      </c>
    </row>
    <row r="452" spans="1:49" x14ac:dyDescent="0.2">
      <c r="A452" s="4" t="s">
        <v>126</v>
      </c>
      <c r="B452" s="4" t="s">
        <v>126</v>
      </c>
      <c r="C452" s="4">
        <v>30</v>
      </c>
      <c r="D452" s="8">
        <v>1920</v>
      </c>
      <c r="E452" s="9">
        <v>-71.563810000000004</v>
      </c>
      <c r="F452" s="9">
        <v>-13.096349999999999</v>
      </c>
      <c r="G452" s="10">
        <v>41130</v>
      </c>
      <c r="H452" s="17">
        <f t="shared" si="21"/>
        <v>2012</v>
      </c>
      <c r="I452" s="17">
        <f t="shared" si="22"/>
        <v>8</v>
      </c>
      <c r="J452" s="17">
        <f t="shared" si="23"/>
        <v>9</v>
      </c>
      <c r="K452" s="4" t="s">
        <v>135</v>
      </c>
      <c r="L452" s="7" t="s">
        <v>129</v>
      </c>
      <c r="M452" s="4" t="b">
        <v>0</v>
      </c>
      <c r="N452" s="12" t="s">
        <v>141</v>
      </c>
      <c r="O452" s="4" t="s">
        <v>148</v>
      </c>
      <c r="P452" s="4" t="s">
        <v>104</v>
      </c>
      <c r="Q452" s="6">
        <v>579.12</v>
      </c>
      <c r="R452" s="4" t="s">
        <v>103</v>
      </c>
      <c r="AB452" s="6" t="s">
        <v>146</v>
      </c>
      <c r="AN452" s="4">
        <v>80</v>
      </c>
      <c r="AO452" s="12">
        <v>47.48</v>
      </c>
      <c r="AP452" s="4" t="s">
        <v>142</v>
      </c>
      <c r="AR452" s="14">
        <v>1.1440000000000001E-2</v>
      </c>
      <c r="AV452" s="4" t="s">
        <v>143</v>
      </c>
      <c r="AW452" s="4" t="s">
        <v>144</v>
      </c>
    </row>
    <row r="453" spans="1:49" x14ac:dyDescent="0.2">
      <c r="A453" s="4" t="s">
        <v>126</v>
      </c>
      <c r="B453" s="4" t="s">
        <v>126</v>
      </c>
      <c r="C453" s="4">
        <v>30</v>
      </c>
      <c r="D453" s="8">
        <v>1960</v>
      </c>
      <c r="E453" s="9">
        <v>-71.566680000000005</v>
      </c>
      <c r="F453" s="9">
        <v>-13.100300000000001</v>
      </c>
      <c r="G453" s="10">
        <v>41130</v>
      </c>
      <c r="H453" s="17">
        <f t="shared" si="21"/>
        <v>2012</v>
      </c>
      <c r="I453" s="17">
        <f t="shared" si="22"/>
        <v>8</v>
      </c>
      <c r="J453" s="17">
        <f t="shared" si="23"/>
        <v>9</v>
      </c>
      <c r="K453" s="4" t="s">
        <v>135</v>
      </c>
      <c r="L453" s="7" t="s">
        <v>129</v>
      </c>
      <c r="M453" s="4" t="b">
        <v>0</v>
      </c>
      <c r="N453" s="12" t="s">
        <v>141</v>
      </c>
      <c r="O453" s="4" t="s">
        <v>148</v>
      </c>
      <c r="P453" s="4" t="s">
        <v>104</v>
      </c>
      <c r="Q453" s="6">
        <v>580.12</v>
      </c>
      <c r="R453" s="4" t="s">
        <v>103</v>
      </c>
      <c r="AB453" s="6" t="s">
        <v>145</v>
      </c>
      <c r="AN453" s="4">
        <v>80</v>
      </c>
      <c r="AO453" s="12">
        <v>39.79</v>
      </c>
      <c r="AP453" s="4" t="s">
        <v>142</v>
      </c>
      <c r="AR453" s="14">
        <v>1.4159999999999999</v>
      </c>
      <c r="AV453" s="4" t="s">
        <v>143</v>
      </c>
      <c r="AW453" s="4" t="s">
        <v>144</v>
      </c>
    </row>
    <row r="454" spans="1:49" x14ac:dyDescent="0.2">
      <c r="A454" s="4" t="s">
        <v>126</v>
      </c>
      <c r="B454" s="4" t="s">
        <v>126</v>
      </c>
      <c r="C454" s="4">
        <v>30</v>
      </c>
      <c r="D454" s="8">
        <v>1960</v>
      </c>
      <c r="E454" s="9">
        <v>-71.566680000000005</v>
      </c>
      <c r="F454" s="9">
        <v>-13.100300000000001</v>
      </c>
      <c r="G454" s="10">
        <v>41130</v>
      </c>
      <c r="H454" s="17">
        <f t="shared" si="21"/>
        <v>2012</v>
      </c>
      <c r="I454" s="17">
        <f t="shared" si="22"/>
        <v>8</v>
      </c>
      <c r="J454" s="17">
        <f t="shared" si="23"/>
        <v>9</v>
      </c>
      <c r="K454" s="4" t="s">
        <v>133</v>
      </c>
      <c r="L454" s="7" t="s">
        <v>129</v>
      </c>
      <c r="M454" s="4" t="b">
        <v>0</v>
      </c>
      <c r="N454" s="12" t="s">
        <v>141</v>
      </c>
      <c r="O454" s="4" t="s">
        <v>148</v>
      </c>
      <c r="P454" s="4" t="s">
        <v>104</v>
      </c>
      <c r="Q454" s="6">
        <v>581.12</v>
      </c>
      <c r="R454" s="4" t="s">
        <v>103</v>
      </c>
      <c r="AB454" s="6" t="s">
        <v>146</v>
      </c>
      <c r="AN454" s="4">
        <v>80</v>
      </c>
      <c r="AO454" s="12">
        <v>38.1</v>
      </c>
      <c r="AP454" s="4" t="s">
        <v>142</v>
      </c>
      <c r="AR454" s="14">
        <v>4.08</v>
      </c>
      <c r="AV454" s="4" t="s">
        <v>143</v>
      </c>
      <c r="AW454" s="4" t="s">
        <v>144</v>
      </c>
    </row>
    <row r="455" spans="1:49" x14ac:dyDescent="0.2">
      <c r="A455" s="4" t="s">
        <v>126</v>
      </c>
      <c r="B455" s="4" t="s">
        <v>126</v>
      </c>
      <c r="C455" s="4">
        <v>30</v>
      </c>
      <c r="D455" s="8">
        <v>1960</v>
      </c>
      <c r="E455" s="9">
        <v>-71.566680000000005</v>
      </c>
      <c r="F455" s="9">
        <v>-13.100300000000001</v>
      </c>
      <c r="G455" s="10">
        <v>41130</v>
      </c>
      <c r="H455" s="17">
        <f t="shared" si="21"/>
        <v>2012</v>
      </c>
      <c r="I455" s="17">
        <f t="shared" si="22"/>
        <v>8</v>
      </c>
      <c r="J455" s="17">
        <f t="shared" si="23"/>
        <v>9</v>
      </c>
      <c r="K455" s="4" t="s">
        <v>133</v>
      </c>
      <c r="L455" s="7" t="s">
        <v>129</v>
      </c>
      <c r="M455" s="4" t="b">
        <v>0</v>
      </c>
      <c r="N455" s="7" t="s">
        <v>140</v>
      </c>
      <c r="O455" s="4" t="s">
        <v>148</v>
      </c>
      <c r="P455" s="4" t="s">
        <v>104</v>
      </c>
      <c r="Q455" s="6">
        <v>582.12</v>
      </c>
      <c r="R455" s="4" t="s">
        <v>103</v>
      </c>
      <c r="AB455" s="6" t="s">
        <v>146</v>
      </c>
      <c r="AN455" s="4">
        <v>80</v>
      </c>
      <c r="AO455" s="7" t="s">
        <v>139</v>
      </c>
      <c r="AP455" s="4" t="s">
        <v>142</v>
      </c>
      <c r="AR455" s="13">
        <v>0</v>
      </c>
      <c r="AV455" s="4" t="s">
        <v>143</v>
      </c>
      <c r="AW455" s="4" t="s">
        <v>144</v>
      </c>
    </row>
    <row r="456" spans="1:49" x14ac:dyDescent="0.2">
      <c r="A456" s="4" t="s">
        <v>126</v>
      </c>
      <c r="B456" s="4" t="s">
        <v>126</v>
      </c>
      <c r="C456" s="4">
        <v>30</v>
      </c>
      <c r="D456" s="8">
        <v>1920</v>
      </c>
      <c r="E456" s="9">
        <v>-71.563810000000004</v>
      </c>
      <c r="F456" s="9">
        <v>-13.096349999999999</v>
      </c>
      <c r="G456" s="10">
        <v>41130</v>
      </c>
      <c r="H456" s="17">
        <f t="shared" si="21"/>
        <v>2012</v>
      </c>
      <c r="I456" s="17">
        <f t="shared" si="22"/>
        <v>8</v>
      </c>
      <c r="J456" s="17">
        <f t="shared" si="23"/>
        <v>9</v>
      </c>
      <c r="K456" s="4" t="s">
        <v>133</v>
      </c>
      <c r="L456" s="7" t="s">
        <v>129</v>
      </c>
      <c r="M456" s="4" t="b">
        <v>0</v>
      </c>
      <c r="N456" s="7" t="s">
        <v>140</v>
      </c>
      <c r="O456" s="4" t="s">
        <v>148</v>
      </c>
      <c r="P456" s="4" t="s">
        <v>104</v>
      </c>
      <c r="Q456" s="6">
        <v>583.12</v>
      </c>
      <c r="R456" s="4" t="s">
        <v>103</v>
      </c>
      <c r="AB456" s="6" t="s">
        <v>146</v>
      </c>
      <c r="AN456" s="4">
        <v>80</v>
      </c>
      <c r="AO456" s="7" t="s">
        <v>139</v>
      </c>
      <c r="AP456" s="4" t="s">
        <v>142</v>
      </c>
      <c r="AR456" s="13">
        <v>0</v>
      </c>
      <c r="AV456" s="4" t="s">
        <v>143</v>
      </c>
      <c r="AW456" s="4" t="s">
        <v>144</v>
      </c>
    </row>
    <row r="457" spans="1:49" x14ac:dyDescent="0.2">
      <c r="A457" s="4" t="s">
        <v>126</v>
      </c>
      <c r="B457" s="4" t="s">
        <v>126</v>
      </c>
      <c r="C457" s="4">
        <v>30</v>
      </c>
      <c r="D457" s="8">
        <v>1920</v>
      </c>
      <c r="E457" s="9">
        <v>-71.563810000000004</v>
      </c>
      <c r="F457" s="9">
        <v>-13.096349999999999</v>
      </c>
      <c r="G457" s="10">
        <v>41130</v>
      </c>
      <c r="H457" s="17">
        <f t="shared" si="21"/>
        <v>2012</v>
      </c>
      <c r="I457" s="17">
        <f t="shared" si="22"/>
        <v>8</v>
      </c>
      <c r="J457" s="17">
        <f t="shared" si="23"/>
        <v>9</v>
      </c>
      <c r="K457" s="4" t="s">
        <v>135</v>
      </c>
      <c r="L457" s="7" t="s">
        <v>129</v>
      </c>
      <c r="M457" s="4" t="b">
        <v>0</v>
      </c>
      <c r="N457" s="12" t="s">
        <v>141</v>
      </c>
      <c r="O457" s="4" t="s">
        <v>148</v>
      </c>
      <c r="P457" s="4" t="s">
        <v>104</v>
      </c>
      <c r="Q457" s="6">
        <v>584.12</v>
      </c>
      <c r="R457" s="4" t="s">
        <v>103</v>
      </c>
      <c r="AB457" s="6" t="s">
        <v>146</v>
      </c>
      <c r="AN457" s="4">
        <v>80</v>
      </c>
      <c r="AO457" s="12">
        <v>41.33</v>
      </c>
      <c r="AP457" s="4" t="s">
        <v>142</v>
      </c>
      <c r="AR457" s="14">
        <v>0.61199999999999999</v>
      </c>
      <c r="AV457" s="4" t="s">
        <v>143</v>
      </c>
      <c r="AW457" s="4" t="s">
        <v>144</v>
      </c>
    </row>
    <row r="458" spans="1:49" x14ac:dyDescent="0.2">
      <c r="A458" s="4" t="s">
        <v>126</v>
      </c>
      <c r="B458" s="4" t="s">
        <v>126</v>
      </c>
      <c r="C458" s="4">
        <v>30</v>
      </c>
      <c r="D458" s="8">
        <v>1960</v>
      </c>
      <c r="E458" s="9">
        <v>-71.566680000000005</v>
      </c>
      <c r="F458" s="9">
        <v>-13.100300000000001</v>
      </c>
      <c r="G458" s="10">
        <v>41130</v>
      </c>
      <c r="H458" s="17">
        <f t="shared" si="21"/>
        <v>2012</v>
      </c>
      <c r="I458" s="17">
        <f t="shared" si="22"/>
        <v>8</v>
      </c>
      <c r="J458" s="17">
        <f t="shared" si="23"/>
        <v>9</v>
      </c>
      <c r="K458" s="4" t="s">
        <v>133</v>
      </c>
      <c r="L458" s="7" t="s">
        <v>129</v>
      </c>
      <c r="M458" s="4" t="b">
        <v>0</v>
      </c>
      <c r="N458" s="7" t="s">
        <v>140</v>
      </c>
      <c r="O458" s="4" t="s">
        <v>148</v>
      </c>
      <c r="P458" s="4" t="s">
        <v>104</v>
      </c>
      <c r="Q458" s="6">
        <v>585.12</v>
      </c>
      <c r="R458" s="4" t="s">
        <v>103</v>
      </c>
      <c r="AB458" s="6" t="s">
        <v>146</v>
      </c>
      <c r="AN458" s="4">
        <v>80</v>
      </c>
      <c r="AO458" s="7" t="s">
        <v>139</v>
      </c>
      <c r="AP458" s="4" t="s">
        <v>142</v>
      </c>
      <c r="AR458" s="13">
        <v>0</v>
      </c>
      <c r="AV458" s="4" t="s">
        <v>143</v>
      </c>
      <c r="AW458" s="4" t="s">
        <v>144</v>
      </c>
    </row>
    <row r="459" spans="1:49" x14ac:dyDescent="0.2">
      <c r="A459" s="4" t="s">
        <v>126</v>
      </c>
      <c r="B459" s="4" t="s">
        <v>126</v>
      </c>
      <c r="C459" s="4">
        <v>30</v>
      </c>
      <c r="D459" s="8">
        <v>1960</v>
      </c>
      <c r="E459" s="9">
        <v>-71.566680000000005</v>
      </c>
      <c r="F459" s="9">
        <v>-13.100300000000001</v>
      </c>
      <c r="G459" s="10">
        <v>41130</v>
      </c>
      <c r="H459" s="17">
        <f t="shared" si="21"/>
        <v>2012</v>
      </c>
      <c r="I459" s="17">
        <f t="shared" si="22"/>
        <v>8</v>
      </c>
      <c r="J459" s="17">
        <f t="shared" si="23"/>
        <v>9</v>
      </c>
      <c r="K459" s="4" t="s">
        <v>133</v>
      </c>
      <c r="L459" s="7" t="s">
        <v>129</v>
      </c>
      <c r="M459" s="4" t="b">
        <v>0</v>
      </c>
      <c r="N459" s="7" t="s">
        <v>140</v>
      </c>
      <c r="O459" s="4" t="s">
        <v>148</v>
      </c>
      <c r="P459" s="4" t="s">
        <v>104</v>
      </c>
      <c r="Q459" s="6">
        <v>586.12</v>
      </c>
      <c r="R459" s="4" t="s">
        <v>103</v>
      </c>
      <c r="AB459" s="6" t="s">
        <v>146</v>
      </c>
      <c r="AN459" s="4">
        <v>80</v>
      </c>
      <c r="AO459" s="7" t="s">
        <v>139</v>
      </c>
      <c r="AP459" s="4" t="s">
        <v>142</v>
      </c>
      <c r="AR459" s="13">
        <v>0</v>
      </c>
      <c r="AV459" s="4" t="s">
        <v>143</v>
      </c>
      <c r="AW459" s="4" t="s">
        <v>144</v>
      </c>
    </row>
    <row r="460" spans="1:49" x14ac:dyDescent="0.2">
      <c r="A460" s="4" t="s">
        <v>126</v>
      </c>
      <c r="B460" s="4" t="s">
        <v>126</v>
      </c>
      <c r="C460" s="4">
        <v>30</v>
      </c>
      <c r="D460" s="8">
        <v>1960</v>
      </c>
      <c r="E460" s="9">
        <v>-71.566680000000005</v>
      </c>
      <c r="F460" s="9">
        <v>-13.100300000000001</v>
      </c>
      <c r="G460" s="10">
        <v>41130</v>
      </c>
      <c r="H460" s="17">
        <f t="shared" si="21"/>
        <v>2012</v>
      </c>
      <c r="I460" s="17">
        <f t="shared" si="22"/>
        <v>8</v>
      </c>
      <c r="J460" s="17">
        <f t="shared" si="23"/>
        <v>9</v>
      </c>
      <c r="K460" s="4" t="s">
        <v>133</v>
      </c>
      <c r="L460" s="7" t="s">
        <v>129</v>
      </c>
      <c r="M460" s="4" t="b">
        <v>0</v>
      </c>
      <c r="N460" s="12" t="s">
        <v>141</v>
      </c>
      <c r="O460" s="4" t="s">
        <v>148</v>
      </c>
      <c r="P460" s="4" t="s">
        <v>104</v>
      </c>
      <c r="Q460" s="6">
        <v>587.12</v>
      </c>
      <c r="R460" s="4" t="s">
        <v>103</v>
      </c>
      <c r="AB460" s="6" t="s">
        <v>146</v>
      </c>
      <c r="AN460" s="4">
        <v>80</v>
      </c>
      <c r="AO460" s="12">
        <v>40.119999999999997</v>
      </c>
      <c r="AP460" s="4" t="s">
        <v>142</v>
      </c>
      <c r="AR460" s="14">
        <v>1.288</v>
      </c>
      <c r="AV460" s="4" t="s">
        <v>143</v>
      </c>
      <c r="AW460" s="4" t="s">
        <v>144</v>
      </c>
    </row>
    <row r="461" spans="1:49" x14ac:dyDescent="0.2">
      <c r="A461" s="4" t="s">
        <v>126</v>
      </c>
      <c r="B461" s="4" t="s">
        <v>126</v>
      </c>
      <c r="C461" s="4">
        <v>30</v>
      </c>
      <c r="D461" s="8">
        <v>1960</v>
      </c>
      <c r="E461" s="9">
        <v>-71.566680000000005</v>
      </c>
      <c r="F461" s="9">
        <v>-13.100300000000001</v>
      </c>
      <c r="G461" s="10">
        <v>41130</v>
      </c>
      <c r="H461" s="17">
        <f t="shared" si="21"/>
        <v>2012</v>
      </c>
      <c r="I461" s="17">
        <f t="shared" si="22"/>
        <v>8</v>
      </c>
      <c r="J461" s="17">
        <f t="shared" si="23"/>
        <v>9</v>
      </c>
      <c r="K461" s="4" t="s">
        <v>133</v>
      </c>
      <c r="L461" s="7" t="s">
        <v>129</v>
      </c>
      <c r="M461" s="4" t="b">
        <v>0</v>
      </c>
      <c r="N461" s="7" t="s">
        <v>140</v>
      </c>
      <c r="O461" s="4" t="s">
        <v>148</v>
      </c>
      <c r="P461" s="4" t="s">
        <v>104</v>
      </c>
      <c r="Q461" s="6">
        <v>588.12</v>
      </c>
      <c r="R461" s="4" t="s">
        <v>103</v>
      </c>
      <c r="AB461" s="6" t="s">
        <v>146</v>
      </c>
      <c r="AN461" s="4">
        <v>80</v>
      </c>
      <c r="AO461" s="7" t="s">
        <v>139</v>
      </c>
      <c r="AP461" s="4" t="s">
        <v>142</v>
      </c>
      <c r="AR461" s="13">
        <v>0</v>
      </c>
      <c r="AV461" s="4" t="s">
        <v>143</v>
      </c>
      <c r="AW461" s="4" t="s">
        <v>144</v>
      </c>
    </row>
    <row r="462" spans="1:49" x14ac:dyDescent="0.2">
      <c r="A462" s="4" t="s">
        <v>126</v>
      </c>
      <c r="B462" s="4" t="s">
        <v>126</v>
      </c>
      <c r="C462" s="4">
        <v>30</v>
      </c>
      <c r="D462" s="8">
        <v>1960</v>
      </c>
      <c r="E462" s="9">
        <v>-71.566680000000005</v>
      </c>
      <c r="F462" s="9">
        <v>-13.100300000000001</v>
      </c>
      <c r="G462" s="10">
        <v>41130</v>
      </c>
      <c r="H462" s="17">
        <f t="shared" si="21"/>
        <v>2012</v>
      </c>
      <c r="I462" s="17">
        <f t="shared" si="22"/>
        <v>8</v>
      </c>
      <c r="J462" s="17">
        <f t="shared" si="23"/>
        <v>9</v>
      </c>
      <c r="K462" s="4" t="s">
        <v>133</v>
      </c>
      <c r="L462" s="7" t="s">
        <v>129</v>
      </c>
      <c r="M462" s="4" t="b">
        <v>0</v>
      </c>
      <c r="N462" s="12" t="s">
        <v>141</v>
      </c>
      <c r="O462" s="4" t="s">
        <v>148</v>
      </c>
      <c r="P462" s="4" t="s">
        <v>104</v>
      </c>
      <c r="Q462" s="6">
        <v>589.12</v>
      </c>
      <c r="R462" s="4" t="s">
        <v>103</v>
      </c>
      <c r="AB462" s="6" t="s">
        <v>146</v>
      </c>
      <c r="AN462" s="4">
        <v>80</v>
      </c>
      <c r="AO462" s="12">
        <v>39.4</v>
      </c>
      <c r="AP462" s="4" t="s">
        <v>142</v>
      </c>
      <c r="AR462" s="14">
        <v>2.008</v>
      </c>
      <c r="AV462" s="4" t="s">
        <v>143</v>
      </c>
      <c r="AW462" s="4" t="s">
        <v>144</v>
      </c>
    </row>
    <row r="463" spans="1:49" x14ac:dyDescent="0.2">
      <c r="A463" s="4" t="s">
        <v>126</v>
      </c>
      <c r="B463" s="4" t="s">
        <v>126</v>
      </c>
      <c r="C463" s="4">
        <v>30</v>
      </c>
      <c r="D463" s="8">
        <v>1960</v>
      </c>
      <c r="E463" s="9">
        <v>-71.566680000000005</v>
      </c>
      <c r="F463" s="9">
        <v>-13.100300000000001</v>
      </c>
      <c r="G463" s="10">
        <v>41130</v>
      </c>
      <c r="H463" s="17">
        <f t="shared" si="21"/>
        <v>2012</v>
      </c>
      <c r="I463" s="17">
        <f t="shared" si="22"/>
        <v>8</v>
      </c>
      <c r="J463" s="17">
        <f t="shared" si="23"/>
        <v>9</v>
      </c>
      <c r="K463" s="4" t="s">
        <v>133</v>
      </c>
      <c r="L463" s="7" t="s">
        <v>129</v>
      </c>
      <c r="M463" s="4" t="b">
        <v>0</v>
      </c>
      <c r="N463" s="7" t="s">
        <v>140</v>
      </c>
      <c r="O463" s="4" t="s">
        <v>148</v>
      </c>
      <c r="P463" s="4" t="s">
        <v>104</v>
      </c>
      <c r="Q463" s="6">
        <v>590.12</v>
      </c>
      <c r="R463" s="4" t="s">
        <v>103</v>
      </c>
      <c r="AB463" s="6" t="s">
        <v>146</v>
      </c>
      <c r="AN463" s="4">
        <v>80</v>
      </c>
      <c r="AO463" s="7" t="s">
        <v>139</v>
      </c>
      <c r="AP463" s="4" t="s">
        <v>142</v>
      </c>
      <c r="AR463" s="13">
        <v>0</v>
      </c>
      <c r="AV463" s="4" t="s">
        <v>143</v>
      </c>
      <c r="AW463" s="4" t="s">
        <v>144</v>
      </c>
    </row>
    <row r="464" spans="1:49" x14ac:dyDescent="0.2">
      <c r="A464" s="4" t="s">
        <v>126</v>
      </c>
      <c r="B464" s="4" t="s">
        <v>126</v>
      </c>
      <c r="C464" s="4">
        <v>30</v>
      </c>
      <c r="D464" s="8">
        <v>1920</v>
      </c>
      <c r="E464" s="9">
        <v>-71.563810000000004</v>
      </c>
      <c r="F464" s="9">
        <v>-13.096349999999999</v>
      </c>
      <c r="G464" s="10">
        <v>41130</v>
      </c>
      <c r="H464" s="17">
        <f t="shared" si="21"/>
        <v>2012</v>
      </c>
      <c r="I464" s="17">
        <f t="shared" si="22"/>
        <v>8</v>
      </c>
      <c r="J464" s="17">
        <f t="shared" si="23"/>
        <v>9</v>
      </c>
      <c r="K464" s="4" t="s">
        <v>135</v>
      </c>
      <c r="L464" s="7" t="s">
        <v>129</v>
      </c>
      <c r="M464" s="4" t="b">
        <v>0</v>
      </c>
      <c r="N464" s="12" t="s">
        <v>141</v>
      </c>
      <c r="O464" s="4" t="s">
        <v>148</v>
      </c>
      <c r="P464" s="4" t="s">
        <v>104</v>
      </c>
      <c r="Q464" s="6">
        <v>591.12</v>
      </c>
      <c r="R464" s="4" t="s">
        <v>103</v>
      </c>
      <c r="AB464" s="6" t="s">
        <v>146</v>
      </c>
      <c r="AN464" s="4">
        <v>80</v>
      </c>
      <c r="AO464" s="12">
        <v>35.07</v>
      </c>
      <c r="AP464" s="4" t="s">
        <v>142</v>
      </c>
      <c r="AR464" s="14">
        <v>28.479999999999997</v>
      </c>
      <c r="AV464" s="4" t="s">
        <v>143</v>
      </c>
      <c r="AW464" s="4" t="s">
        <v>144</v>
      </c>
    </row>
    <row r="465" spans="1:49" x14ac:dyDescent="0.2">
      <c r="A465" s="4" t="s">
        <v>126</v>
      </c>
      <c r="B465" s="4" t="s">
        <v>126</v>
      </c>
      <c r="C465" s="4">
        <v>30</v>
      </c>
      <c r="D465" s="8">
        <v>1960</v>
      </c>
      <c r="E465" s="9">
        <v>-71.566680000000005</v>
      </c>
      <c r="F465" s="9">
        <v>-13.100300000000001</v>
      </c>
      <c r="G465" s="10">
        <v>41130</v>
      </c>
      <c r="H465" s="17">
        <f t="shared" si="21"/>
        <v>2012</v>
      </c>
      <c r="I465" s="17">
        <f t="shared" si="22"/>
        <v>8</v>
      </c>
      <c r="J465" s="17">
        <f t="shared" si="23"/>
        <v>9</v>
      </c>
      <c r="K465" s="4" t="s">
        <v>137</v>
      </c>
      <c r="L465" s="7" t="s">
        <v>129</v>
      </c>
      <c r="M465" s="4" t="b">
        <v>0</v>
      </c>
      <c r="N465" s="7" t="s">
        <v>140</v>
      </c>
      <c r="O465" s="4" t="s">
        <v>148</v>
      </c>
      <c r="P465" s="4" t="s">
        <v>104</v>
      </c>
      <c r="Q465" s="6">
        <v>592.12</v>
      </c>
      <c r="R465" s="4" t="s">
        <v>103</v>
      </c>
      <c r="AB465" s="6" t="s">
        <v>146</v>
      </c>
      <c r="AN465" s="4">
        <v>80</v>
      </c>
      <c r="AO465" s="7" t="s">
        <v>139</v>
      </c>
      <c r="AP465" s="4" t="s">
        <v>142</v>
      </c>
      <c r="AR465" s="13">
        <v>0</v>
      </c>
      <c r="AV465" s="4" t="s">
        <v>143</v>
      </c>
      <c r="AW465" s="4" t="s">
        <v>144</v>
      </c>
    </row>
    <row r="466" spans="1:49" x14ac:dyDescent="0.2">
      <c r="A466" s="4" t="s">
        <v>126</v>
      </c>
      <c r="B466" s="4" t="s">
        <v>126</v>
      </c>
      <c r="C466" s="4">
        <v>30</v>
      </c>
      <c r="D466" s="8">
        <v>1960</v>
      </c>
      <c r="E466" s="9">
        <v>-71.566680000000005</v>
      </c>
      <c r="F466" s="9">
        <v>-13.100300000000001</v>
      </c>
      <c r="G466" s="10">
        <v>41130</v>
      </c>
      <c r="H466" s="17">
        <f t="shared" si="21"/>
        <v>2012</v>
      </c>
      <c r="I466" s="17">
        <f t="shared" si="22"/>
        <v>8</v>
      </c>
      <c r="J466" s="17">
        <f t="shared" si="23"/>
        <v>9</v>
      </c>
      <c r="K466" s="4" t="s">
        <v>137</v>
      </c>
      <c r="L466" s="7" t="s">
        <v>129</v>
      </c>
      <c r="M466" s="4" t="b">
        <v>0</v>
      </c>
      <c r="N466" s="12" t="s">
        <v>141</v>
      </c>
      <c r="O466" s="4" t="s">
        <v>148</v>
      </c>
      <c r="P466" s="4" t="s">
        <v>104</v>
      </c>
      <c r="Q466" s="6">
        <v>593.12</v>
      </c>
      <c r="R466" s="4" t="s">
        <v>103</v>
      </c>
      <c r="AB466" s="6" t="s">
        <v>145</v>
      </c>
      <c r="AN466" s="4">
        <v>80</v>
      </c>
      <c r="AO466" s="12">
        <v>38.6</v>
      </c>
      <c r="AP466" s="4" t="s">
        <v>142</v>
      </c>
      <c r="AR466" s="14">
        <v>3.2800000000000002</v>
      </c>
      <c r="AV466" s="4" t="s">
        <v>143</v>
      </c>
      <c r="AW466" s="4" t="s">
        <v>144</v>
      </c>
    </row>
    <row r="467" spans="1:49" x14ac:dyDescent="0.2">
      <c r="A467" s="4" t="s">
        <v>126</v>
      </c>
      <c r="B467" s="4" t="s">
        <v>126</v>
      </c>
      <c r="C467" s="4">
        <v>30</v>
      </c>
      <c r="D467" s="8">
        <v>1920</v>
      </c>
      <c r="E467" s="9">
        <v>-71.563810000000004</v>
      </c>
      <c r="F467" s="9">
        <v>-13.096349999999999</v>
      </c>
      <c r="G467" s="10">
        <v>41130</v>
      </c>
      <c r="H467" s="17">
        <f t="shared" si="21"/>
        <v>2012</v>
      </c>
      <c r="I467" s="17">
        <f t="shared" si="22"/>
        <v>8</v>
      </c>
      <c r="J467" s="17">
        <f t="shared" si="23"/>
        <v>9</v>
      </c>
      <c r="K467" s="4" t="s">
        <v>137</v>
      </c>
      <c r="L467" s="7" t="s">
        <v>129</v>
      </c>
      <c r="M467" s="4" t="b">
        <v>0</v>
      </c>
      <c r="N467" s="12" t="s">
        <v>141</v>
      </c>
      <c r="O467" s="4" t="s">
        <v>148</v>
      </c>
      <c r="P467" s="4" t="s">
        <v>104</v>
      </c>
      <c r="Q467" s="6">
        <v>594.12</v>
      </c>
      <c r="R467" s="4" t="s">
        <v>103</v>
      </c>
      <c r="AB467" s="6" t="s">
        <v>146</v>
      </c>
      <c r="AN467" s="4">
        <v>80</v>
      </c>
      <c r="AO467" s="12">
        <v>29.11</v>
      </c>
      <c r="AP467" s="4" t="s">
        <v>142</v>
      </c>
      <c r="AR467" s="14">
        <v>1109.5999999999999</v>
      </c>
      <c r="AV467" s="4" t="s">
        <v>143</v>
      </c>
      <c r="AW467" s="4" t="s">
        <v>144</v>
      </c>
    </row>
    <row r="468" spans="1:49" x14ac:dyDescent="0.2">
      <c r="A468" s="4" t="s">
        <v>126</v>
      </c>
      <c r="B468" s="4" t="s">
        <v>126</v>
      </c>
      <c r="C468" s="4">
        <v>30</v>
      </c>
      <c r="D468" s="8">
        <v>1920</v>
      </c>
      <c r="E468" s="9">
        <v>-71.563810000000004</v>
      </c>
      <c r="F468" s="9">
        <v>-13.096349999999999</v>
      </c>
      <c r="G468" s="10">
        <v>41130</v>
      </c>
      <c r="H468" s="17">
        <f t="shared" si="21"/>
        <v>2012</v>
      </c>
      <c r="I468" s="17">
        <f t="shared" si="22"/>
        <v>8</v>
      </c>
      <c r="J468" s="17">
        <f t="shared" si="23"/>
        <v>9</v>
      </c>
      <c r="K468" s="4" t="s">
        <v>137</v>
      </c>
      <c r="L468" s="7" t="s">
        <v>129</v>
      </c>
      <c r="M468" s="4" t="b">
        <v>0</v>
      </c>
      <c r="N468" s="12" t="s">
        <v>141</v>
      </c>
      <c r="O468" s="4" t="s">
        <v>148</v>
      </c>
      <c r="P468" s="4" t="s">
        <v>104</v>
      </c>
      <c r="Q468" s="6">
        <v>595.12</v>
      </c>
      <c r="R468" s="4" t="s">
        <v>103</v>
      </c>
      <c r="AB468" s="6" t="s">
        <v>146</v>
      </c>
      <c r="AN468" s="4">
        <v>80</v>
      </c>
      <c r="AO468" s="12">
        <v>37.71</v>
      </c>
      <c r="AP468" s="4" t="s">
        <v>142</v>
      </c>
      <c r="AR468" s="14">
        <v>5.64</v>
      </c>
      <c r="AV468" s="4" t="s">
        <v>143</v>
      </c>
      <c r="AW468" s="4" t="s">
        <v>144</v>
      </c>
    </row>
    <row r="469" spans="1:49" x14ac:dyDescent="0.2">
      <c r="A469" s="4" t="s">
        <v>126</v>
      </c>
      <c r="B469" s="4" t="s">
        <v>126</v>
      </c>
      <c r="C469" s="4">
        <v>30</v>
      </c>
      <c r="D469" s="8">
        <v>1960</v>
      </c>
      <c r="E469" s="9">
        <v>-71.566680000000005</v>
      </c>
      <c r="F469" s="9">
        <v>-13.100300000000001</v>
      </c>
      <c r="G469" s="10">
        <v>41130</v>
      </c>
      <c r="H469" s="17">
        <f t="shared" si="21"/>
        <v>2012</v>
      </c>
      <c r="I469" s="17">
        <f t="shared" si="22"/>
        <v>8</v>
      </c>
      <c r="J469" s="17">
        <f t="shared" si="23"/>
        <v>9</v>
      </c>
      <c r="K469" s="4" t="s">
        <v>137</v>
      </c>
      <c r="L469" s="7" t="s">
        <v>129</v>
      </c>
      <c r="M469" s="4" t="b">
        <v>0</v>
      </c>
      <c r="N469" s="12" t="s">
        <v>141</v>
      </c>
      <c r="O469" s="4" t="s">
        <v>148</v>
      </c>
      <c r="P469" s="4" t="s">
        <v>104</v>
      </c>
      <c r="Q469" s="6">
        <v>596.12</v>
      </c>
      <c r="R469" s="4" t="s">
        <v>103</v>
      </c>
      <c r="AB469" s="6" t="s">
        <v>145</v>
      </c>
      <c r="AN469" s="4">
        <v>80</v>
      </c>
      <c r="AO469" s="12">
        <v>43.45</v>
      </c>
      <c r="AP469" s="4" t="s">
        <v>142</v>
      </c>
      <c r="AR469" s="14">
        <v>0.16639999999999999</v>
      </c>
      <c r="AV469" s="4" t="s">
        <v>143</v>
      </c>
      <c r="AW469" s="4" t="s">
        <v>144</v>
      </c>
    </row>
    <row r="470" spans="1:49" x14ac:dyDescent="0.2">
      <c r="A470" s="4" t="s">
        <v>126</v>
      </c>
      <c r="B470" s="4" t="s">
        <v>126</v>
      </c>
      <c r="C470" s="4">
        <v>30</v>
      </c>
      <c r="D470" s="8">
        <v>1960</v>
      </c>
      <c r="E470" s="9">
        <v>-71.566680000000005</v>
      </c>
      <c r="F470" s="9">
        <v>-13.100300000000001</v>
      </c>
      <c r="G470" s="10">
        <v>41130</v>
      </c>
      <c r="H470" s="17">
        <f t="shared" si="21"/>
        <v>2012</v>
      </c>
      <c r="I470" s="17">
        <f t="shared" si="22"/>
        <v>8</v>
      </c>
      <c r="J470" s="17">
        <f t="shared" si="23"/>
        <v>9</v>
      </c>
      <c r="K470" s="4" t="s">
        <v>137</v>
      </c>
      <c r="L470" s="7" t="s">
        <v>129</v>
      </c>
      <c r="M470" s="4" t="b">
        <v>0</v>
      </c>
      <c r="N470" s="12" t="s">
        <v>141</v>
      </c>
      <c r="O470" s="4" t="s">
        <v>148</v>
      </c>
      <c r="P470" s="4" t="s">
        <v>104</v>
      </c>
      <c r="Q470" s="6">
        <v>597.12</v>
      </c>
      <c r="R470" s="4" t="s">
        <v>103</v>
      </c>
      <c r="AB470" s="6" t="s">
        <v>146</v>
      </c>
      <c r="AN470" s="4">
        <v>80</v>
      </c>
      <c r="AO470" s="12">
        <v>42.73</v>
      </c>
      <c r="AP470" s="4" t="s">
        <v>142</v>
      </c>
      <c r="AR470" s="14">
        <v>0.25919999999999999</v>
      </c>
      <c r="AV470" s="4" t="s">
        <v>143</v>
      </c>
      <c r="AW470" s="4" t="s">
        <v>144</v>
      </c>
    </row>
    <row r="471" spans="1:49" x14ac:dyDescent="0.2">
      <c r="A471" s="4" t="s">
        <v>126</v>
      </c>
      <c r="B471" s="4" t="s">
        <v>126</v>
      </c>
      <c r="C471" s="4">
        <v>30</v>
      </c>
      <c r="D471" s="8">
        <v>1920</v>
      </c>
      <c r="E471" s="9">
        <v>-71.563810000000004</v>
      </c>
      <c r="F471" s="9">
        <v>-13.096349999999999</v>
      </c>
      <c r="G471" s="10">
        <v>41130</v>
      </c>
      <c r="H471" s="17">
        <f t="shared" si="21"/>
        <v>2012</v>
      </c>
      <c r="I471" s="17">
        <f t="shared" si="22"/>
        <v>8</v>
      </c>
      <c r="J471" s="17">
        <f t="shared" si="23"/>
        <v>9</v>
      </c>
      <c r="K471" s="4" t="s">
        <v>137</v>
      </c>
      <c r="L471" s="7" t="s">
        <v>129</v>
      </c>
      <c r="M471" s="4" t="b">
        <v>0</v>
      </c>
      <c r="N471" s="12" t="s">
        <v>141</v>
      </c>
      <c r="O471" s="4" t="s">
        <v>148</v>
      </c>
      <c r="P471" s="4" t="s">
        <v>104</v>
      </c>
      <c r="Q471" s="6">
        <v>598.12</v>
      </c>
      <c r="R471" s="4" t="s">
        <v>103</v>
      </c>
      <c r="AB471" s="6" t="s">
        <v>146</v>
      </c>
      <c r="AN471" s="4">
        <v>80</v>
      </c>
      <c r="AO471" s="12">
        <v>38.619999999999997</v>
      </c>
      <c r="AP471" s="4" t="s">
        <v>142</v>
      </c>
      <c r="AR471" s="14">
        <v>3.2319999999999998</v>
      </c>
      <c r="AV471" s="4" t="s">
        <v>143</v>
      </c>
      <c r="AW471" s="4" t="s">
        <v>144</v>
      </c>
    </row>
    <row r="472" spans="1:49" x14ac:dyDescent="0.2">
      <c r="A472" s="4" t="s">
        <v>126</v>
      </c>
      <c r="B472" s="4" t="s">
        <v>126</v>
      </c>
      <c r="C472" s="4">
        <v>30</v>
      </c>
      <c r="D472" s="8">
        <v>1960</v>
      </c>
      <c r="E472" s="9">
        <v>-71.566680000000005</v>
      </c>
      <c r="F472" s="9">
        <v>-13.100300000000001</v>
      </c>
      <c r="G472" s="10">
        <v>41130</v>
      </c>
      <c r="H472" s="17">
        <f t="shared" si="21"/>
        <v>2012</v>
      </c>
      <c r="I472" s="17">
        <f t="shared" si="22"/>
        <v>8</v>
      </c>
      <c r="J472" s="17">
        <f t="shared" si="23"/>
        <v>9</v>
      </c>
      <c r="K472" s="4" t="s">
        <v>137</v>
      </c>
      <c r="L472" s="7" t="s">
        <v>129</v>
      </c>
      <c r="M472" s="4" t="b">
        <v>0</v>
      </c>
      <c r="N472" s="7" t="s">
        <v>140</v>
      </c>
      <c r="O472" s="4" t="s">
        <v>148</v>
      </c>
      <c r="P472" s="4" t="s">
        <v>104</v>
      </c>
      <c r="Q472" s="6">
        <v>599.12</v>
      </c>
      <c r="R472" s="4" t="s">
        <v>103</v>
      </c>
      <c r="AB472" s="6" t="s">
        <v>146</v>
      </c>
      <c r="AN472" s="4">
        <v>80</v>
      </c>
      <c r="AO472" s="7" t="s">
        <v>139</v>
      </c>
      <c r="AP472" s="4" t="s">
        <v>142</v>
      </c>
      <c r="AR472" s="13">
        <v>0</v>
      </c>
      <c r="AV472" s="4" t="s">
        <v>143</v>
      </c>
      <c r="AW472" s="4" t="s">
        <v>144</v>
      </c>
    </row>
    <row r="473" spans="1:49" x14ac:dyDescent="0.2">
      <c r="A473" s="4" t="s">
        <v>126</v>
      </c>
      <c r="B473" s="4" t="s">
        <v>126</v>
      </c>
      <c r="C473" s="4">
        <v>30</v>
      </c>
      <c r="D473" s="8">
        <v>1920</v>
      </c>
      <c r="E473" s="9">
        <v>-71.563810000000004</v>
      </c>
      <c r="F473" s="9">
        <v>-13.096349999999999</v>
      </c>
      <c r="G473" s="10">
        <v>41130</v>
      </c>
      <c r="H473" s="17">
        <f t="shared" si="21"/>
        <v>2012</v>
      </c>
      <c r="I473" s="17">
        <f t="shared" si="22"/>
        <v>8</v>
      </c>
      <c r="J473" s="17">
        <f t="shared" si="23"/>
        <v>9</v>
      </c>
      <c r="K473" s="4" t="s">
        <v>137</v>
      </c>
      <c r="L473" s="7" t="s">
        <v>129</v>
      </c>
      <c r="M473" s="4" t="b">
        <v>0</v>
      </c>
      <c r="N473" s="12" t="s">
        <v>141</v>
      </c>
      <c r="O473" s="4" t="s">
        <v>148</v>
      </c>
      <c r="P473" s="4" t="s">
        <v>104</v>
      </c>
      <c r="Q473" s="6">
        <v>600.12</v>
      </c>
      <c r="R473" s="4" t="s">
        <v>103</v>
      </c>
      <c r="AB473" s="6" t="s">
        <v>146</v>
      </c>
      <c r="AN473" s="4">
        <v>80</v>
      </c>
      <c r="AO473" s="12">
        <v>38.03</v>
      </c>
      <c r="AP473" s="4" t="s">
        <v>142</v>
      </c>
      <c r="AR473" s="14">
        <v>4.6479999999999997</v>
      </c>
      <c r="AV473" s="4" t="s">
        <v>143</v>
      </c>
      <c r="AW473" s="4" t="s">
        <v>144</v>
      </c>
    </row>
    <row r="474" spans="1:49" x14ac:dyDescent="0.2">
      <c r="A474" s="4" t="s">
        <v>126</v>
      </c>
      <c r="B474" s="4" t="s">
        <v>126</v>
      </c>
      <c r="C474" s="4">
        <v>30</v>
      </c>
      <c r="D474" s="8">
        <v>1960</v>
      </c>
      <c r="E474" s="9">
        <v>-71.566680000000005</v>
      </c>
      <c r="F474" s="9">
        <v>-13.100300000000001</v>
      </c>
      <c r="G474" s="10">
        <v>41130</v>
      </c>
      <c r="H474" s="17">
        <f t="shared" si="21"/>
        <v>2012</v>
      </c>
      <c r="I474" s="17">
        <f t="shared" si="22"/>
        <v>8</v>
      </c>
      <c r="J474" s="17">
        <f t="shared" si="23"/>
        <v>9</v>
      </c>
      <c r="K474" s="4" t="s">
        <v>137</v>
      </c>
      <c r="L474" s="7" t="s">
        <v>129</v>
      </c>
      <c r="M474" s="4" t="b">
        <v>0</v>
      </c>
      <c r="N474" s="12" t="s">
        <v>141</v>
      </c>
      <c r="O474" s="4" t="s">
        <v>148</v>
      </c>
      <c r="P474" s="4" t="s">
        <v>104</v>
      </c>
      <c r="Q474" s="6">
        <v>601.12</v>
      </c>
      <c r="R474" s="4" t="s">
        <v>103</v>
      </c>
      <c r="AB474" s="6" t="s">
        <v>146</v>
      </c>
      <c r="AN474" s="4">
        <v>80</v>
      </c>
      <c r="AO474" s="12">
        <v>40.479999999999997</v>
      </c>
      <c r="AP474" s="4" t="s">
        <v>142</v>
      </c>
      <c r="AR474" s="14">
        <v>1.032</v>
      </c>
      <c r="AV474" s="4" t="s">
        <v>143</v>
      </c>
      <c r="AW474" s="4" t="s">
        <v>144</v>
      </c>
    </row>
    <row r="475" spans="1:49" x14ac:dyDescent="0.2">
      <c r="A475" s="4" t="s">
        <v>126</v>
      </c>
      <c r="B475" s="4" t="s">
        <v>126</v>
      </c>
      <c r="C475" s="4">
        <v>30</v>
      </c>
      <c r="D475" s="8">
        <v>1100</v>
      </c>
      <c r="E475" s="9">
        <v>-71.503900000000002</v>
      </c>
      <c r="F475" s="9">
        <v>-13.03661</v>
      </c>
      <c r="G475" s="10">
        <v>41132</v>
      </c>
      <c r="H475" s="17">
        <f t="shared" si="21"/>
        <v>2012</v>
      </c>
      <c r="I475" s="17">
        <f t="shared" si="22"/>
        <v>8</v>
      </c>
      <c r="J475" s="17">
        <f t="shared" si="23"/>
        <v>11</v>
      </c>
      <c r="K475" s="4" t="s">
        <v>137</v>
      </c>
      <c r="L475" s="7" t="s">
        <v>129</v>
      </c>
      <c r="M475" s="4" t="b">
        <v>0</v>
      </c>
      <c r="N475" s="7" t="s">
        <v>140</v>
      </c>
      <c r="O475" s="4" t="s">
        <v>148</v>
      </c>
      <c r="P475" s="4" t="s">
        <v>104</v>
      </c>
      <c r="Q475" s="6">
        <v>606.12</v>
      </c>
      <c r="R475" s="4" t="s">
        <v>103</v>
      </c>
      <c r="AB475" s="6" t="s">
        <v>146</v>
      </c>
      <c r="AN475" s="4">
        <v>80</v>
      </c>
      <c r="AO475" s="7" t="s">
        <v>139</v>
      </c>
      <c r="AP475" s="4" t="s">
        <v>142</v>
      </c>
      <c r="AR475" s="13">
        <v>0</v>
      </c>
      <c r="AV475" s="4" t="s">
        <v>143</v>
      </c>
      <c r="AW475" s="4" t="s">
        <v>144</v>
      </c>
    </row>
    <row r="476" spans="1:49" x14ac:dyDescent="0.2">
      <c r="A476" s="4" t="s">
        <v>126</v>
      </c>
      <c r="B476" s="4" t="s">
        <v>126</v>
      </c>
      <c r="C476" s="4">
        <v>30</v>
      </c>
      <c r="D476" s="8">
        <v>1065</v>
      </c>
      <c r="E476" s="9">
        <v>-71.501289999999997</v>
      </c>
      <c r="F476" s="9">
        <v>-13.03049</v>
      </c>
      <c r="G476" s="10">
        <v>41132</v>
      </c>
      <c r="H476" s="17">
        <f t="shared" si="21"/>
        <v>2012</v>
      </c>
      <c r="I476" s="17">
        <f t="shared" si="22"/>
        <v>8</v>
      </c>
      <c r="J476" s="17">
        <f t="shared" si="23"/>
        <v>11</v>
      </c>
      <c r="K476" s="4" t="s">
        <v>137</v>
      </c>
      <c r="L476" s="7" t="s">
        <v>129</v>
      </c>
      <c r="M476" s="4" t="b">
        <v>0</v>
      </c>
      <c r="N476" s="12" t="s">
        <v>141</v>
      </c>
      <c r="O476" s="4" t="s">
        <v>148</v>
      </c>
      <c r="P476" s="4" t="s">
        <v>104</v>
      </c>
      <c r="Q476" s="6">
        <v>607.12</v>
      </c>
      <c r="R476" s="4" t="s">
        <v>103</v>
      </c>
      <c r="AB476" s="6" t="s">
        <v>146</v>
      </c>
      <c r="AN476" s="4">
        <v>80</v>
      </c>
      <c r="AO476" s="12">
        <v>43.86</v>
      </c>
      <c r="AP476" s="4" t="s">
        <v>142</v>
      </c>
      <c r="AR476" s="14">
        <v>0.12959999999999999</v>
      </c>
      <c r="AV476" s="4" t="s">
        <v>143</v>
      </c>
      <c r="AW476" s="4" t="s">
        <v>144</v>
      </c>
    </row>
    <row r="477" spans="1:49" x14ac:dyDescent="0.2">
      <c r="A477" s="4" t="s">
        <v>126</v>
      </c>
      <c r="B477" s="4" t="s">
        <v>126</v>
      </c>
      <c r="C477" s="4">
        <v>30</v>
      </c>
      <c r="D477" s="8">
        <v>1100</v>
      </c>
      <c r="E477" s="9">
        <v>-71.503900000000002</v>
      </c>
      <c r="F477" s="9">
        <v>-13.03661</v>
      </c>
      <c r="G477" s="10">
        <v>41132</v>
      </c>
      <c r="H477" s="17">
        <f t="shared" si="21"/>
        <v>2012</v>
      </c>
      <c r="I477" s="17">
        <f t="shared" si="22"/>
        <v>8</v>
      </c>
      <c r="J477" s="17">
        <f t="shared" si="23"/>
        <v>11</v>
      </c>
      <c r="K477" s="4" t="s">
        <v>136</v>
      </c>
      <c r="L477" s="7" t="s">
        <v>130</v>
      </c>
      <c r="M477" s="4" t="b">
        <v>0</v>
      </c>
      <c r="N477" s="7" t="s">
        <v>140</v>
      </c>
      <c r="O477" s="4" t="s">
        <v>148</v>
      </c>
      <c r="P477" s="4" t="s">
        <v>104</v>
      </c>
      <c r="Q477" s="6">
        <v>608.12</v>
      </c>
      <c r="R477" s="4" t="s">
        <v>103</v>
      </c>
      <c r="AB477" s="6" t="s">
        <v>145</v>
      </c>
      <c r="AN477" s="4">
        <v>80</v>
      </c>
      <c r="AO477" s="7" t="s">
        <v>139</v>
      </c>
      <c r="AP477" s="4" t="s">
        <v>142</v>
      </c>
      <c r="AR477" s="13">
        <v>0</v>
      </c>
      <c r="AV477" s="4" t="s">
        <v>143</v>
      </c>
      <c r="AW477" s="4" t="s">
        <v>144</v>
      </c>
    </row>
    <row r="478" spans="1:49" x14ac:dyDescent="0.2">
      <c r="A478" s="4" t="s">
        <v>126</v>
      </c>
      <c r="B478" s="4" t="s">
        <v>126</v>
      </c>
      <c r="C478" s="4">
        <v>30</v>
      </c>
      <c r="D478" s="8">
        <v>1065</v>
      </c>
      <c r="E478" s="9">
        <v>-71.501289999999997</v>
      </c>
      <c r="F478" s="9">
        <v>-13.03049</v>
      </c>
      <c r="G478" s="10">
        <v>41132</v>
      </c>
      <c r="H478" s="17">
        <f t="shared" si="21"/>
        <v>2012</v>
      </c>
      <c r="I478" s="17">
        <f t="shared" si="22"/>
        <v>8</v>
      </c>
      <c r="J478" s="17">
        <f t="shared" si="23"/>
        <v>11</v>
      </c>
      <c r="K478" s="4" t="s">
        <v>137</v>
      </c>
      <c r="L478" s="7" t="s">
        <v>129</v>
      </c>
      <c r="M478" s="4" t="b">
        <v>0</v>
      </c>
      <c r="N478" s="7" t="s">
        <v>140</v>
      </c>
      <c r="O478" s="4" t="s">
        <v>148</v>
      </c>
      <c r="P478" s="4" t="s">
        <v>104</v>
      </c>
      <c r="Q478" s="6">
        <v>609.12</v>
      </c>
      <c r="R478" s="4" t="s">
        <v>103</v>
      </c>
      <c r="AB478" s="6" t="s">
        <v>145</v>
      </c>
      <c r="AN478" s="4">
        <v>80</v>
      </c>
      <c r="AO478" s="7" t="s">
        <v>139</v>
      </c>
      <c r="AP478" s="4" t="s">
        <v>142</v>
      </c>
      <c r="AR478" s="13">
        <v>0</v>
      </c>
      <c r="AV478" s="4" t="s">
        <v>143</v>
      </c>
      <c r="AW478" s="4" t="s">
        <v>144</v>
      </c>
    </row>
    <row r="479" spans="1:49" x14ac:dyDescent="0.2">
      <c r="A479" s="4" t="s">
        <v>126</v>
      </c>
      <c r="B479" s="4" t="s">
        <v>126</v>
      </c>
      <c r="C479" s="4">
        <v>30</v>
      </c>
      <c r="D479" s="8">
        <v>1065</v>
      </c>
      <c r="E479" s="9">
        <v>-71.501289999999997</v>
      </c>
      <c r="F479" s="9">
        <v>-13.03049</v>
      </c>
      <c r="G479" s="10">
        <v>41132</v>
      </c>
      <c r="H479" s="17">
        <f t="shared" si="21"/>
        <v>2012</v>
      </c>
      <c r="I479" s="17">
        <f t="shared" si="22"/>
        <v>8</v>
      </c>
      <c r="J479" s="17">
        <f t="shared" si="23"/>
        <v>11</v>
      </c>
      <c r="K479" s="4" t="s">
        <v>137</v>
      </c>
      <c r="L479" s="7" t="s">
        <v>129</v>
      </c>
      <c r="M479" s="4" t="b">
        <v>0</v>
      </c>
      <c r="N479" s="7" t="s">
        <v>140</v>
      </c>
      <c r="O479" s="4" t="s">
        <v>148</v>
      </c>
      <c r="P479" s="4" t="s">
        <v>104</v>
      </c>
      <c r="Q479" s="6">
        <v>611.12</v>
      </c>
      <c r="R479" s="4" t="s">
        <v>103</v>
      </c>
      <c r="AB479" s="6" t="s">
        <v>146</v>
      </c>
      <c r="AN479" s="4">
        <v>80</v>
      </c>
      <c r="AO479" s="7" t="s">
        <v>139</v>
      </c>
      <c r="AP479" s="4" t="s">
        <v>142</v>
      </c>
      <c r="AR479" s="13">
        <v>0</v>
      </c>
      <c r="AV479" s="4" t="s">
        <v>143</v>
      </c>
      <c r="AW479" s="4" t="s">
        <v>144</v>
      </c>
    </row>
    <row r="480" spans="1:49" x14ac:dyDescent="0.2">
      <c r="A480" s="4" t="s">
        <v>126</v>
      </c>
      <c r="B480" s="4" t="s">
        <v>126</v>
      </c>
      <c r="C480" s="4">
        <v>30</v>
      </c>
      <c r="D480" s="8">
        <v>930</v>
      </c>
      <c r="E480" s="9">
        <v>-71.484080000000006</v>
      </c>
      <c r="F480" s="9">
        <v>-13.025779999999999</v>
      </c>
      <c r="G480" s="10">
        <v>41132</v>
      </c>
      <c r="H480" s="17">
        <f t="shared" si="21"/>
        <v>2012</v>
      </c>
      <c r="I480" s="17">
        <f t="shared" si="22"/>
        <v>8</v>
      </c>
      <c r="J480" s="17">
        <f t="shared" si="23"/>
        <v>11</v>
      </c>
      <c r="K480" s="4" t="s">
        <v>137</v>
      </c>
      <c r="L480" s="7" t="s">
        <v>129</v>
      </c>
      <c r="M480" s="4" t="b">
        <v>0</v>
      </c>
      <c r="N480" s="7" t="s">
        <v>140</v>
      </c>
      <c r="O480" s="4" t="s">
        <v>148</v>
      </c>
      <c r="P480" s="4" t="s">
        <v>104</v>
      </c>
      <c r="Q480" s="6">
        <v>613.12</v>
      </c>
      <c r="R480" s="4" t="s">
        <v>103</v>
      </c>
      <c r="AB480" s="6" t="s">
        <v>145</v>
      </c>
      <c r="AN480" s="4">
        <v>80</v>
      </c>
      <c r="AO480" s="7" t="s">
        <v>139</v>
      </c>
      <c r="AP480" s="4" t="s">
        <v>142</v>
      </c>
      <c r="AR480" s="13">
        <v>0</v>
      </c>
      <c r="AV480" s="4" t="s">
        <v>143</v>
      </c>
      <c r="AW480" s="4" t="s">
        <v>144</v>
      </c>
    </row>
    <row r="481" spans="1:49" x14ac:dyDescent="0.2">
      <c r="A481" s="4" t="s">
        <v>126</v>
      </c>
      <c r="B481" s="4" t="s">
        <v>126</v>
      </c>
      <c r="C481" s="4">
        <v>30</v>
      </c>
      <c r="D481" s="8">
        <v>930</v>
      </c>
      <c r="E481" s="9">
        <v>-71.484080000000006</v>
      </c>
      <c r="F481" s="9">
        <v>-13.025779999999999</v>
      </c>
      <c r="G481" s="10">
        <v>41132</v>
      </c>
      <c r="H481" s="17">
        <f t="shared" si="21"/>
        <v>2012</v>
      </c>
      <c r="I481" s="17">
        <f t="shared" si="22"/>
        <v>8</v>
      </c>
      <c r="J481" s="17">
        <f t="shared" si="23"/>
        <v>11</v>
      </c>
      <c r="K481" s="4" t="s">
        <v>137</v>
      </c>
      <c r="L481" s="7" t="s">
        <v>129</v>
      </c>
      <c r="M481" s="4" t="b">
        <v>0</v>
      </c>
      <c r="N481" s="12" t="s">
        <v>141</v>
      </c>
      <c r="O481" s="4" t="s">
        <v>148</v>
      </c>
      <c r="P481" s="4" t="s">
        <v>104</v>
      </c>
      <c r="Q481" s="6">
        <v>620.12</v>
      </c>
      <c r="R481" s="4" t="s">
        <v>103</v>
      </c>
      <c r="AB481" s="6" t="s">
        <v>146</v>
      </c>
      <c r="AN481" s="4">
        <v>80</v>
      </c>
      <c r="AO481" s="12">
        <v>39.31</v>
      </c>
      <c r="AP481" s="4" t="s">
        <v>142</v>
      </c>
      <c r="AR481" s="14">
        <v>2.12</v>
      </c>
      <c r="AV481" s="4" t="s">
        <v>143</v>
      </c>
      <c r="AW481" s="4" t="s">
        <v>144</v>
      </c>
    </row>
    <row r="482" spans="1:49" x14ac:dyDescent="0.2">
      <c r="A482" s="4" t="s">
        <v>126</v>
      </c>
      <c r="B482" s="4" t="s">
        <v>126</v>
      </c>
      <c r="C482" s="4">
        <v>30</v>
      </c>
      <c r="D482" s="8">
        <v>1100</v>
      </c>
      <c r="E482" s="9">
        <v>-71.503900000000002</v>
      </c>
      <c r="F482" s="9">
        <v>-13.03661</v>
      </c>
      <c r="G482" s="10">
        <v>41132</v>
      </c>
      <c r="H482" s="17">
        <f t="shared" si="21"/>
        <v>2012</v>
      </c>
      <c r="I482" s="17">
        <f t="shared" si="22"/>
        <v>8</v>
      </c>
      <c r="J482" s="17">
        <f t="shared" si="23"/>
        <v>11</v>
      </c>
      <c r="K482" s="4" t="s">
        <v>134</v>
      </c>
      <c r="L482" s="7" t="s">
        <v>129</v>
      </c>
      <c r="M482" s="4" t="b">
        <v>0</v>
      </c>
      <c r="N482" s="7" t="s">
        <v>140</v>
      </c>
      <c r="O482" s="4" t="s">
        <v>148</v>
      </c>
      <c r="P482" s="4" t="s">
        <v>104</v>
      </c>
      <c r="Q482" s="6">
        <v>622.12</v>
      </c>
      <c r="R482" s="4" t="s">
        <v>103</v>
      </c>
      <c r="AB482" s="6" t="s">
        <v>145</v>
      </c>
      <c r="AN482" s="4">
        <v>80</v>
      </c>
      <c r="AO482" s="7" t="s">
        <v>139</v>
      </c>
      <c r="AP482" s="4" t="s">
        <v>142</v>
      </c>
      <c r="AR482" s="13">
        <v>0</v>
      </c>
      <c r="AV482" s="4" t="s">
        <v>143</v>
      </c>
      <c r="AW482" s="4" t="s">
        <v>144</v>
      </c>
    </row>
    <row r="483" spans="1:49" x14ac:dyDescent="0.2">
      <c r="A483" s="4" t="s">
        <v>126</v>
      </c>
      <c r="B483" s="4" t="s">
        <v>126</v>
      </c>
      <c r="C483" s="4">
        <v>30</v>
      </c>
      <c r="D483" s="8">
        <v>1065</v>
      </c>
      <c r="E483" s="9">
        <v>-71.501289999999997</v>
      </c>
      <c r="F483" s="9">
        <v>-13.03049</v>
      </c>
      <c r="G483" s="10">
        <v>41132</v>
      </c>
      <c r="H483" s="17">
        <f t="shared" si="21"/>
        <v>2012</v>
      </c>
      <c r="I483" s="17">
        <f t="shared" si="22"/>
        <v>8</v>
      </c>
      <c r="J483" s="17">
        <f t="shared" si="23"/>
        <v>11</v>
      </c>
      <c r="K483" s="4" t="s">
        <v>137</v>
      </c>
      <c r="L483" s="7" t="s">
        <v>129</v>
      </c>
      <c r="M483" s="4" t="b">
        <v>0</v>
      </c>
      <c r="N483" s="7" t="s">
        <v>140</v>
      </c>
      <c r="O483" s="4" t="s">
        <v>148</v>
      </c>
      <c r="P483" s="4" t="s">
        <v>104</v>
      </c>
      <c r="Q483" s="6">
        <v>623.12</v>
      </c>
      <c r="R483" s="4" t="s">
        <v>103</v>
      </c>
      <c r="AB483" s="6" t="s">
        <v>146</v>
      </c>
      <c r="AN483" s="4">
        <v>80</v>
      </c>
      <c r="AO483" s="7" t="s">
        <v>139</v>
      </c>
      <c r="AP483" s="4" t="s">
        <v>142</v>
      </c>
      <c r="AR483" s="13">
        <v>0</v>
      </c>
      <c r="AV483" s="4" t="s">
        <v>143</v>
      </c>
      <c r="AW483" s="4" t="s">
        <v>144</v>
      </c>
    </row>
    <row r="484" spans="1:49" x14ac:dyDescent="0.2">
      <c r="A484" s="4" t="s">
        <v>126</v>
      </c>
      <c r="B484" s="4" t="s">
        <v>126</v>
      </c>
      <c r="C484" s="4">
        <v>30</v>
      </c>
      <c r="D484" s="8">
        <v>1100</v>
      </c>
      <c r="E484" s="9">
        <v>-71.503900000000002</v>
      </c>
      <c r="F484" s="9">
        <v>-13.03661</v>
      </c>
      <c r="G484" s="10">
        <v>41132</v>
      </c>
      <c r="H484" s="17">
        <f t="shared" si="21"/>
        <v>2012</v>
      </c>
      <c r="I484" s="17">
        <f t="shared" si="22"/>
        <v>8</v>
      </c>
      <c r="J484" s="17">
        <f t="shared" si="23"/>
        <v>11</v>
      </c>
      <c r="K484" s="4" t="s">
        <v>137</v>
      </c>
      <c r="L484" s="7" t="s">
        <v>129</v>
      </c>
      <c r="M484" s="4" t="b">
        <v>0</v>
      </c>
      <c r="N484" s="7" t="s">
        <v>140</v>
      </c>
      <c r="O484" s="4" t="s">
        <v>148</v>
      </c>
      <c r="P484" s="4" t="s">
        <v>104</v>
      </c>
      <c r="Q484" s="6">
        <v>624.12</v>
      </c>
      <c r="R484" s="4" t="s">
        <v>103</v>
      </c>
      <c r="AB484" s="6" t="s">
        <v>145</v>
      </c>
      <c r="AN484" s="4">
        <v>80</v>
      </c>
      <c r="AO484" s="7" t="s">
        <v>139</v>
      </c>
      <c r="AP484" s="4" t="s">
        <v>142</v>
      </c>
      <c r="AR484" s="13">
        <v>0</v>
      </c>
      <c r="AV484" s="4" t="s">
        <v>143</v>
      </c>
      <c r="AW484" s="4" t="s">
        <v>144</v>
      </c>
    </row>
    <row r="485" spans="1:49" x14ac:dyDescent="0.2">
      <c r="A485" s="4" t="s">
        <v>126</v>
      </c>
      <c r="B485" s="4" t="s">
        <v>126</v>
      </c>
      <c r="C485" s="4">
        <v>30</v>
      </c>
      <c r="D485" s="8">
        <v>1100</v>
      </c>
      <c r="E485" s="9">
        <v>-71.503900000000002</v>
      </c>
      <c r="F485" s="9">
        <v>-13.03661</v>
      </c>
      <c r="G485" s="10">
        <v>41132</v>
      </c>
      <c r="H485" s="17">
        <f t="shared" si="21"/>
        <v>2012</v>
      </c>
      <c r="I485" s="17">
        <f t="shared" si="22"/>
        <v>8</v>
      </c>
      <c r="J485" s="17">
        <f t="shared" si="23"/>
        <v>11</v>
      </c>
      <c r="K485" s="4" t="s">
        <v>137</v>
      </c>
      <c r="L485" s="7" t="s">
        <v>129</v>
      </c>
      <c r="M485" s="4" t="b">
        <v>0</v>
      </c>
      <c r="N485" s="12" t="s">
        <v>141</v>
      </c>
      <c r="O485" s="4" t="s">
        <v>148</v>
      </c>
      <c r="P485" s="4" t="s">
        <v>104</v>
      </c>
      <c r="Q485" s="6">
        <v>625.12</v>
      </c>
      <c r="R485" s="4" t="s">
        <v>103</v>
      </c>
      <c r="AB485" s="6" t="s">
        <v>145</v>
      </c>
      <c r="AN485" s="4">
        <v>80</v>
      </c>
      <c r="AO485" s="12">
        <v>36.44</v>
      </c>
      <c r="AP485" s="4" t="s">
        <v>142</v>
      </c>
      <c r="AR485" s="14">
        <v>12.32</v>
      </c>
      <c r="AV485" s="4" t="s">
        <v>143</v>
      </c>
      <c r="AW485" s="4" t="s">
        <v>144</v>
      </c>
    </row>
    <row r="486" spans="1:49" x14ac:dyDescent="0.2">
      <c r="A486" s="4" t="s">
        <v>126</v>
      </c>
      <c r="B486" s="4" t="s">
        <v>126</v>
      </c>
      <c r="C486" s="4">
        <v>30</v>
      </c>
      <c r="D486" s="8">
        <v>1100</v>
      </c>
      <c r="E486" s="9">
        <v>-71.503900000000002</v>
      </c>
      <c r="F486" s="9">
        <v>-13.03661</v>
      </c>
      <c r="G486" s="10">
        <v>41132</v>
      </c>
      <c r="H486" s="17">
        <f t="shared" si="21"/>
        <v>2012</v>
      </c>
      <c r="I486" s="17">
        <f t="shared" si="22"/>
        <v>8</v>
      </c>
      <c r="J486" s="17">
        <f t="shared" si="23"/>
        <v>11</v>
      </c>
      <c r="K486" s="4" t="s">
        <v>136</v>
      </c>
      <c r="L486" s="7" t="s">
        <v>130</v>
      </c>
      <c r="M486" s="4" t="b">
        <v>0</v>
      </c>
      <c r="N486" s="12" t="s">
        <v>141</v>
      </c>
      <c r="O486" s="4" t="s">
        <v>148</v>
      </c>
      <c r="P486" s="4" t="s">
        <v>104</v>
      </c>
      <c r="Q486" s="6">
        <v>626.12</v>
      </c>
      <c r="R486" s="4" t="s">
        <v>103</v>
      </c>
      <c r="AB486" s="6" t="s">
        <v>145</v>
      </c>
      <c r="AN486" s="4">
        <v>80</v>
      </c>
      <c r="AO486" s="12">
        <v>38</v>
      </c>
      <c r="AP486" s="4" t="s">
        <v>142</v>
      </c>
      <c r="AR486" s="14">
        <v>4.7279999999999998</v>
      </c>
      <c r="AV486" s="4" t="s">
        <v>143</v>
      </c>
      <c r="AW486" s="4" t="s">
        <v>144</v>
      </c>
    </row>
    <row r="487" spans="1:49" x14ac:dyDescent="0.2">
      <c r="A487" s="4" t="s">
        <v>126</v>
      </c>
      <c r="B487" s="4" t="s">
        <v>126</v>
      </c>
      <c r="C487" s="4">
        <v>30</v>
      </c>
      <c r="D487" s="8">
        <v>930</v>
      </c>
      <c r="E487" s="9">
        <v>-71.484080000000006</v>
      </c>
      <c r="F487" s="9">
        <v>-13.025779999999999</v>
      </c>
      <c r="G487" s="10">
        <v>41132</v>
      </c>
      <c r="H487" s="17">
        <f t="shared" si="21"/>
        <v>2012</v>
      </c>
      <c r="I487" s="17">
        <f t="shared" si="22"/>
        <v>8</v>
      </c>
      <c r="J487" s="17">
        <f t="shared" si="23"/>
        <v>11</v>
      </c>
      <c r="K487" s="4" t="s">
        <v>137</v>
      </c>
      <c r="L487" s="7" t="s">
        <v>129</v>
      </c>
      <c r="M487" s="4" t="b">
        <v>0</v>
      </c>
      <c r="N487" s="7" t="s">
        <v>140</v>
      </c>
      <c r="O487" s="4" t="s">
        <v>148</v>
      </c>
      <c r="P487" s="4" t="s">
        <v>104</v>
      </c>
      <c r="Q487" s="6">
        <v>627.12</v>
      </c>
      <c r="R487" s="4" t="s">
        <v>103</v>
      </c>
      <c r="AB487" s="6" t="s">
        <v>145</v>
      </c>
      <c r="AN487" s="4">
        <v>80</v>
      </c>
      <c r="AO487" s="7" t="s">
        <v>139</v>
      </c>
      <c r="AP487" s="4" t="s">
        <v>142</v>
      </c>
      <c r="AR487" s="13">
        <v>0</v>
      </c>
      <c r="AV487" s="4" t="s">
        <v>143</v>
      </c>
      <c r="AW487" s="4" t="s">
        <v>144</v>
      </c>
    </row>
    <row r="488" spans="1:49" x14ac:dyDescent="0.2">
      <c r="A488" s="4" t="s">
        <v>126</v>
      </c>
      <c r="B488" s="4" t="s">
        <v>126</v>
      </c>
      <c r="C488" s="4">
        <v>30</v>
      </c>
      <c r="D488" s="8">
        <v>930</v>
      </c>
      <c r="E488" s="9">
        <v>-71.484080000000006</v>
      </c>
      <c r="F488" s="9">
        <v>-13.025779999999999</v>
      </c>
      <c r="G488" s="10">
        <v>41132</v>
      </c>
      <c r="H488" s="17">
        <f t="shared" si="21"/>
        <v>2012</v>
      </c>
      <c r="I488" s="17">
        <f t="shared" si="22"/>
        <v>8</v>
      </c>
      <c r="J488" s="17">
        <f t="shared" si="23"/>
        <v>11</v>
      </c>
      <c r="K488" s="4" t="s">
        <v>137</v>
      </c>
      <c r="L488" s="7" t="s">
        <v>129</v>
      </c>
      <c r="M488" s="4" t="b">
        <v>0</v>
      </c>
      <c r="N488" s="7" t="s">
        <v>140</v>
      </c>
      <c r="O488" s="4" t="s">
        <v>148</v>
      </c>
      <c r="P488" s="4" t="s">
        <v>104</v>
      </c>
      <c r="Q488" s="6">
        <v>628.12</v>
      </c>
      <c r="R488" s="4" t="s">
        <v>103</v>
      </c>
      <c r="AB488" s="6" t="s">
        <v>145</v>
      </c>
      <c r="AN488" s="4">
        <v>80</v>
      </c>
      <c r="AO488" s="7" t="s">
        <v>139</v>
      </c>
      <c r="AP488" s="4" t="s">
        <v>142</v>
      </c>
      <c r="AR488" s="13">
        <v>0</v>
      </c>
      <c r="AV488" s="4" t="s">
        <v>143</v>
      </c>
      <c r="AW488" s="4" t="s">
        <v>144</v>
      </c>
    </row>
    <row r="489" spans="1:49" x14ac:dyDescent="0.2">
      <c r="A489" s="4" t="s">
        <v>126</v>
      </c>
      <c r="B489" s="4" t="s">
        <v>126</v>
      </c>
      <c r="C489" s="4">
        <v>30</v>
      </c>
      <c r="D489" s="8">
        <v>1100</v>
      </c>
      <c r="E489" s="9">
        <v>-71.503900000000002</v>
      </c>
      <c r="F489" s="9">
        <v>-13.03661</v>
      </c>
      <c r="G489" s="10">
        <v>41132</v>
      </c>
      <c r="H489" s="17">
        <f t="shared" si="21"/>
        <v>2012</v>
      </c>
      <c r="I489" s="17">
        <f t="shared" si="22"/>
        <v>8</v>
      </c>
      <c r="J489" s="17">
        <f t="shared" si="23"/>
        <v>11</v>
      </c>
      <c r="K489" s="4" t="s">
        <v>137</v>
      </c>
      <c r="L489" s="7" t="s">
        <v>129</v>
      </c>
      <c r="M489" s="4" t="b">
        <v>0</v>
      </c>
      <c r="N489" s="12" t="s">
        <v>141</v>
      </c>
      <c r="O489" s="4" t="s">
        <v>148</v>
      </c>
      <c r="P489" s="4" t="s">
        <v>104</v>
      </c>
      <c r="Q489" s="6">
        <v>629.12</v>
      </c>
      <c r="R489" s="4" t="s">
        <v>103</v>
      </c>
      <c r="AB489" s="6" t="s">
        <v>145</v>
      </c>
      <c r="AN489" s="4">
        <v>80</v>
      </c>
      <c r="AO489" s="12">
        <v>39.42</v>
      </c>
      <c r="AP489" s="4" t="s">
        <v>142</v>
      </c>
      <c r="AR489" s="14">
        <v>1.984</v>
      </c>
      <c r="AV489" s="4" t="s">
        <v>143</v>
      </c>
      <c r="AW489" s="4" t="s">
        <v>144</v>
      </c>
    </row>
    <row r="490" spans="1:49" x14ac:dyDescent="0.2">
      <c r="A490" s="4" t="s">
        <v>126</v>
      </c>
      <c r="B490" s="4" t="s">
        <v>126</v>
      </c>
      <c r="C490" s="4">
        <v>30</v>
      </c>
      <c r="D490" s="8">
        <v>1065</v>
      </c>
      <c r="E490" s="9">
        <v>-71.501289999999997</v>
      </c>
      <c r="F490" s="9">
        <v>-13.03049</v>
      </c>
      <c r="G490" s="10">
        <v>41132</v>
      </c>
      <c r="H490" s="17">
        <f t="shared" si="21"/>
        <v>2012</v>
      </c>
      <c r="I490" s="17">
        <f t="shared" si="22"/>
        <v>8</v>
      </c>
      <c r="J490" s="17">
        <f t="shared" si="23"/>
        <v>11</v>
      </c>
      <c r="K490" s="4" t="s">
        <v>137</v>
      </c>
      <c r="L490" s="7" t="s">
        <v>129</v>
      </c>
      <c r="M490" s="4" t="b">
        <v>0</v>
      </c>
      <c r="N490" s="7" t="s">
        <v>140</v>
      </c>
      <c r="O490" s="4" t="s">
        <v>148</v>
      </c>
      <c r="P490" s="4" t="s">
        <v>104</v>
      </c>
      <c r="Q490" s="6">
        <v>630.12</v>
      </c>
      <c r="R490" s="4" t="s">
        <v>103</v>
      </c>
      <c r="AB490" s="6" t="s">
        <v>146</v>
      </c>
      <c r="AN490" s="4">
        <v>80</v>
      </c>
      <c r="AO490" s="7" t="s">
        <v>139</v>
      </c>
      <c r="AP490" s="4" t="s">
        <v>142</v>
      </c>
      <c r="AR490" s="13">
        <v>0</v>
      </c>
      <c r="AV490" s="4" t="s">
        <v>143</v>
      </c>
      <c r="AW490" s="4" t="s">
        <v>144</v>
      </c>
    </row>
    <row r="491" spans="1:49" x14ac:dyDescent="0.2">
      <c r="A491" s="4" t="s">
        <v>126</v>
      </c>
      <c r="B491" s="4" t="s">
        <v>126</v>
      </c>
      <c r="C491" s="4">
        <v>30</v>
      </c>
      <c r="D491" s="8">
        <v>930</v>
      </c>
      <c r="E491" s="9">
        <v>-71.484080000000006</v>
      </c>
      <c r="F491" s="9">
        <v>-13.025779999999999</v>
      </c>
      <c r="G491" s="10">
        <v>41132</v>
      </c>
      <c r="H491" s="17">
        <f t="shared" si="21"/>
        <v>2012</v>
      </c>
      <c r="I491" s="17">
        <f t="shared" si="22"/>
        <v>8</v>
      </c>
      <c r="J491" s="17">
        <f t="shared" si="23"/>
        <v>11</v>
      </c>
      <c r="K491" s="4" t="s">
        <v>137</v>
      </c>
      <c r="L491" s="7" t="s">
        <v>129</v>
      </c>
      <c r="M491" s="4" t="b">
        <v>0</v>
      </c>
      <c r="N491" s="12" t="s">
        <v>141</v>
      </c>
      <c r="O491" s="4" t="s">
        <v>148</v>
      </c>
      <c r="P491" s="4" t="s">
        <v>104</v>
      </c>
      <c r="Q491" s="6">
        <v>643.12</v>
      </c>
      <c r="R491" s="4" t="s">
        <v>103</v>
      </c>
      <c r="AB491" s="6" t="s">
        <v>145</v>
      </c>
      <c r="AN491" s="4">
        <v>80</v>
      </c>
      <c r="AO491" s="12">
        <v>38.83</v>
      </c>
      <c r="AP491" s="4" t="s">
        <v>142</v>
      </c>
      <c r="AR491" s="14">
        <v>2.84</v>
      </c>
      <c r="AV491" s="4" t="s">
        <v>143</v>
      </c>
      <c r="AW491" s="4" t="s">
        <v>144</v>
      </c>
    </row>
    <row r="492" spans="1:49" x14ac:dyDescent="0.2">
      <c r="A492" s="4" t="s">
        <v>126</v>
      </c>
      <c r="B492" s="4" t="s">
        <v>126</v>
      </c>
      <c r="C492" s="4">
        <v>30</v>
      </c>
      <c r="D492" s="8">
        <v>1100</v>
      </c>
      <c r="E492" s="9">
        <v>-71.503900000000002</v>
      </c>
      <c r="F492" s="9">
        <v>-13.03661</v>
      </c>
      <c r="G492" s="10">
        <v>41132</v>
      </c>
      <c r="H492" s="17">
        <f t="shared" si="21"/>
        <v>2012</v>
      </c>
      <c r="I492" s="17">
        <f t="shared" si="22"/>
        <v>8</v>
      </c>
      <c r="J492" s="17">
        <f t="shared" si="23"/>
        <v>11</v>
      </c>
      <c r="K492" s="4" t="s">
        <v>137</v>
      </c>
      <c r="L492" s="7" t="s">
        <v>129</v>
      </c>
      <c r="M492" s="4" t="b">
        <v>0</v>
      </c>
      <c r="N492" s="12" t="s">
        <v>141</v>
      </c>
      <c r="O492" s="4" t="s">
        <v>148</v>
      </c>
      <c r="P492" s="4" t="s">
        <v>104</v>
      </c>
      <c r="Q492" s="6">
        <v>644.12</v>
      </c>
      <c r="R492" s="4" t="s">
        <v>103</v>
      </c>
      <c r="AB492" s="6" t="s">
        <v>145</v>
      </c>
      <c r="AN492" s="4">
        <v>80</v>
      </c>
      <c r="AO492" s="12">
        <v>41.8</v>
      </c>
      <c r="AP492" s="4" t="s">
        <v>142</v>
      </c>
      <c r="AR492" s="14">
        <v>0.45760000000000001</v>
      </c>
      <c r="AV492" s="4" t="s">
        <v>143</v>
      </c>
      <c r="AW492" s="4" t="s">
        <v>144</v>
      </c>
    </row>
    <row r="493" spans="1:49" x14ac:dyDescent="0.2">
      <c r="A493" s="4" t="s">
        <v>126</v>
      </c>
      <c r="B493" s="4" t="s">
        <v>126</v>
      </c>
      <c r="C493" s="4">
        <v>30</v>
      </c>
      <c r="D493" s="8">
        <v>930</v>
      </c>
      <c r="E493" s="9">
        <v>-71.484080000000006</v>
      </c>
      <c r="F493" s="9">
        <v>-13.025779999999999</v>
      </c>
      <c r="G493" s="10">
        <v>41132</v>
      </c>
      <c r="H493" s="17">
        <f t="shared" si="21"/>
        <v>2012</v>
      </c>
      <c r="I493" s="17">
        <f t="shared" si="22"/>
        <v>8</v>
      </c>
      <c r="J493" s="17">
        <f t="shared" si="23"/>
        <v>11</v>
      </c>
      <c r="K493" s="4" t="s">
        <v>137</v>
      </c>
      <c r="L493" s="7" t="s">
        <v>129</v>
      </c>
      <c r="M493" s="4" t="b">
        <v>0</v>
      </c>
      <c r="N493" s="12" t="s">
        <v>141</v>
      </c>
      <c r="O493" s="4" t="s">
        <v>148</v>
      </c>
      <c r="P493" s="4" t="s">
        <v>104</v>
      </c>
      <c r="Q493" s="6">
        <v>645.12</v>
      </c>
      <c r="R493" s="4" t="s">
        <v>103</v>
      </c>
      <c r="AB493" s="6" t="s">
        <v>145</v>
      </c>
      <c r="AN493" s="4">
        <v>80</v>
      </c>
      <c r="AO493" s="12">
        <v>39.5</v>
      </c>
      <c r="AP493" s="4" t="s">
        <v>142</v>
      </c>
      <c r="AR493" s="14">
        <v>1.88</v>
      </c>
      <c r="AV493" s="4" t="s">
        <v>143</v>
      </c>
      <c r="AW493" s="4" t="s">
        <v>144</v>
      </c>
    </row>
    <row r="494" spans="1:49" x14ac:dyDescent="0.2">
      <c r="A494" s="4" t="s">
        <v>126</v>
      </c>
      <c r="B494" s="4" t="s">
        <v>126</v>
      </c>
      <c r="C494" s="4">
        <v>30</v>
      </c>
      <c r="D494" s="8">
        <v>2350</v>
      </c>
      <c r="E494" s="9">
        <v>-71.594890000000007</v>
      </c>
      <c r="F494" s="9">
        <v>-13.157249999999999</v>
      </c>
      <c r="G494" s="10">
        <v>41137</v>
      </c>
      <c r="H494" s="17">
        <f t="shared" si="21"/>
        <v>2012</v>
      </c>
      <c r="I494" s="17">
        <f t="shared" si="22"/>
        <v>8</v>
      </c>
      <c r="J494" s="17">
        <f t="shared" si="23"/>
        <v>16</v>
      </c>
      <c r="K494" s="4" t="s">
        <v>133</v>
      </c>
      <c r="L494" s="7" t="s">
        <v>129</v>
      </c>
      <c r="M494" s="4" t="b">
        <v>0</v>
      </c>
      <c r="N494" s="12" t="s">
        <v>141</v>
      </c>
      <c r="O494" s="4" t="s">
        <v>148</v>
      </c>
      <c r="P494" s="4" t="s">
        <v>104</v>
      </c>
      <c r="Q494" s="6">
        <v>649.12</v>
      </c>
      <c r="R494" s="4" t="s">
        <v>103</v>
      </c>
      <c r="AB494" s="6" t="s">
        <v>145</v>
      </c>
      <c r="AN494" s="4">
        <v>80</v>
      </c>
      <c r="AO494" s="12">
        <v>39.340000000000003</v>
      </c>
      <c r="AP494" s="4" t="s">
        <v>142</v>
      </c>
      <c r="AR494" s="14">
        <v>2.08</v>
      </c>
      <c r="AV494" s="4" t="s">
        <v>143</v>
      </c>
      <c r="AW494" s="4" t="s">
        <v>144</v>
      </c>
    </row>
    <row r="495" spans="1:49" x14ac:dyDescent="0.2">
      <c r="A495" s="4" t="s">
        <v>126</v>
      </c>
      <c r="B495" s="4" t="s">
        <v>126</v>
      </c>
      <c r="C495" s="4">
        <v>30</v>
      </c>
      <c r="D495" s="8">
        <v>2350</v>
      </c>
      <c r="E495" s="9">
        <v>-71.594890000000007</v>
      </c>
      <c r="F495" s="9">
        <v>-13.157249999999999</v>
      </c>
      <c r="G495" s="10">
        <v>41137</v>
      </c>
      <c r="H495" s="17">
        <f t="shared" si="21"/>
        <v>2012</v>
      </c>
      <c r="I495" s="17">
        <f t="shared" si="22"/>
        <v>8</v>
      </c>
      <c r="J495" s="17">
        <f t="shared" si="23"/>
        <v>16</v>
      </c>
      <c r="K495" s="4" t="s">
        <v>133</v>
      </c>
      <c r="L495" s="7" t="s">
        <v>129</v>
      </c>
      <c r="M495" s="4" t="b">
        <v>0</v>
      </c>
      <c r="N495" s="7" t="s">
        <v>140</v>
      </c>
      <c r="O495" s="4" t="s">
        <v>148</v>
      </c>
      <c r="P495" s="4" t="s">
        <v>104</v>
      </c>
      <c r="Q495" s="6">
        <v>650.12</v>
      </c>
      <c r="R495" s="4" t="s">
        <v>103</v>
      </c>
      <c r="AB495" s="6" t="s">
        <v>145</v>
      </c>
      <c r="AN495" s="4">
        <v>80</v>
      </c>
      <c r="AO495" s="7" t="s">
        <v>139</v>
      </c>
      <c r="AP495" s="4" t="s">
        <v>142</v>
      </c>
      <c r="AR495" s="13">
        <v>0</v>
      </c>
      <c r="AV495" s="4" t="s">
        <v>143</v>
      </c>
      <c r="AW495" s="4" t="s">
        <v>144</v>
      </c>
    </row>
    <row r="496" spans="1:49" x14ac:dyDescent="0.2">
      <c r="A496" s="4" t="s">
        <v>126</v>
      </c>
      <c r="B496" s="4" t="s">
        <v>126</v>
      </c>
      <c r="C496" s="4">
        <v>30</v>
      </c>
      <c r="D496" s="8">
        <v>2350</v>
      </c>
      <c r="E496" s="9">
        <v>-71.594890000000007</v>
      </c>
      <c r="F496" s="9">
        <v>-13.157249999999999</v>
      </c>
      <c r="G496" s="10">
        <v>41137</v>
      </c>
      <c r="H496" s="17">
        <f t="shared" si="21"/>
        <v>2012</v>
      </c>
      <c r="I496" s="17">
        <f t="shared" si="22"/>
        <v>8</v>
      </c>
      <c r="J496" s="17">
        <f t="shared" si="23"/>
        <v>16</v>
      </c>
      <c r="K496" s="4" t="s">
        <v>133</v>
      </c>
      <c r="L496" s="7" t="s">
        <v>129</v>
      </c>
      <c r="M496" s="4" t="b">
        <v>0</v>
      </c>
      <c r="N496" s="7" t="s">
        <v>140</v>
      </c>
      <c r="O496" s="4" t="s">
        <v>148</v>
      </c>
      <c r="P496" s="4" t="s">
        <v>104</v>
      </c>
      <c r="Q496" s="6">
        <v>651.12</v>
      </c>
      <c r="R496" s="4" t="s">
        <v>103</v>
      </c>
      <c r="AB496" s="6" t="s">
        <v>145</v>
      </c>
      <c r="AN496" s="4">
        <v>80</v>
      </c>
      <c r="AO496" s="7" t="s">
        <v>139</v>
      </c>
      <c r="AP496" s="4" t="s">
        <v>142</v>
      </c>
      <c r="AR496" s="13">
        <v>0</v>
      </c>
      <c r="AV496" s="4" t="s">
        <v>143</v>
      </c>
      <c r="AW496" s="4" t="s">
        <v>144</v>
      </c>
    </row>
    <row r="497" spans="1:49" x14ac:dyDescent="0.2">
      <c r="A497" s="4" t="s">
        <v>126</v>
      </c>
      <c r="B497" s="4" t="s">
        <v>126</v>
      </c>
      <c r="C497" s="4">
        <v>30</v>
      </c>
      <c r="D497" s="8">
        <v>2350</v>
      </c>
      <c r="E497" s="9">
        <v>-71.594890000000007</v>
      </c>
      <c r="F497" s="9">
        <v>-13.157249999999999</v>
      </c>
      <c r="G497" s="10">
        <v>41137</v>
      </c>
      <c r="H497" s="17">
        <f t="shared" si="21"/>
        <v>2012</v>
      </c>
      <c r="I497" s="17">
        <f t="shared" si="22"/>
        <v>8</v>
      </c>
      <c r="J497" s="17">
        <f t="shared" si="23"/>
        <v>16</v>
      </c>
      <c r="K497" s="4" t="s">
        <v>137</v>
      </c>
      <c r="L497" s="7" t="s">
        <v>129</v>
      </c>
      <c r="M497" s="4" t="b">
        <v>0</v>
      </c>
      <c r="N497" s="12" t="s">
        <v>141</v>
      </c>
      <c r="O497" s="4" t="s">
        <v>148</v>
      </c>
      <c r="P497" s="4" t="s">
        <v>104</v>
      </c>
      <c r="Q497" s="6">
        <v>652.12</v>
      </c>
      <c r="R497" s="4" t="s">
        <v>103</v>
      </c>
      <c r="AB497" s="6" t="s">
        <v>145</v>
      </c>
      <c r="AN497" s="4">
        <v>80</v>
      </c>
      <c r="AO497" s="12">
        <v>37.590000000000003</v>
      </c>
      <c r="AP497" s="4" t="s">
        <v>142</v>
      </c>
      <c r="AR497" s="14">
        <v>6.08</v>
      </c>
      <c r="AV497" s="4" t="s">
        <v>143</v>
      </c>
      <c r="AW497" s="4" t="s">
        <v>144</v>
      </c>
    </row>
    <row r="498" spans="1:49" x14ac:dyDescent="0.2">
      <c r="A498" s="4" t="s">
        <v>126</v>
      </c>
      <c r="B498" s="4" t="s">
        <v>126</v>
      </c>
      <c r="C498" s="4">
        <v>30</v>
      </c>
      <c r="D498" s="8">
        <v>2350</v>
      </c>
      <c r="E498" s="9">
        <v>-71.594890000000007</v>
      </c>
      <c r="F498" s="9">
        <v>-13.157249999999999</v>
      </c>
      <c r="G498" s="10">
        <v>41137</v>
      </c>
      <c r="H498" s="17">
        <f t="shared" si="21"/>
        <v>2012</v>
      </c>
      <c r="I498" s="17">
        <f t="shared" si="22"/>
        <v>8</v>
      </c>
      <c r="J498" s="17">
        <f t="shared" si="23"/>
        <v>16</v>
      </c>
      <c r="K498" s="4" t="s">
        <v>137</v>
      </c>
      <c r="L498" s="7" t="s">
        <v>129</v>
      </c>
      <c r="M498" s="4" t="b">
        <v>0</v>
      </c>
      <c r="N498" s="7" t="s">
        <v>140</v>
      </c>
      <c r="O498" s="4" t="s">
        <v>148</v>
      </c>
      <c r="P498" s="4" t="s">
        <v>104</v>
      </c>
      <c r="Q498" s="6">
        <v>653.12</v>
      </c>
      <c r="R498" s="4" t="s">
        <v>103</v>
      </c>
      <c r="AB498" s="6" t="s">
        <v>145</v>
      </c>
      <c r="AN498" s="4">
        <v>80</v>
      </c>
      <c r="AO498" s="7" t="s">
        <v>139</v>
      </c>
      <c r="AP498" s="4" t="s">
        <v>142</v>
      </c>
      <c r="AR498" s="13">
        <v>0</v>
      </c>
      <c r="AV498" s="4" t="s">
        <v>143</v>
      </c>
      <c r="AW498" s="4" t="s">
        <v>144</v>
      </c>
    </row>
    <row r="499" spans="1:49" x14ac:dyDescent="0.2">
      <c r="A499" s="4" t="s">
        <v>126</v>
      </c>
      <c r="B499" s="4" t="s">
        <v>126</v>
      </c>
      <c r="C499" s="4">
        <v>30</v>
      </c>
      <c r="D499" s="8">
        <v>2350</v>
      </c>
      <c r="E499" s="9">
        <v>-71.594890000000007</v>
      </c>
      <c r="F499" s="9">
        <v>-13.157249999999999</v>
      </c>
      <c r="G499" s="10">
        <v>41137</v>
      </c>
      <c r="H499" s="17">
        <f t="shared" si="21"/>
        <v>2012</v>
      </c>
      <c r="I499" s="17">
        <f t="shared" si="22"/>
        <v>8</v>
      </c>
      <c r="J499" s="17">
        <f t="shared" si="23"/>
        <v>16</v>
      </c>
      <c r="K499" s="4" t="s">
        <v>137</v>
      </c>
      <c r="L499" s="7" t="s">
        <v>129</v>
      </c>
      <c r="M499" s="4" t="b">
        <v>0</v>
      </c>
      <c r="N499" s="7" t="s">
        <v>140</v>
      </c>
      <c r="O499" s="4" t="s">
        <v>148</v>
      </c>
      <c r="P499" s="4" t="s">
        <v>104</v>
      </c>
      <c r="Q499" s="6">
        <v>654.12</v>
      </c>
      <c r="R499" s="4" t="s">
        <v>103</v>
      </c>
      <c r="AB499" s="6" t="s">
        <v>146</v>
      </c>
      <c r="AN499" s="4">
        <v>80</v>
      </c>
      <c r="AO499" s="7" t="s">
        <v>139</v>
      </c>
      <c r="AP499" s="4" t="s">
        <v>142</v>
      </c>
      <c r="AR499" s="13">
        <v>0</v>
      </c>
      <c r="AV499" s="4" t="s">
        <v>143</v>
      </c>
      <c r="AW499" s="4" t="s">
        <v>144</v>
      </c>
    </row>
    <row r="500" spans="1:49" x14ac:dyDescent="0.2">
      <c r="A500" s="4" t="s">
        <v>126</v>
      </c>
      <c r="B500" s="4" t="s">
        <v>126</v>
      </c>
      <c r="C500" s="4">
        <v>30</v>
      </c>
      <c r="D500" s="8">
        <v>2350</v>
      </c>
      <c r="E500" s="9">
        <v>-71.594890000000007</v>
      </c>
      <c r="F500" s="9">
        <v>-13.157249999999999</v>
      </c>
      <c r="G500" s="10">
        <v>41137</v>
      </c>
      <c r="H500" s="17">
        <f t="shared" si="21"/>
        <v>2012</v>
      </c>
      <c r="I500" s="17">
        <f t="shared" si="22"/>
        <v>8</v>
      </c>
      <c r="J500" s="17">
        <f t="shared" si="23"/>
        <v>16</v>
      </c>
      <c r="K500" s="4" t="s">
        <v>137</v>
      </c>
      <c r="L500" s="7" t="s">
        <v>129</v>
      </c>
      <c r="M500" s="4" t="b">
        <v>0</v>
      </c>
      <c r="N500" s="7" t="s">
        <v>140</v>
      </c>
      <c r="O500" s="4" t="s">
        <v>148</v>
      </c>
      <c r="P500" s="4" t="s">
        <v>104</v>
      </c>
      <c r="Q500" s="6">
        <v>655.12</v>
      </c>
      <c r="R500" s="4" t="s">
        <v>103</v>
      </c>
      <c r="AB500" s="6" t="s">
        <v>146</v>
      </c>
      <c r="AN500" s="4">
        <v>80</v>
      </c>
      <c r="AO500" s="7" t="s">
        <v>139</v>
      </c>
      <c r="AP500" s="4" t="s">
        <v>142</v>
      </c>
      <c r="AR500" s="13">
        <v>0</v>
      </c>
      <c r="AV500" s="4" t="s">
        <v>143</v>
      </c>
      <c r="AW500" s="4" t="s">
        <v>144</v>
      </c>
    </row>
    <row r="501" spans="1:49" x14ac:dyDescent="0.2">
      <c r="A501" s="4" t="s">
        <v>126</v>
      </c>
      <c r="B501" s="4" t="s">
        <v>126</v>
      </c>
      <c r="C501" s="4">
        <v>30</v>
      </c>
      <c r="D501" s="8">
        <v>1430</v>
      </c>
      <c r="E501" s="9">
        <v>-71.550939999999997</v>
      </c>
      <c r="F501" s="9">
        <v>-13.059979999999999</v>
      </c>
      <c r="G501" s="10">
        <v>41139</v>
      </c>
      <c r="H501" s="17">
        <f t="shared" si="21"/>
        <v>2012</v>
      </c>
      <c r="I501" s="17">
        <f t="shared" si="22"/>
        <v>8</v>
      </c>
      <c r="J501" s="17">
        <f t="shared" si="23"/>
        <v>18</v>
      </c>
      <c r="K501" s="4" t="s">
        <v>136</v>
      </c>
      <c r="L501" s="7" t="s">
        <v>130</v>
      </c>
      <c r="M501" s="4" t="b">
        <v>0</v>
      </c>
      <c r="N501" s="12" t="s">
        <v>141</v>
      </c>
      <c r="O501" s="4" t="s">
        <v>148</v>
      </c>
      <c r="P501" s="4" t="s">
        <v>104</v>
      </c>
      <c r="Q501" s="6">
        <v>656.12</v>
      </c>
      <c r="R501" s="4" t="s">
        <v>103</v>
      </c>
      <c r="AB501" s="6" t="s">
        <v>145</v>
      </c>
      <c r="AN501" s="4">
        <v>80</v>
      </c>
      <c r="AO501" s="12">
        <v>40.71</v>
      </c>
      <c r="AP501" s="4" t="s">
        <v>142</v>
      </c>
      <c r="AR501" s="14">
        <v>0.89600000000000002</v>
      </c>
      <c r="AV501" s="4" t="s">
        <v>143</v>
      </c>
      <c r="AW501" s="4" t="s">
        <v>144</v>
      </c>
    </row>
    <row r="502" spans="1:49" x14ac:dyDescent="0.2">
      <c r="A502" s="4" t="s">
        <v>126</v>
      </c>
      <c r="B502" s="4" t="s">
        <v>126</v>
      </c>
      <c r="C502" s="4">
        <v>30</v>
      </c>
      <c r="D502" s="8">
        <v>1430</v>
      </c>
      <c r="E502" s="9">
        <v>-71.550939999999997</v>
      </c>
      <c r="F502" s="9">
        <v>-13.059979999999999</v>
      </c>
      <c r="G502" s="10">
        <v>41139</v>
      </c>
      <c r="H502" s="17">
        <f t="shared" si="21"/>
        <v>2012</v>
      </c>
      <c r="I502" s="17">
        <f t="shared" si="22"/>
        <v>8</v>
      </c>
      <c r="J502" s="17">
        <f t="shared" si="23"/>
        <v>18</v>
      </c>
      <c r="K502" s="4" t="s">
        <v>136</v>
      </c>
      <c r="L502" s="7" t="s">
        <v>130</v>
      </c>
      <c r="M502" s="4" t="b">
        <v>0</v>
      </c>
      <c r="N502" s="12" t="s">
        <v>141</v>
      </c>
      <c r="O502" s="4" t="s">
        <v>148</v>
      </c>
      <c r="P502" s="4" t="s">
        <v>104</v>
      </c>
      <c r="Q502" s="6">
        <v>657.12</v>
      </c>
      <c r="R502" s="4" t="s">
        <v>103</v>
      </c>
      <c r="AB502" s="6" t="s">
        <v>146</v>
      </c>
      <c r="AN502" s="4">
        <v>80</v>
      </c>
      <c r="AO502" s="12">
        <v>40.83</v>
      </c>
      <c r="AP502" s="4" t="s">
        <v>142</v>
      </c>
      <c r="AR502" s="14">
        <v>0.83199999999999996</v>
      </c>
      <c r="AV502" s="4" t="s">
        <v>143</v>
      </c>
      <c r="AW502" s="4" t="s">
        <v>144</v>
      </c>
    </row>
    <row r="503" spans="1:49" x14ac:dyDescent="0.2">
      <c r="A503" s="4" t="s">
        <v>126</v>
      </c>
      <c r="B503" s="4" t="s">
        <v>126</v>
      </c>
      <c r="C503" s="4">
        <v>30</v>
      </c>
      <c r="D503" s="8">
        <v>1430</v>
      </c>
      <c r="E503" s="9">
        <v>-71.550939999999997</v>
      </c>
      <c r="F503" s="9">
        <v>-13.059979999999999</v>
      </c>
      <c r="G503" s="10">
        <v>41139</v>
      </c>
      <c r="H503" s="17">
        <f t="shared" si="21"/>
        <v>2012</v>
      </c>
      <c r="I503" s="17">
        <f t="shared" si="22"/>
        <v>8</v>
      </c>
      <c r="J503" s="17">
        <f t="shared" si="23"/>
        <v>18</v>
      </c>
      <c r="K503" s="4" t="s">
        <v>136</v>
      </c>
      <c r="L503" s="7" t="s">
        <v>130</v>
      </c>
      <c r="M503" s="4" t="b">
        <v>0</v>
      </c>
      <c r="N503" s="12" t="s">
        <v>141</v>
      </c>
      <c r="O503" s="4" t="s">
        <v>148</v>
      </c>
      <c r="P503" s="4" t="s">
        <v>104</v>
      </c>
      <c r="Q503" s="6">
        <v>658.12</v>
      </c>
      <c r="R503" s="4" t="s">
        <v>103</v>
      </c>
      <c r="AB503" s="6" t="s">
        <v>145</v>
      </c>
      <c r="AN503" s="4">
        <v>80</v>
      </c>
      <c r="AO503" s="12">
        <v>39.36</v>
      </c>
      <c r="AP503" s="4" t="s">
        <v>142</v>
      </c>
      <c r="AR503" s="14">
        <v>2.056</v>
      </c>
      <c r="AV503" s="4" t="s">
        <v>143</v>
      </c>
      <c r="AW503" s="4" t="s">
        <v>144</v>
      </c>
    </row>
    <row r="504" spans="1:49" x14ac:dyDescent="0.2">
      <c r="A504" s="4" t="s">
        <v>126</v>
      </c>
      <c r="B504" s="4" t="s">
        <v>126</v>
      </c>
      <c r="C504" s="4">
        <v>30</v>
      </c>
      <c r="D504" s="8">
        <v>1430</v>
      </c>
      <c r="E504" s="9">
        <v>-71.550939999999997</v>
      </c>
      <c r="F504" s="9">
        <v>-13.059979999999999</v>
      </c>
      <c r="G504" s="10">
        <v>41139</v>
      </c>
      <c r="H504" s="17">
        <f t="shared" si="21"/>
        <v>2012</v>
      </c>
      <c r="I504" s="17">
        <f t="shared" si="22"/>
        <v>8</v>
      </c>
      <c r="J504" s="17">
        <f t="shared" si="23"/>
        <v>18</v>
      </c>
      <c r="K504" s="4" t="s">
        <v>133</v>
      </c>
      <c r="L504" s="7" t="s">
        <v>129</v>
      </c>
      <c r="M504" s="4" t="b">
        <v>0</v>
      </c>
      <c r="N504" s="7" t="s">
        <v>140</v>
      </c>
      <c r="O504" s="4" t="s">
        <v>148</v>
      </c>
      <c r="P504" s="4" t="s">
        <v>104</v>
      </c>
      <c r="Q504" s="6">
        <v>659.12</v>
      </c>
      <c r="R504" s="4" t="s">
        <v>103</v>
      </c>
      <c r="AB504" s="6" t="s">
        <v>145</v>
      </c>
      <c r="AN504" s="4">
        <v>80</v>
      </c>
      <c r="AO504" s="7" t="s">
        <v>139</v>
      </c>
      <c r="AP504" s="4" t="s">
        <v>142</v>
      </c>
      <c r="AR504" s="13">
        <v>0</v>
      </c>
      <c r="AV504" s="4" t="s">
        <v>143</v>
      </c>
      <c r="AW504" s="4" t="s">
        <v>144</v>
      </c>
    </row>
    <row r="505" spans="1:49" x14ac:dyDescent="0.2">
      <c r="A505" s="4" t="s">
        <v>126</v>
      </c>
      <c r="B505" s="4" t="s">
        <v>126</v>
      </c>
      <c r="C505" s="4">
        <v>30</v>
      </c>
      <c r="D505" s="8">
        <v>1430</v>
      </c>
      <c r="E505" s="9">
        <v>-71.550939999999997</v>
      </c>
      <c r="F505" s="9">
        <v>-13.059979999999999</v>
      </c>
      <c r="G505" s="10">
        <v>41139</v>
      </c>
      <c r="H505" s="17">
        <f t="shared" si="21"/>
        <v>2012</v>
      </c>
      <c r="I505" s="17">
        <f t="shared" si="22"/>
        <v>8</v>
      </c>
      <c r="J505" s="17">
        <f t="shared" si="23"/>
        <v>18</v>
      </c>
      <c r="K505" s="4" t="s">
        <v>133</v>
      </c>
      <c r="L505" s="7" t="s">
        <v>129</v>
      </c>
      <c r="M505" s="4" t="b">
        <v>0</v>
      </c>
      <c r="N505" s="12" t="s">
        <v>141</v>
      </c>
      <c r="O505" s="4" t="s">
        <v>148</v>
      </c>
      <c r="P505" s="4" t="s">
        <v>104</v>
      </c>
      <c r="Q505" s="6">
        <v>660.12</v>
      </c>
      <c r="R505" s="4" t="s">
        <v>103</v>
      </c>
      <c r="AB505" s="6" t="s">
        <v>145</v>
      </c>
      <c r="AN505" s="4">
        <v>80</v>
      </c>
      <c r="AO505" s="12">
        <v>39.450000000000003</v>
      </c>
      <c r="AP505" s="4" t="s">
        <v>142</v>
      </c>
      <c r="AR505" s="14">
        <v>1.9359999999999999</v>
      </c>
      <c r="AV505" s="4" t="s">
        <v>143</v>
      </c>
      <c r="AW505" s="4" t="s">
        <v>144</v>
      </c>
    </row>
    <row r="506" spans="1:49" x14ac:dyDescent="0.2">
      <c r="A506" s="4" t="s">
        <v>126</v>
      </c>
      <c r="B506" s="4" t="s">
        <v>126</v>
      </c>
      <c r="C506" s="4">
        <v>30</v>
      </c>
      <c r="D506" s="8">
        <v>1430</v>
      </c>
      <c r="E506" s="9">
        <v>-71.550939999999997</v>
      </c>
      <c r="F506" s="9">
        <v>-13.059979999999999</v>
      </c>
      <c r="G506" s="10">
        <v>41139</v>
      </c>
      <c r="H506" s="17">
        <f t="shared" si="21"/>
        <v>2012</v>
      </c>
      <c r="I506" s="17">
        <f t="shared" si="22"/>
        <v>8</v>
      </c>
      <c r="J506" s="17">
        <f t="shared" si="23"/>
        <v>18</v>
      </c>
      <c r="K506" s="4" t="s">
        <v>133</v>
      </c>
      <c r="L506" s="7" t="s">
        <v>129</v>
      </c>
      <c r="M506" s="4" t="b">
        <v>0</v>
      </c>
      <c r="N506" s="12" t="s">
        <v>141</v>
      </c>
      <c r="O506" s="4" t="s">
        <v>148</v>
      </c>
      <c r="P506" s="4" t="s">
        <v>104</v>
      </c>
      <c r="Q506" s="6">
        <v>661.12</v>
      </c>
      <c r="R506" s="4" t="s">
        <v>103</v>
      </c>
      <c r="AB506" s="6" t="s">
        <v>145</v>
      </c>
      <c r="AN506" s="4">
        <v>80</v>
      </c>
      <c r="AO506" s="12">
        <v>42.92</v>
      </c>
      <c r="AP506" s="4" t="s">
        <v>142</v>
      </c>
      <c r="AR506" s="14">
        <v>0.23120000000000002</v>
      </c>
      <c r="AV506" s="4" t="s">
        <v>143</v>
      </c>
      <c r="AW506" s="4" t="s">
        <v>144</v>
      </c>
    </row>
    <row r="507" spans="1:49" x14ac:dyDescent="0.2">
      <c r="A507" s="4" t="s">
        <v>126</v>
      </c>
      <c r="B507" s="4" t="s">
        <v>126</v>
      </c>
      <c r="C507" s="4">
        <v>30</v>
      </c>
      <c r="D507" s="8">
        <v>1430</v>
      </c>
      <c r="E507" s="9">
        <v>-71.550939999999997</v>
      </c>
      <c r="F507" s="9">
        <v>-13.059979999999999</v>
      </c>
      <c r="G507" s="10">
        <v>41139</v>
      </c>
      <c r="H507" s="17">
        <f t="shared" si="21"/>
        <v>2012</v>
      </c>
      <c r="I507" s="17">
        <f t="shared" si="22"/>
        <v>8</v>
      </c>
      <c r="J507" s="17">
        <f t="shared" si="23"/>
        <v>18</v>
      </c>
      <c r="K507" s="4" t="s">
        <v>134</v>
      </c>
      <c r="L507" s="7" t="s">
        <v>129</v>
      </c>
      <c r="M507" s="4" t="b">
        <v>0</v>
      </c>
      <c r="N507" s="7" t="s">
        <v>140</v>
      </c>
      <c r="O507" s="4" t="s">
        <v>148</v>
      </c>
      <c r="P507" s="4" t="s">
        <v>104</v>
      </c>
      <c r="Q507" s="6">
        <v>662.12</v>
      </c>
      <c r="R507" s="4" t="s">
        <v>103</v>
      </c>
      <c r="AB507" s="6" t="s">
        <v>145</v>
      </c>
      <c r="AN507" s="4">
        <v>80</v>
      </c>
      <c r="AO507" s="7" t="s">
        <v>139</v>
      </c>
      <c r="AP507" s="4" t="s">
        <v>142</v>
      </c>
      <c r="AR507" s="13">
        <v>0</v>
      </c>
      <c r="AV507" s="4" t="s">
        <v>143</v>
      </c>
      <c r="AW507" s="4" t="s">
        <v>144</v>
      </c>
    </row>
    <row r="508" spans="1:49" x14ac:dyDescent="0.2">
      <c r="A508" s="4" t="s">
        <v>126</v>
      </c>
      <c r="B508" s="4" t="s">
        <v>126</v>
      </c>
      <c r="C508" s="4">
        <v>30</v>
      </c>
      <c r="D508" s="8">
        <v>1430</v>
      </c>
      <c r="E508" s="9">
        <v>-71.550939999999997</v>
      </c>
      <c r="F508" s="9">
        <v>-13.059979999999999</v>
      </c>
      <c r="G508" s="10">
        <v>41139</v>
      </c>
      <c r="H508" s="17">
        <f t="shared" si="21"/>
        <v>2012</v>
      </c>
      <c r="I508" s="17">
        <f t="shared" si="22"/>
        <v>8</v>
      </c>
      <c r="J508" s="17">
        <f t="shared" si="23"/>
        <v>18</v>
      </c>
      <c r="K508" s="4" t="s">
        <v>137</v>
      </c>
      <c r="L508" s="7" t="s">
        <v>129</v>
      </c>
      <c r="M508" s="4" t="b">
        <v>0</v>
      </c>
      <c r="N508" s="7" t="s">
        <v>140</v>
      </c>
      <c r="O508" s="4" t="s">
        <v>148</v>
      </c>
      <c r="P508" s="4" t="s">
        <v>104</v>
      </c>
      <c r="Q508" s="6">
        <v>663.12</v>
      </c>
      <c r="R508" s="4" t="s">
        <v>103</v>
      </c>
      <c r="AB508" s="6" t="s">
        <v>146</v>
      </c>
      <c r="AN508" s="4">
        <v>80</v>
      </c>
      <c r="AO508" s="7" t="s">
        <v>139</v>
      </c>
      <c r="AP508" s="4" t="s">
        <v>142</v>
      </c>
      <c r="AR508" s="13">
        <v>0</v>
      </c>
      <c r="AV508" s="4" t="s">
        <v>143</v>
      </c>
      <c r="AW508" s="4" t="s">
        <v>144</v>
      </c>
    </row>
    <row r="509" spans="1:49" x14ac:dyDescent="0.2">
      <c r="A509" s="4" t="s">
        <v>126</v>
      </c>
      <c r="B509" s="4" t="s">
        <v>126</v>
      </c>
      <c r="C509" s="4">
        <v>30</v>
      </c>
      <c r="D509" s="8">
        <v>1430</v>
      </c>
      <c r="E509" s="9">
        <v>-71.550939999999997</v>
      </c>
      <c r="F509" s="9">
        <v>-13.059979999999999</v>
      </c>
      <c r="G509" s="10">
        <v>41139</v>
      </c>
      <c r="H509" s="17">
        <f t="shared" si="21"/>
        <v>2012</v>
      </c>
      <c r="I509" s="17">
        <f t="shared" si="22"/>
        <v>8</v>
      </c>
      <c r="J509" s="17">
        <f t="shared" si="23"/>
        <v>18</v>
      </c>
      <c r="K509" s="4" t="s">
        <v>137</v>
      </c>
      <c r="L509" s="7" t="s">
        <v>129</v>
      </c>
      <c r="M509" s="4" t="b">
        <v>0</v>
      </c>
      <c r="N509" s="12" t="s">
        <v>141</v>
      </c>
      <c r="O509" s="4" t="s">
        <v>148</v>
      </c>
      <c r="P509" s="4" t="s">
        <v>104</v>
      </c>
      <c r="Q509" s="6">
        <v>664.12</v>
      </c>
      <c r="R509" s="4" t="s">
        <v>103</v>
      </c>
      <c r="AB509" s="6" t="s">
        <v>145</v>
      </c>
      <c r="AN509" s="4">
        <v>80</v>
      </c>
      <c r="AO509" s="12">
        <v>35.39</v>
      </c>
      <c r="AP509" s="4" t="s">
        <v>142</v>
      </c>
      <c r="AR509" s="14">
        <v>17.12</v>
      </c>
      <c r="AV509" s="4" t="s">
        <v>143</v>
      </c>
      <c r="AW509" s="4" t="s">
        <v>144</v>
      </c>
    </row>
    <row r="510" spans="1:49" x14ac:dyDescent="0.2">
      <c r="A510" s="4" t="s">
        <v>126</v>
      </c>
      <c r="B510" s="4" t="s">
        <v>126</v>
      </c>
      <c r="C510" s="4">
        <v>30</v>
      </c>
      <c r="D510" s="8">
        <v>1430</v>
      </c>
      <c r="E510" s="9">
        <v>-71.550939999999997</v>
      </c>
      <c r="F510" s="9">
        <v>-13.059979999999999</v>
      </c>
      <c r="G510" s="10">
        <v>41139</v>
      </c>
      <c r="H510" s="17">
        <f t="shared" si="21"/>
        <v>2012</v>
      </c>
      <c r="I510" s="17">
        <f t="shared" si="22"/>
        <v>8</v>
      </c>
      <c r="J510" s="17">
        <f t="shared" si="23"/>
        <v>18</v>
      </c>
      <c r="K510" s="4" t="s">
        <v>137</v>
      </c>
      <c r="L510" s="7" t="s">
        <v>129</v>
      </c>
      <c r="M510" s="4" t="b">
        <v>0</v>
      </c>
      <c r="N510" s="7" t="s">
        <v>140</v>
      </c>
      <c r="O510" s="4" t="s">
        <v>148</v>
      </c>
      <c r="P510" s="4" t="s">
        <v>104</v>
      </c>
      <c r="Q510" s="6">
        <v>665.12</v>
      </c>
      <c r="R510" s="4" t="s">
        <v>103</v>
      </c>
      <c r="AB510" s="6" t="s">
        <v>146</v>
      </c>
      <c r="AN510" s="4">
        <v>80</v>
      </c>
      <c r="AO510" s="7" t="s">
        <v>139</v>
      </c>
      <c r="AP510" s="4" t="s">
        <v>142</v>
      </c>
      <c r="AR510" s="13">
        <v>0</v>
      </c>
      <c r="AV510" s="4" t="s">
        <v>143</v>
      </c>
      <c r="AW510" s="4" t="s">
        <v>144</v>
      </c>
    </row>
    <row r="511" spans="1:49" x14ac:dyDescent="0.2">
      <c r="A511" s="4" t="s">
        <v>126</v>
      </c>
      <c r="B511" s="4" t="s">
        <v>126</v>
      </c>
      <c r="C511" s="4">
        <v>30</v>
      </c>
      <c r="D511" s="8">
        <v>1430</v>
      </c>
      <c r="E511" s="9">
        <v>-71.550939999999997</v>
      </c>
      <c r="F511" s="9">
        <v>-13.059979999999999</v>
      </c>
      <c r="G511" s="10">
        <v>41139</v>
      </c>
      <c r="H511" s="17">
        <f t="shared" si="21"/>
        <v>2012</v>
      </c>
      <c r="I511" s="17">
        <f t="shared" si="22"/>
        <v>8</v>
      </c>
      <c r="J511" s="17">
        <f t="shared" si="23"/>
        <v>18</v>
      </c>
      <c r="K511" s="4" t="s">
        <v>137</v>
      </c>
      <c r="L511" s="7" t="s">
        <v>129</v>
      </c>
      <c r="M511" s="4" t="b">
        <v>0</v>
      </c>
      <c r="N511" s="7" t="s">
        <v>140</v>
      </c>
      <c r="O511" s="4" t="s">
        <v>148</v>
      </c>
      <c r="P511" s="4" t="s">
        <v>104</v>
      </c>
      <c r="Q511" s="6">
        <v>666.12</v>
      </c>
      <c r="R511" s="4" t="s">
        <v>103</v>
      </c>
      <c r="AB511" s="6" t="s">
        <v>146</v>
      </c>
      <c r="AN511" s="4">
        <v>80</v>
      </c>
      <c r="AO511" s="7" t="s">
        <v>139</v>
      </c>
      <c r="AP511" s="4" t="s">
        <v>142</v>
      </c>
      <c r="AR511" s="13">
        <v>0</v>
      </c>
      <c r="AV511" s="4" t="s">
        <v>143</v>
      </c>
      <c r="AW511" s="4" t="s">
        <v>144</v>
      </c>
    </row>
    <row r="512" spans="1:49" x14ac:dyDescent="0.2">
      <c r="A512" s="4" t="s">
        <v>126</v>
      </c>
      <c r="B512" s="4" t="s">
        <v>126</v>
      </c>
      <c r="C512" s="4">
        <v>30</v>
      </c>
      <c r="D512" s="8">
        <v>1430</v>
      </c>
      <c r="E512" s="9">
        <v>-71.550939999999997</v>
      </c>
      <c r="F512" s="9">
        <v>-13.059979999999999</v>
      </c>
      <c r="G512" s="10">
        <v>41139</v>
      </c>
      <c r="H512" s="17">
        <f t="shared" si="21"/>
        <v>2012</v>
      </c>
      <c r="I512" s="17">
        <f t="shared" si="22"/>
        <v>8</v>
      </c>
      <c r="J512" s="17">
        <f t="shared" si="23"/>
        <v>18</v>
      </c>
      <c r="K512" s="4" t="s">
        <v>137</v>
      </c>
      <c r="L512" s="7" t="s">
        <v>129</v>
      </c>
      <c r="M512" s="4" t="b">
        <v>0</v>
      </c>
      <c r="N512" s="12" t="s">
        <v>141</v>
      </c>
      <c r="O512" s="4" t="s">
        <v>148</v>
      </c>
      <c r="P512" s="4" t="s">
        <v>104</v>
      </c>
      <c r="Q512" s="6">
        <v>667.12</v>
      </c>
      <c r="R512" s="4" t="s">
        <v>103</v>
      </c>
      <c r="AB512" s="6" t="s">
        <v>146</v>
      </c>
      <c r="AN512" s="4">
        <v>80</v>
      </c>
      <c r="AO512" s="12">
        <v>40.39</v>
      </c>
      <c r="AP512" s="4" t="s">
        <v>142</v>
      </c>
      <c r="AR512" s="14">
        <v>0.61919999999999997</v>
      </c>
      <c r="AV512" s="4" t="s">
        <v>143</v>
      </c>
      <c r="AW512" s="4" t="s">
        <v>144</v>
      </c>
    </row>
    <row r="513" spans="1:49" x14ac:dyDescent="0.2">
      <c r="A513" s="4" t="s">
        <v>126</v>
      </c>
      <c r="B513" s="4" t="s">
        <v>126</v>
      </c>
      <c r="C513" s="4">
        <v>30</v>
      </c>
      <c r="D513" s="8">
        <v>1430</v>
      </c>
      <c r="E513" s="9">
        <v>-71.550939999999997</v>
      </c>
      <c r="F513" s="9">
        <v>-13.059979999999999</v>
      </c>
      <c r="G513" s="10">
        <v>41139</v>
      </c>
      <c r="H513" s="17">
        <f t="shared" si="21"/>
        <v>2012</v>
      </c>
      <c r="I513" s="17">
        <f t="shared" si="22"/>
        <v>8</v>
      </c>
      <c r="J513" s="17">
        <f t="shared" si="23"/>
        <v>18</v>
      </c>
      <c r="K513" s="4" t="s">
        <v>135</v>
      </c>
      <c r="L513" s="7" t="s">
        <v>129</v>
      </c>
      <c r="M513" s="4" t="b">
        <v>0</v>
      </c>
      <c r="N513" s="7" t="s">
        <v>140</v>
      </c>
      <c r="O513" s="4" t="s">
        <v>148</v>
      </c>
      <c r="P513" s="4" t="s">
        <v>104</v>
      </c>
      <c r="Q513" s="6">
        <v>668.12</v>
      </c>
      <c r="R513" s="4" t="s">
        <v>103</v>
      </c>
      <c r="AB513" s="6" t="s">
        <v>145</v>
      </c>
      <c r="AN513" s="4">
        <v>80</v>
      </c>
      <c r="AO513" s="7" t="s">
        <v>139</v>
      </c>
      <c r="AP513" s="4" t="s">
        <v>142</v>
      </c>
      <c r="AR513" s="13">
        <v>0</v>
      </c>
      <c r="AV513" s="4" t="s">
        <v>143</v>
      </c>
      <c r="AW513" s="4" t="s">
        <v>144</v>
      </c>
    </row>
    <row r="514" spans="1:49" x14ac:dyDescent="0.2">
      <c r="A514" s="4" t="s">
        <v>126</v>
      </c>
      <c r="B514" s="4" t="s">
        <v>126</v>
      </c>
      <c r="C514" s="4">
        <v>30</v>
      </c>
      <c r="D514" s="8">
        <v>1430</v>
      </c>
      <c r="E514" s="9">
        <v>-71.550939999999997</v>
      </c>
      <c r="F514" s="9">
        <v>-13.059979999999999</v>
      </c>
      <c r="G514" s="10">
        <v>41139</v>
      </c>
      <c r="H514" s="17">
        <f t="shared" si="21"/>
        <v>2012</v>
      </c>
      <c r="I514" s="17">
        <f t="shared" si="22"/>
        <v>8</v>
      </c>
      <c r="J514" s="17">
        <f t="shared" si="23"/>
        <v>18</v>
      </c>
      <c r="K514" s="4" t="s">
        <v>135</v>
      </c>
      <c r="L514" s="7" t="s">
        <v>129</v>
      </c>
      <c r="M514" s="4" t="b">
        <v>0</v>
      </c>
      <c r="N514" s="7" t="s">
        <v>140</v>
      </c>
      <c r="O514" s="4" t="s">
        <v>148</v>
      </c>
      <c r="P514" s="4" t="s">
        <v>104</v>
      </c>
      <c r="Q514" s="6">
        <v>669.12</v>
      </c>
      <c r="R514" s="4" t="s">
        <v>103</v>
      </c>
      <c r="AB514" s="6" t="s">
        <v>146</v>
      </c>
      <c r="AN514" s="4">
        <v>80</v>
      </c>
      <c r="AO514" s="7" t="s">
        <v>139</v>
      </c>
      <c r="AP514" s="4" t="s">
        <v>142</v>
      </c>
      <c r="AR514" s="13">
        <v>0</v>
      </c>
      <c r="AV514" s="4" t="s">
        <v>143</v>
      </c>
      <c r="AW514" s="4" t="s">
        <v>144</v>
      </c>
    </row>
    <row r="515" spans="1:49" x14ac:dyDescent="0.2">
      <c r="A515" s="4" t="s">
        <v>126</v>
      </c>
      <c r="B515" s="4" t="s">
        <v>126</v>
      </c>
      <c r="C515" s="4">
        <v>30</v>
      </c>
      <c r="D515" s="8">
        <v>1430</v>
      </c>
      <c r="E515" s="9">
        <v>-71.550939999999997</v>
      </c>
      <c r="F515" s="9">
        <v>-13.059979999999999</v>
      </c>
      <c r="G515" s="10">
        <v>41139</v>
      </c>
      <c r="H515" s="17">
        <f t="shared" ref="H515:H544" si="24">YEAR(G515)</f>
        <v>2012</v>
      </c>
      <c r="I515" s="17">
        <f t="shared" ref="I515:I544" si="25">MONTH(G515)</f>
        <v>8</v>
      </c>
      <c r="J515" s="17">
        <f t="shared" ref="J515:J544" si="26">DAY(G515)</f>
        <v>18</v>
      </c>
      <c r="K515" s="4" t="s">
        <v>135</v>
      </c>
      <c r="L515" s="7" t="s">
        <v>129</v>
      </c>
      <c r="M515" s="4" t="b">
        <v>0</v>
      </c>
      <c r="N515" s="7" t="s">
        <v>140</v>
      </c>
      <c r="O515" s="4" t="s">
        <v>148</v>
      </c>
      <c r="P515" s="4" t="s">
        <v>104</v>
      </c>
      <c r="Q515" s="6">
        <v>670.12</v>
      </c>
      <c r="R515" s="4" t="s">
        <v>103</v>
      </c>
      <c r="AB515" s="6" t="s">
        <v>145</v>
      </c>
      <c r="AN515" s="4">
        <v>80</v>
      </c>
      <c r="AO515" s="7" t="s">
        <v>139</v>
      </c>
      <c r="AP515" s="4" t="s">
        <v>142</v>
      </c>
      <c r="AR515" s="13">
        <v>0</v>
      </c>
      <c r="AV515" s="4" t="s">
        <v>143</v>
      </c>
      <c r="AW515" s="4" t="s">
        <v>144</v>
      </c>
    </row>
    <row r="516" spans="1:49" x14ac:dyDescent="0.2">
      <c r="A516" s="4" t="s">
        <v>126</v>
      </c>
      <c r="B516" s="4" t="s">
        <v>126</v>
      </c>
      <c r="C516" s="4">
        <v>30</v>
      </c>
      <c r="D516" s="8">
        <v>1430</v>
      </c>
      <c r="E516" s="9">
        <v>-71.550939999999997</v>
      </c>
      <c r="F516" s="9">
        <v>-13.059979999999999</v>
      </c>
      <c r="G516" s="10">
        <v>41139</v>
      </c>
      <c r="H516" s="17">
        <f t="shared" si="24"/>
        <v>2012</v>
      </c>
      <c r="I516" s="17">
        <f t="shared" si="25"/>
        <v>8</v>
      </c>
      <c r="J516" s="17">
        <f t="shared" si="26"/>
        <v>18</v>
      </c>
      <c r="K516" s="4" t="s">
        <v>135</v>
      </c>
      <c r="L516" s="7" t="s">
        <v>129</v>
      </c>
      <c r="M516" s="4" t="b">
        <v>0</v>
      </c>
      <c r="N516" s="7" t="s">
        <v>140</v>
      </c>
      <c r="O516" s="4" t="s">
        <v>148</v>
      </c>
      <c r="P516" s="4" t="s">
        <v>104</v>
      </c>
      <c r="Q516" s="6">
        <v>671.12</v>
      </c>
      <c r="R516" s="4" t="s">
        <v>103</v>
      </c>
      <c r="AB516" s="6" t="s">
        <v>146</v>
      </c>
      <c r="AN516" s="4">
        <v>80</v>
      </c>
      <c r="AO516" s="7" t="s">
        <v>139</v>
      </c>
      <c r="AP516" s="4" t="s">
        <v>142</v>
      </c>
      <c r="AR516" s="13">
        <v>0</v>
      </c>
      <c r="AV516" s="4" t="s">
        <v>143</v>
      </c>
      <c r="AW516" s="4" t="s">
        <v>144</v>
      </c>
    </row>
    <row r="517" spans="1:49" x14ac:dyDescent="0.2">
      <c r="A517" s="4" t="s">
        <v>126</v>
      </c>
      <c r="B517" s="4" t="s">
        <v>126</v>
      </c>
      <c r="C517" s="4">
        <v>30</v>
      </c>
      <c r="D517" s="8">
        <v>1430</v>
      </c>
      <c r="E517" s="9">
        <v>-71.550939999999997</v>
      </c>
      <c r="F517" s="9">
        <v>-13.059979999999999</v>
      </c>
      <c r="G517" s="10">
        <v>41139</v>
      </c>
      <c r="H517" s="17">
        <f t="shared" si="24"/>
        <v>2012</v>
      </c>
      <c r="I517" s="17">
        <f t="shared" si="25"/>
        <v>8</v>
      </c>
      <c r="J517" s="17">
        <f t="shared" si="26"/>
        <v>18</v>
      </c>
      <c r="K517" s="4" t="s">
        <v>135</v>
      </c>
      <c r="L517" s="7" t="s">
        <v>129</v>
      </c>
      <c r="M517" s="4" t="b">
        <v>0</v>
      </c>
      <c r="N517" s="7" t="s">
        <v>140</v>
      </c>
      <c r="O517" s="4" t="s">
        <v>148</v>
      </c>
      <c r="P517" s="4" t="s">
        <v>104</v>
      </c>
      <c r="Q517" s="6">
        <v>672.12</v>
      </c>
      <c r="R517" s="4" t="s">
        <v>103</v>
      </c>
      <c r="AB517" s="6" t="s">
        <v>145</v>
      </c>
      <c r="AN517" s="4">
        <v>80</v>
      </c>
      <c r="AO517" s="7" t="s">
        <v>139</v>
      </c>
      <c r="AP517" s="4" t="s">
        <v>142</v>
      </c>
      <c r="AR517" s="13">
        <v>0</v>
      </c>
      <c r="AV517" s="4" t="s">
        <v>143</v>
      </c>
      <c r="AW517" s="4" t="s">
        <v>144</v>
      </c>
    </row>
    <row r="518" spans="1:49" x14ac:dyDescent="0.2">
      <c r="A518" s="4" t="s">
        <v>126</v>
      </c>
      <c r="B518" s="4" t="s">
        <v>126</v>
      </c>
      <c r="C518" s="4">
        <v>30</v>
      </c>
      <c r="D518" s="8">
        <v>1430</v>
      </c>
      <c r="E518" s="9">
        <v>-71.550939999999997</v>
      </c>
      <c r="F518" s="9">
        <v>-13.059979999999999</v>
      </c>
      <c r="G518" s="10">
        <v>41139</v>
      </c>
      <c r="H518" s="17">
        <f t="shared" si="24"/>
        <v>2012</v>
      </c>
      <c r="I518" s="17">
        <f t="shared" si="25"/>
        <v>8</v>
      </c>
      <c r="J518" s="17">
        <f t="shared" si="26"/>
        <v>18</v>
      </c>
      <c r="K518" s="4" t="s">
        <v>135</v>
      </c>
      <c r="L518" s="7" t="s">
        <v>129</v>
      </c>
      <c r="M518" s="4" t="b">
        <v>0</v>
      </c>
      <c r="N518" s="7" t="s">
        <v>140</v>
      </c>
      <c r="O518" s="4" t="s">
        <v>148</v>
      </c>
      <c r="P518" s="4" t="s">
        <v>104</v>
      </c>
      <c r="Q518" s="6">
        <v>673.12</v>
      </c>
      <c r="R518" s="4" t="s">
        <v>103</v>
      </c>
      <c r="AB518" s="6" t="s">
        <v>146</v>
      </c>
      <c r="AN518" s="4">
        <v>80</v>
      </c>
      <c r="AO518" s="7" t="s">
        <v>139</v>
      </c>
      <c r="AP518" s="4" t="s">
        <v>142</v>
      </c>
      <c r="AR518" s="13">
        <v>0</v>
      </c>
      <c r="AV518" s="4" t="s">
        <v>143</v>
      </c>
      <c r="AW518" s="4" t="s">
        <v>144</v>
      </c>
    </row>
    <row r="519" spans="1:49" x14ac:dyDescent="0.2">
      <c r="A519" s="4" t="s">
        <v>126</v>
      </c>
      <c r="B519" s="4" t="s">
        <v>126</v>
      </c>
      <c r="C519" s="4">
        <v>30</v>
      </c>
      <c r="D519" s="8">
        <v>1430</v>
      </c>
      <c r="E519" s="9">
        <v>-71.550939999999997</v>
      </c>
      <c r="F519" s="9">
        <v>-13.059979999999999</v>
      </c>
      <c r="G519" s="10">
        <v>41139</v>
      </c>
      <c r="H519" s="17">
        <f t="shared" si="24"/>
        <v>2012</v>
      </c>
      <c r="I519" s="17">
        <f t="shared" si="25"/>
        <v>8</v>
      </c>
      <c r="J519" s="17">
        <f t="shared" si="26"/>
        <v>18</v>
      </c>
      <c r="K519" s="4" t="s">
        <v>135</v>
      </c>
      <c r="L519" s="7" t="s">
        <v>129</v>
      </c>
      <c r="M519" s="4" t="b">
        <v>0</v>
      </c>
      <c r="N519" s="7" t="s">
        <v>140</v>
      </c>
      <c r="O519" s="4" t="s">
        <v>148</v>
      </c>
      <c r="P519" s="4" t="s">
        <v>104</v>
      </c>
      <c r="Q519" s="6">
        <v>674.12</v>
      </c>
      <c r="R519" s="4" t="s">
        <v>103</v>
      </c>
      <c r="AB519" s="6" t="s">
        <v>145</v>
      </c>
      <c r="AN519" s="4">
        <v>80</v>
      </c>
      <c r="AO519" s="7" t="s">
        <v>139</v>
      </c>
      <c r="AP519" s="4" t="s">
        <v>142</v>
      </c>
      <c r="AR519" s="13">
        <v>0</v>
      </c>
      <c r="AV519" s="4" t="s">
        <v>143</v>
      </c>
      <c r="AW519" s="4" t="s">
        <v>144</v>
      </c>
    </row>
    <row r="520" spans="1:49" x14ac:dyDescent="0.2">
      <c r="A520" s="4" t="s">
        <v>126</v>
      </c>
      <c r="B520" s="4" t="s">
        <v>126</v>
      </c>
      <c r="C520" s="4">
        <v>30</v>
      </c>
      <c r="D520" s="8">
        <v>1430</v>
      </c>
      <c r="E520" s="9">
        <v>-71.550939999999997</v>
      </c>
      <c r="F520" s="9">
        <v>-13.059979999999999</v>
      </c>
      <c r="G520" s="10">
        <v>41139</v>
      </c>
      <c r="H520" s="17">
        <f t="shared" si="24"/>
        <v>2012</v>
      </c>
      <c r="I520" s="17">
        <f t="shared" si="25"/>
        <v>8</v>
      </c>
      <c r="J520" s="17">
        <f t="shared" si="26"/>
        <v>18</v>
      </c>
      <c r="K520" s="4" t="s">
        <v>135</v>
      </c>
      <c r="L520" s="7" t="s">
        <v>129</v>
      </c>
      <c r="M520" s="4" t="b">
        <v>0</v>
      </c>
      <c r="N520" s="7" t="s">
        <v>140</v>
      </c>
      <c r="O520" s="4" t="s">
        <v>148</v>
      </c>
      <c r="P520" s="4" t="s">
        <v>104</v>
      </c>
      <c r="Q520" s="6">
        <v>675.12</v>
      </c>
      <c r="R520" s="4" t="s">
        <v>103</v>
      </c>
      <c r="AB520" s="6" t="s">
        <v>145</v>
      </c>
      <c r="AN520" s="4">
        <v>80</v>
      </c>
      <c r="AO520" s="7" t="s">
        <v>139</v>
      </c>
      <c r="AP520" s="4" t="s">
        <v>142</v>
      </c>
      <c r="AR520" s="13">
        <v>0</v>
      </c>
      <c r="AV520" s="4" t="s">
        <v>143</v>
      </c>
      <c r="AW520" s="4" t="s">
        <v>144</v>
      </c>
    </row>
    <row r="521" spans="1:49" x14ac:dyDescent="0.2">
      <c r="A521" s="4" t="s">
        <v>126</v>
      </c>
      <c r="B521" s="4" t="s">
        <v>126</v>
      </c>
      <c r="C521" s="4">
        <v>30</v>
      </c>
      <c r="D521" s="8">
        <v>1430</v>
      </c>
      <c r="E521" s="9">
        <v>-71.550939999999997</v>
      </c>
      <c r="F521" s="9">
        <v>-13.059979999999999</v>
      </c>
      <c r="G521" s="10">
        <v>41139</v>
      </c>
      <c r="H521" s="17">
        <f t="shared" si="24"/>
        <v>2012</v>
      </c>
      <c r="I521" s="17">
        <f t="shared" si="25"/>
        <v>8</v>
      </c>
      <c r="J521" s="17">
        <f t="shared" si="26"/>
        <v>18</v>
      </c>
      <c r="K521" s="4" t="s">
        <v>135</v>
      </c>
      <c r="L521" s="7" t="s">
        <v>129</v>
      </c>
      <c r="M521" s="4" t="b">
        <v>0</v>
      </c>
      <c r="N521" s="7" t="s">
        <v>140</v>
      </c>
      <c r="O521" s="4" t="s">
        <v>148</v>
      </c>
      <c r="P521" s="4" t="s">
        <v>104</v>
      </c>
      <c r="Q521" s="6">
        <v>676.12</v>
      </c>
      <c r="R521" s="4" t="s">
        <v>103</v>
      </c>
      <c r="AB521" s="6" t="s">
        <v>145</v>
      </c>
      <c r="AN521" s="4">
        <v>80</v>
      </c>
      <c r="AO521" s="7" t="s">
        <v>139</v>
      </c>
      <c r="AP521" s="4" t="s">
        <v>142</v>
      </c>
      <c r="AR521" s="13">
        <v>0</v>
      </c>
      <c r="AV521" s="4" t="s">
        <v>143</v>
      </c>
      <c r="AW521" s="4" t="s">
        <v>144</v>
      </c>
    </row>
    <row r="522" spans="1:49" x14ac:dyDescent="0.2">
      <c r="A522" s="4" t="s">
        <v>126</v>
      </c>
      <c r="B522" s="4" t="s">
        <v>126</v>
      </c>
      <c r="C522" s="4">
        <v>30</v>
      </c>
      <c r="D522" s="8">
        <v>1430</v>
      </c>
      <c r="E522" s="9">
        <v>-71.550939999999997</v>
      </c>
      <c r="F522" s="9">
        <v>-13.059979999999999</v>
      </c>
      <c r="G522" s="10">
        <v>41139</v>
      </c>
      <c r="H522" s="17">
        <f t="shared" si="24"/>
        <v>2012</v>
      </c>
      <c r="I522" s="17">
        <f t="shared" si="25"/>
        <v>8</v>
      </c>
      <c r="J522" s="17">
        <f t="shared" si="26"/>
        <v>18</v>
      </c>
      <c r="K522" s="4" t="s">
        <v>135</v>
      </c>
      <c r="L522" s="7" t="s">
        <v>129</v>
      </c>
      <c r="M522" s="4" t="b">
        <v>0</v>
      </c>
      <c r="N522" s="7" t="s">
        <v>140</v>
      </c>
      <c r="O522" s="4" t="s">
        <v>148</v>
      </c>
      <c r="P522" s="4" t="s">
        <v>104</v>
      </c>
      <c r="Q522" s="6">
        <v>677.12</v>
      </c>
      <c r="R522" s="4" t="s">
        <v>103</v>
      </c>
      <c r="AB522" s="6" t="s">
        <v>145</v>
      </c>
      <c r="AN522" s="4">
        <v>80</v>
      </c>
      <c r="AO522" s="7" t="s">
        <v>139</v>
      </c>
      <c r="AP522" s="4" t="s">
        <v>142</v>
      </c>
      <c r="AR522" s="13">
        <v>0</v>
      </c>
      <c r="AV522" s="4" t="s">
        <v>143</v>
      </c>
      <c r="AW522" s="4" t="s">
        <v>144</v>
      </c>
    </row>
    <row r="523" spans="1:49" x14ac:dyDescent="0.2">
      <c r="A523" s="4" t="s">
        <v>126</v>
      </c>
      <c r="B523" s="4" t="s">
        <v>126</v>
      </c>
      <c r="C523" s="4">
        <v>30</v>
      </c>
      <c r="D523" s="8">
        <v>1980</v>
      </c>
      <c r="E523" s="9">
        <v>-71.570899999999995</v>
      </c>
      <c r="F523" s="9">
        <v>-13.103339999999999</v>
      </c>
      <c r="G523" s="10">
        <v>41141</v>
      </c>
      <c r="H523" s="17">
        <f t="shared" si="24"/>
        <v>2012</v>
      </c>
      <c r="I523" s="17">
        <f t="shared" si="25"/>
        <v>8</v>
      </c>
      <c r="J523" s="17">
        <f t="shared" si="26"/>
        <v>20</v>
      </c>
      <c r="K523" s="4" t="s">
        <v>133</v>
      </c>
      <c r="L523" s="7" t="s">
        <v>129</v>
      </c>
      <c r="M523" s="4" t="b">
        <v>0</v>
      </c>
      <c r="N523" s="12" t="s">
        <v>141</v>
      </c>
      <c r="O523" s="4" t="s">
        <v>148</v>
      </c>
      <c r="P523" s="4" t="s">
        <v>104</v>
      </c>
      <c r="Q523" s="6">
        <v>678.12</v>
      </c>
      <c r="R523" s="4" t="s">
        <v>103</v>
      </c>
      <c r="AB523" s="6" t="s">
        <v>146</v>
      </c>
      <c r="AN523" s="4">
        <v>80</v>
      </c>
      <c r="AO523" s="12">
        <v>36.08</v>
      </c>
      <c r="AP523" s="4" t="s">
        <v>142</v>
      </c>
      <c r="AR523" s="14">
        <v>10.8</v>
      </c>
      <c r="AV523" s="4" t="s">
        <v>143</v>
      </c>
      <c r="AW523" s="4" t="s">
        <v>144</v>
      </c>
    </row>
    <row r="524" spans="1:49" x14ac:dyDescent="0.2">
      <c r="A524" s="4" t="s">
        <v>126</v>
      </c>
      <c r="B524" s="4" t="s">
        <v>126</v>
      </c>
      <c r="C524" s="4">
        <v>30</v>
      </c>
      <c r="D524" s="8">
        <v>1980</v>
      </c>
      <c r="E524" s="9">
        <v>-71.570899999999995</v>
      </c>
      <c r="F524" s="9">
        <v>-13.103339999999999</v>
      </c>
      <c r="G524" s="10">
        <v>41141</v>
      </c>
      <c r="H524" s="17">
        <f t="shared" si="24"/>
        <v>2012</v>
      </c>
      <c r="I524" s="17">
        <f t="shared" si="25"/>
        <v>8</v>
      </c>
      <c r="J524" s="17">
        <f t="shared" si="26"/>
        <v>20</v>
      </c>
      <c r="K524" s="4" t="s">
        <v>133</v>
      </c>
      <c r="L524" s="7" t="s">
        <v>129</v>
      </c>
      <c r="M524" s="4" t="b">
        <v>0</v>
      </c>
      <c r="N524" s="12" t="s">
        <v>141</v>
      </c>
      <c r="O524" s="4" t="s">
        <v>148</v>
      </c>
      <c r="P524" s="4" t="s">
        <v>104</v>
      </c>
      <c r="Q524" s="6">
        <v>679.12</v>
      </c>
      <c r="R524" s="4" t="s">
        <v>103</v>
      </c>
      <c r="AB524" s="6" t="s">
        <v>146</v>
      </c>
      <c r="AN524" s="4">
        <v>80</v>
      </c>
      <c r="AO524" s="12">
        <v>35.94</v>
      </c>
      <c r="AP524" s="4" t="s">
        <v>142</v>
      </c>
      <c r="AR524" s="14">
        <v>11.92</v>
      </c>
      <c r="AV524" s="4" t="s">
        <v>143</v>
      </c>
      <c r="AW524" s="4" t="s">
        <v>144</v>
      </c>
    </row>
    <row r="525" spans="1:49" x14ac:dyDescent="0.2">
      <c r="A525" s="4" t="s">
        <v>126</v>
      </c>
      <c r="B525" s="4" t="s">
        <v>126</v>
      </c>
      <c r="C525" s="4">
        <v>30</v>
      </c>
      <c r="D525" s="8">
        <v>1980</v>
      </c>
      <c r="E525" s="9">
        <v>-71.570899999999995</v>
      </c>
      <c r="F525" s="9">
        <v>-13.103339999999999</v>
      </c>
      <c r="G525" s="10">
        <v>41141</v>
      </c>
      <c r="H525" s="17">
        <f t="shared" si="24"/>
        <v>2012</v>
      </c>
      <c r="I525" s="17">
        <f t="shared" si="25"/>
        <v>8</v>
      </c>
      <c r="J525" s="17">
        <f t="shared" si="26"/>
        <v>20</v>
      </c>
      <c r="K525" s="4" t="s">
        <v>133</v>
      </c>
      <c r="L525" s="7" t="s">
        <v>129</v>
      </c>
      <c r="M525" s="4" t="b">
        <v>0</v>
      </c>
      <c r="N525" s="12" t="s">
        <v>141</v>
      </c>
      <c r="O525" s="4" t="s">
        <v>148</v>
      </c>
      <c r="P525" s="4" t="s">
        <v>104</v>
      </c>
      <c r="Q525" s="6">
        <v>680.12</v>
      </c>
      <c r="R525" s="4" t="s">
        <v>103</v>
      </c>
      <c r="AB525" s="6" t="s">
        <v>146</v>
      </c>
      <c r="AN525" s="4">
        <v>80</v>
      </c>
      <c r="AO525" s="12">
        <v>34.33</v>
      </c>
      <c r="AP525" s="4" t="s">
        <v>142</v>
      </c>
      <c r="AR525" s="14">
        <v>34.479999999999997</v>
      </c>
      <c r="AV525" s="4" t="s">
        <v>143</v>
      </c>
      <c r="AW525" s="4" t="s">
        <v>144</v>
      </c>
    </row>
    <row r="526" spans="1:49" x14ac:dyDescent="0.2">
      <c r="A526" s="4" t="s">
        <v>126</v>
      </c>
      <c r="B526" s="4" t="s">
        <v>126</v>
      </c>
      <c r="C526" s="4">
        <v>30</v>
      </c>
      <c r="D526" s="8">
        <v>1980</v>
      </c>
      <c r="E526" s="9">
        <v>-71.570899999999995</v>
      </c>
      <c r="F526" s="9">
        <v>-13.103339999999999</v>
      </c>
      <c r="G526" s="10">
        <v>41141</v>
      </c>
      <c r="H526" s="17">
        <f t="shared" si="24"/>
        <v>2012</v>
      </c>
      <c r="I526" s="17">
        <f t="shared" si="25"/>
        <v>8</v>
      </c>
      <c r="J526" s="17">
        <f t="shared" si="26"/>
        <v>20</v>
      </c>
      <c r="K526" s="4" t="s">
        <v>133</v>
      </c>
      <c r="L526" s="7" t="s">
        <v>129</v>
      </c>
      <c r="M526" s="4" t="b">
        <v>0</v>
      </c>
      <c r="N526" s="12" t="s">
        <v>141</v>
      </c>
      <c r="O526" s="4" t="s">
        <v>148</v>
      </c>
      <c r="P526" s="4" t="s">
        <v>104</v>
      </c>
      <c r="Q526" s="6">
        <v>681.12</v>
      </c>
      <c r="R526" s="4" t="s">
        <v>103</v>
      </c>
      <c r="AB526" s="6" t="s">
        <v>146</v>
      </c>
      <c r="AN526" s="4">
        <v>80</v>
      </c>
      <c r="AO526" s="12">
        <v>36.42</v>
      </c>
      <c r="AP526" s="4" t="s">
        <v>142</v>
      </c>
      <c r="AR526" s="14">
        <v>8.64</v>
      </c>
      <c r="AV526" s="4" t="s">
        <v>143</v>
      </c>
      <c r="AW526" s="4" t="s">
        <v>144</v>
      </c>
    </row>
    <row r="527" spans="1:49" x14ac:dyDescent="0.2">
      <c r="A527" s="4" t="s">
        <v>126</v>
      </c>
      <c r="B527" s="4" t="s">
        <v>126</v>
      </c>
      <c r="C527" s="4">
        <v>30</v>
      </c>
      <c r="D527" s="8">
        <v>1980</v>
      </c>
      <c r="E527" s="9">
        <v>-71.570899999999995</v>
      </c>
      <c r="F527" s="9">
        <v>-13.103339999999999</v>
      </c>
      <c r="G527" s="10">
        <v>41141</v>
      </c>
      <c r="H527" s="17">
        <f t="shared" si="24"/>
        <v>2012</v>
      </c>
      <c r="I527" s="17">
        <f t="shared" si="25"/>
        <v>8</v>
      </c>
      <c r="J527" s="17">
        <f t="shared" si="26"/>
        <v>20</v>
      </c>
      <c r="K527" s="4" t="s">
        <v>133</v>
      </c>
      <c r="L527" s="7" t="s">
        <v>129</v>
      </c>
      <c r="M527" s="4" t="b">
        <v>0</v>
      </c>
      <c r="N527" s="7" t="s">
        <v>140</v>
      </c>
      <c r="O527" s="4" t="s">
        <v>148</v>
      </c>
      <c r="P527" s="4" t="s">
        <v>104</v>
      </c>
      <c r="Q527" s="6">
        <v>682.12</v>
      </c>
      <c r="R527" s="4" t="s">
        <v>103</v>
      </c>
      <c r="AB527" s="6" t="s">
        <v>146</v>
      </c>
      <c r="AN527" s="4">
        <v>80</v>
      </c>
      <c r="AO527" s="7" t="s">
        <v>139</v>
      </c>
      <c r="AP527" s="4" t="s">
        <v>142</v>
      </c>
      <c r="AR527" s="13">
        <v>0</v>
      </c>
      <c r="AV527" s="4" t="s">
        <v>143</v>
      </c>
      <c r="AW527" s="4" t="s">
        <v>144</v>
      </c>
    </row>
    <row r="528" spans="1:49" x14ac:dyDescent="0.2">
      <c r="A528" s="4" t="s">
        <v>126</v>
      </c>
      <c r="B528" s="4" t="s">
        <v>126</v>
      </c>
      <c r="C528" s="4">
        <v>30</v>
      </c>
      <c r="D528" s="8">
        <v>1980</v>
      </c>
      <c r="E528" s="9">
        <v>-71.570899999999995</v>
      </c>
      <c r="F528" s="9">
        <v>-13.103339999999999</v>
      </c>
      <c r="G528" s="10">
        <v>41141</v>
      </c>
      <c r="H528" s="17">
        <f t="shared" si="24"/>
        <v>2012</v>
      </c>
      <c r="I528" s="17">
        <f t="shared" si="25"/>
        <v>8</v>
      </c>
      <c r="J528" s="17">
        <f t="shared" si="26"/>
        <v>20</v>
      </c>
      <c r="K528" s="4" t="s">
        <v>133</v>
      </c>
      <c r="L528" s="7" t="s">
        <v>129</v>
      </c>
      <c r="M528" s="4" t="b">
        <v>0</v>
      </c>
      <c r="N528" s="12" t="s">
        <v>141</v>
      </c>
      <c r="O528" s="4" t="s">
        <v>148</v>
      </c>
      <c r="P528" s="4" t="s">
        <v>104</v>
      </c>
      <c r="Q528" s="6">
        <v>683.12</v>
      </c>
      <c r="R528" s="4" t="s">
        <v>103</v>
      </c>
      <c r="AB528" s="6" t="s">
        <v>145</v>
      </c>
      <c r="AN528" s="4">
        <v>80</v>
      </c>
      <c r="AO528" s="12">
        <v>31.68</v>
      </c>
      <c r="AP528" s="4" t="s">
        <v>142</v>
      </c>
      <c r="AR528" s="14">
        <v>200.79999999999998</v>
      </c>
      <c r="AV528" s="4" t="s">
        <v>143</v>
      </c>
      <c r="AW528" s="4" t="s">
        <v>144</v>
      </c>
    </row>
    <row r="529" spans="1:49" x14ac:dyDescent="0.2">
      <c r="A529" s="4" t="s">
        <v>126</v>
      </c>
      <c r="B529" s="4" t="s">
        <v>126</v>
      </c>
      <c r="C529" s="4">
        <v>30</v>
      </c>
      <c r="D529" s="8">
        <v>1980</v>
      </c>
      <c r="E529" s="9">
        <v>-71.570899999999995</v>
      </c>
      <c r="F529" s="9">
        <v>-13.103339999999999</v>
      </c>
      <c r="G529" s="10">
        <v>41141</v>
      </c>
      <c r="H529" s="17">
        <f t="shared" si="24"/>
        <v>2012</v>
      </c>
      <c r="I529" s="17">
        <f t="shared" si="25"/>
        <v>8</v>
      </c>
      <c r="J529" s="17">
        <f t="shared" si="26"/>
        <v>20</v>
      </c>
      <c r="K529" s="4" t="s">
        <v>133</v>
      </c>
      <c r="L529" s="7" t="s">
        <v>129</v>
      </c>
      <c r="M529" s="4" t="b">
        <v>0</v>
      </c>
      <c r="N529" s="12" t="s">
        <v>141</v>
      </c>
      <c r="O529" s="4" t="s">
        <v>148</v>
      </c>
      <c r="P529" s="4" t="s">
        <v>104</v>
      </c>
      <c r="Q529" s="6">
        <v>684.12</v>
      </c>
      <c r="R529" s="4" t="s">
        <v>103</v>
      </c>
      <c r="AB529" s="6" t="s">
        <v>145</v>
      </c>
      <c r="AN529" s="4">
        <v>80</v>
      </c>
      <c r="AO529" s="12">
        <v>35.47</v>
      </c>
      <c r="AP529" s="4" t="s">
        <v>142</v>
      </c>
      <c r="AR529" s="14">
        <v>16.240000000000002</v>
      </c>
      <c r="AV529" s="4" t="s">
        <v>143</v>
      </c>
      <c r="AW529" s="4" t="s">
        <v>144</v>
      </c>
    </row>
    <row r="530" spans="1:49" x14ac:dyDescent="0.2">
      <c r="A530" s="4" t="s">
        <v>126</v>
      </c>
      <c r="B530" s="4" t="s">
        <v>126</v>
      </c>
      <c r="C530" s="4">
        <v>30</v>
      </c>
      <c r="D530" s="8">
        <v>1980</v>
      </c>
      <c r="E530" s="9">
        <v>-71.570899999999995</v>
      </c>
      <c r="F530" s="9">
        <v>-13.103339999999999</v>
      </c>
      <c r="G530" s="10">
        <v>41141</v>
      </c>
      <c r="H530" s="17">
        <f t="shared" si="24"/>
        <v>2012</v>
      </c>
      <c r="I530" s="17">
        <f t="shared" si="25"/>
        <v>8</v>
      </c>
      <c r="J530" s="17">
        <f t="shared" si="26"/>
        <v>20</v>
      </c>
      <c r="K530" s="4" t="s">
        <v>133</v>
      </c>
      <c r="L530" s="7" t="s">
        <v>129</v>
      </c>
      <c r="M530" s="4" t="b">
        <v>0</v>
      </c>
      <c r="N530" s="12" t="s">
        <v>141</v>
      </c>
      <c r="O530" s="4" t="s">
        <v>148</v>
      </c>
      <c r="P530" s="4" t="s">
        <v>104</v>
      </c>
      <c r="Q530" s="6">
        <v>685.12</v>
      </c>
      <c r="R530" s="4" t="s">
        <v>103</v>
      </c>
      <c r="AB530" s="6" t="s">
        <v>145</v>
      </c>
      <c r="AN530" s="4">
        <v>80</v>
      </c>
      <c r="AO530" s="12">
        <v>31.64</v>
      </c>
      <c r="AP530" s="4" t="s">
        <v>142</v>
      </c>
      <c r="AR530" s="14">
        <v>206.4</v>
      </c>
      <c r="AV530" s="4" t="s">
        <v>143</v>
      </c>
      <c r="AW530" s="4" t="s">
        <v>144</v>
      </c>
    </row>
    <row r="531" spans="1:49" x14ac:dyDescent="0.2">
      <c r="A531" s="4" t="s">
        <v>126</v>
      </c>
      <c r="B531" s="4" t="s">
        <v>126</v>
      </c>
      <c r="C531" s="4">
        <v>30</v>
      </c>
      <c r="D531" s="8">
        <v>1980</v>
      </c>
      <c r="E531" s="9">
        <v>-71.570899999999995</v>
      </c>
      <c r="F531" s="9">
        <v>-13.103339999999999</v>
      </c>
      <c r="G531" s="10">
        <v>41141</v>
      </c>
      <c r="H531" s="17">
        <f t="shared" si="24"/>
        <v>2012</v>
      </c>
      <c r="I531" s="17">
        <f t="shared" si="25"/>
        <v>8</v>
      </c>
      <c r="J531" s="17">
        <f t="shared" si="26"/>
        <v>20</v>
      </c>
      <c r="K531" s="4" t="s">
        <v>137</v>
      </c>
      <c r="L531" s="7" t="s">
        <v>129</v>
      </c>
      <c r="M531" s="4" t="b">
        <v>0</v>
      </c>
      <c r="N531" s="12" t="s">
        <v>141</v>
      </c>
      <c r="O531" s="4" t="s">
        <v>148</v>
      </c>
      <c r="P531" s="4" t="s">
        <v>104</v>
      </c>
      <c r="Q531" s="6">
        <v>686.12</v>
      </c>
      <c r="R531" s="4" t="s">
        <v>103</v>
      </c>
      <c r="AB531" s="6" t="s">
        <v>146</v>
      </c>
      <c r="AN531" s="4">
        <v>80</v>
      </c>
      <c r="AO531" s="12">
        <v>39.4</v>
      </c>
      <c r="AP531" s="4" t="s">
        <v>142</v>
      </c>
      <c r="AR531" s="14">
        <v>1.1919999999999999</v>
      </c>
      <c r="AV531" s="4" t="s">
        <v>143</v>
      </c>
      <c r="AW531" s="4" t="s">
        <v>144</v>
      </c>
    </row>
    <row r="532" spans="1:49" x14ac:dyDescent="0.2">
      <c r="A532" s="4" t="s">
        <v>126</v>
      </c>
      <c r="B532" s="4" t="s">
        <v>126</v>
      </c>
      <c r="C532" s="4">
        <v>30</v>
      </c>
      <c r="D532" s="8">
        <v>1980</v>
      </c>
      <c r="E532" s="9">
        <v>-71.570899999999995</v>
      </c>
      <c r="F532" s="9">
        <v>-13.103339999999999</v>
      </c>
      <c r="G532" s="10">
        <v>41141</v>
      </c>
      <c r="H532" s="17">
        <f t="shared" si="24"/>
        <v>2012</v>
      </c>
      <c r="I532" s="17">
        <f t="shared" si="25"/>
        <v>8</v>
      </c>
      <c r="J532" s="17">
        <f t="shared" si="26"/>
        <v>20</v>
      </c>
      <c r="K532" s="4" t="s">
        <v>137</v>
      </c>
      <c r="L532" s="7" t="s">
        <v>129</v>
      </c>
      <c r="M532" s="4" t="b">
        <v>0</v>
      </c>
      <c r="N532" s="12" t="s">
        <v>141</v>
      </c>
      <c r="O532" s="4" t="s">
        <v>148</v>
      </c>
      <c r="P532" s="4" t="s">
        <v>104</v>
      </c>
      <c r="Q532" s="6">
        <v>687.12</v>
      </c>
      <c r="R532" s="4" t="s">
        <v>103</v>
      </c>
      <c r="AB532" s="6" t="s">
        <v>146</v>
      </c>
      <c r="AN532" s="4">
        <v>80</v>
      </c>
      <c r="AO532" s="12">
        <v>37.97</v>
      </c>
      <c r="AP532" s="4" t="s">
        <v>142</v>
      </c>
      <c r="AR532" s="14">
        <v>3.08</v>
      </c>
      <c r="AV532" s="4" t="s">
        <v>143</v>
      </c>
      <c r="AW532" s="4" t="s">
        <v>144</v>
      </c>
    </row>
    <row r="533" spans="1:49" x14ac:dyDescent="0.2">
      <c r="A533" s="4" t="s">
        <v>126</v>
      </c>
      <c r="B533" s="4" t="s">
        <v>126</v>
      </c>
      <c r="C533" s="4">
        <v>30</v>
      </c>
      <c r="D533" s="8">
        <v>1980</v>
      </c>
      <c r="E533" s="9">
        <v>-71.570899999999995</v>
      </c>
      <c r="F533" s="9">
        <v>-13.103339999999999</v>
      </c>
      <c r="G533" s="10">
        <v>41141</v>
      </c>
      <c r="H533" s="17">
        <f t="shared" si="24"/>
        <v>2012</v>
      </c>
      <c r="I533" s="17">
        <f t="shared" si="25"/>
        <v>8</v>
      </c>
      <c r="J533" s="17">
        <f t="shared" si="26"/>
        <v>20</v>
      </c>
      <c r="K533" s="4" t="s">
        <v>137</v>
      </c>
      <c r="L533" s="7" t="s">
        <v>129</v>
      </c>
      <c r="M533" s="4" t="b">
        <v>0</v>
      </c>
      <c r="N533" s="12" t="s">
        <v>141</v>
      </c>
      <c r="O533" s="4" t="s">
        <v>148</v>
      </c>
      <c r="P533" s="4" t="s">
        <v>104</v>
      </c>
      <c r="Q533" s="6">
        <v>688.12</v>
      </c>
      <c r="R533" s="4" t="s">
        <v>103</v>
      </c>
      <c r="AB533" s="6" t="s">
        <v>146</v>
      </c>
      <c r="AN533" s="4">
        <v>80</v>
      </c>
      <c r="AO533" s="12">
        <v>36.61</v>
      </c>
      <c r="AP533" s="4" t="s">
        <v>142</v>
      </c>
      <c r="AR533" s="14">
        <v>7.5839999999999996</v>
      </c>
      <c r="AV533" s="4" t="s">
        <v>143</v>
      </c>
      <c r="AW533" s="4" t="s">
        <v>144</v>
      </c>
    </row>
    <row r="534" spans="1:49" x14ac:dyDescent="0.2">
      <c r="A534" s="4" t="s">
        <v>126</v>
      </c>
      <c r="B534" s="4" t="s">
        <v>126</v>
      </c>
      <c r="C534" s="4">
        <v>30</v>
      </c>
      <c r="D534" s="8">
        <v>1980</v>
      </c>
      <c r="E534" s="9">
        <v>-71.570899999999995</v>
      </c>
      <c r="F534" s="9">
        <v>-13.103339999999999</v>
      </c>
      <c r="G534" s="10">
        <v>41141</v>
      </c>
      <c r="H534" s="17">
        <f t="shared" si="24"/>
        <v>2012</v>
      </c>
      <c r="I534" s="17">
        <f t="shared" si="25"/>
        <v>8</v>
      </c>
      <c r="J534" s="17">
        <f t="shared" si="26"/>
        <v>20</v>
      </c>
      <c r="K534" s="4" t="s">
        <v>137</v>
      </c>
      <c r="L534" s="7" t="s">
        <v>129</v>
      </c>
      <c r="M534" s="4" t="b">
        <v>0</v>
      </c>
      <c r="N534" s="12" t="s">
        <v>141</v>
      </c>
      <c r="O534" s="4" t="s">
        <v>148</v>
      </c>
      <c r="P534" s="4" t="s">
        <v>104</v>
      </c>
      <c r="Q534" s="6">
        <v>689.12</v>
      </c>
      <c r="R534" s="4" t="s">
        <v>103</v>
      </c>
      <c r="AB534" s="6" t="s">
        <v>146</v>
      </c>
      <c r="AN534" s="4">
        <v>80</v>
      </c>
      <c r="AO534" s="12">
        <v>39.08</v>
      </c>
      <c r="AP534" s="4" t="s">
        <v>142</v>
      </c>
      <c r="AR534" s="14">
        <v>1.48</v>
      </c>
      <c r="AV534" s="4" t="s">
        <v>143</v>
      </c>
      <c r="AW534" s="4" t="s">
        <v>144</v>
      </c>
    </row>
    <row r="535" spans="1:49" x14ac:dyDescent="0.2">
      <c r="A535" s="4" t="s">
        <v>126</v>
      </c>
      <c r="B535" s="4" t="s">
        <v>126</v>
      </c>
      <c r="C535" s="4">
        <v>30</v>
      </c>
      <c r="D535" s="8">
        <v>1980</v>
      </c>
      <c r="E535" s="9">
        <v>-71.570899999999995</v>
      </c>
      <c r="F535" s="9">
        <v>-13.103339999999999</v>
      </c>
      <c r="G535" s="10">
        <v>41141</v>
      </c>
      <c r="H535" s="17">
        <f t="shared" si="24"/>
        <v>2012</v>
      </c>
      <c r="I535" s="17">
        <f t="shared" si="25"/>
        <v>8</v>
      </c>
      <c r="J535" s="17">
        <f t="shared" si="26"/>
        <v>20</v>
      </c>
      <c r="K535" s="4" t="s">
        <v>137</v>
      </c>
      <c r="L535" s="7" t="s">
        <v>129</v>
      </c>
      <c r="M535" s="4" t="b">
        <v>0</v>
      </c>
      <c r="N535" s="12" t="s">
        <v>141</v>
      </c>
      <c r="O535" s="4" t="s">
        <v>148</v>
      </c>
      <c r="P535" s="4" t="s">
        <v>104</v>
      </c>
      <c r="Q535" s="6">
        <v>690.12</v>
      </c>
      <c r="R535" s="4" t="s">
        <v>103</v>
      </c>
      <c r="AB535" s="6" t="s">
        <v>145</v>
      </c>
      <c r="AN535" s="4">
        <v>80</v>
      </c>
      <c r="AO535" s="12">
        <v>39.71</v>
      </c>
      <c r="AP535" s="4" t="s">
        <v>142</v>
      </c>
      <c r="AR535" s="14">
        <v>0.97600000000000009</v>
      </c>
      <c r="AV535" s="4" t="s">
        <v>143</v>
      </c>
      <c r="AW535" s="4" t="s">
        <v>144</v>
      </c>
    </row>
    <row r="536" spans="1:49" x14ac:dyDescent="0.2">
      <c r="A536" s="4" t="s">
        <v>126</v>
      </c>
      <c r="B536" s="4" t="s">
        <v>126</v>
      </c>
      <c r="C536" s="4">
        <v>30</v>
      </c>
      <c r="D536" s="8">
        <v>1980</v>
      </c>
      <c r="E536" s="9">
        <v>-71.570899999999995</v>
      </c>
      <c r="F536" s="9">
        <v>-13.103339999999999</v>
      </c>
      <c r="G536" s="10">
        <v>41141</v>
      </c>
      <c r="H536" s="17">
        <f t="shared" si="24"/>
        <v>2012</v>
      </c>
      <c r="I536" s="17">
        <f t="shared" si="25"/>
        <v>8</v>
      </c>
      <c r="J536" s="17">
        <f t="shared" si="26"/>
        <v>20</v>
      </c>
      <c r="K536" s="4" t="s">
        <v>137</v>
      </c>
      <c r="L536" s="7" t="s">
        <v>129</v>
      </c>
      <c r="M536" s="4" t="b">
        <v>0</v>
      </c>
      <c r="N536" s="12" t="s">
        <v>141</v>
      </c>
      <c r="O536" s="4" t="s">
        <v>148</v>
      </c>
      <c r="P536" s="4" t="s">
        <v>104</v>
      </c>
      <c r="Q536" s="6">
        <v>691.12</v>
      </c>
      <c r="R536" s="4" t="s">
        <v>103</v>
      </c>
      <c r="AB536" s="6" t="s">
        <v>145</v>
      </c>
      <c r="AN536" s="4">
        <v>80</v>
      </c>
      <c r="AO536" s="12">
        <v>36.25</v>
      </c>
      <c r="AP536" s="4" t="s">
        <v>142</v>
      </c>
      <c r="AR536" s="14">
        <v>9.68</v>
      </c>
      <c r="AV536" s="4" t="s">
        <v>143</v>
      </c>
      <c r="AW536" s="4" t="s">
        <v>144</v>
      </c>
    </row>
    <row r="537" spans="1:49" x14ac:dyDescent="0.2">
      <c r="A537" s="4" t="s">
        <v>126</v>
      </c>
      <c r="B537" s="4" t="s">
        <v>126</v>
      </c>
      <c r="C537" s="4">
        <v>30</v>
      </c>
      <c r="D537" s="8">
        <v>1100</v>
      </c>
      <c r="E537" s="9">
        <v>-71.503900000000002</v>
      </c>
      <c r="F537" s="9">
        <v>-13.03661</v>
      </c>
      <c r="G537" s="10">
        <v>41143</v>
      </c>
      <c r="H537" s="17">
        <f t="shared" si="24"/>
        <v>2012</v>
      </c>
      <c r="I537" s="17">
        <f t="shared" si="25"/>
        <v>8</v>
      </c>
      <c r="J537" s="17">
        <f t="shared" si="26"/>
        <v>22</v>
      </c>
      <c r="K537" s="4" t="s">
        <v>137</v>
      </c>
      <c r="L537" s="7" t="s">
        <v>129</v>
      </c>
      <c r="M537" s="4" t="b">
        <v>0</v>
      </c>
      <c r="N537" s="12" t="s">
        <v>141</v>
      </c>
      <c r="O537" s="4" t="s">
        <v>148</v>
      </c>
      <c r="P537" s="4" t="s">
        <v>104</v>
      </c>
      <c r="Q537" s="6">
        <v>692.12</v>
      </c>
      <c r="R537" s="4" t="s">
        <v>103</v>
      </c>
      <c r="AB537" s="6" t="s">
        <v>146</v>
      </c>
      <c r="AN537" s="4">
        <v>80</v>
      </c>
      <c r="AO537" s="12">
        <v>41.87</v>
      </c>
      <c r="AP537" s="4" t="s">
        <v>142</v>
      </c>
      <c r="AR537" s="14">
        <v>0.23120000000000002</v>
      </c>
      <c r="AV537" s="4" t="s">
        <v>143</v>
      </c>
      <c r="AW537" s="4" t="s">
        <v>144</v>
      </c>
    </row>
    <row r="538" spans="1:49" x14ac:dyDescent="0.2">
      <c r="A538" s="4" t="s">
        <v>126</v>
      </c>
      <c r="B538" s="4" t="s">
        <v>126</v>
      </c>
      <c r="C538" s="4">
        <v>30</v>
      </c>
      <c r="D538" s="8">
        <v>1100</v>
      </c>
      <c r="E538" s="9">
        <v>-71.503900000000002</v>
      </c>
      <c r="F538" s="9">
        <v>-13.03661</v>
      </c>
      <c r="G538" s="10">
        <v>41143</v>
      </c>
      <c r="H538" s="17">
        <f t="shared" si="24"/>
        <v>2012</v>
      </c>
      <c r="I538" s="17">
        <f t="shared" si="25"/>
        <v>8</v>
      </c>
      <c r="J538" s="17">
        <f t="shared" si="26"/>
        <v>22</v>
      </c>
      <c r="K538" s="4" t="s">
        <v>137</v>
      </c>
      <c r="L538" s="7" t="s">
        <v>129</v>
      </c>
      <c r="M538" s="4" t="b">
        <v>0</v>
      </c>
      <c r="N538" s="7" t="s">
        <v>140</v>
      </c>
      <c r="O538" s="4" t="s">
        <v>148</v>
      </c>
      <c r="P538" s="4" t="s">
        <v>104</v>
      </c>
      <c r="Q538" s="6">
        <v>694.12</v>
      </c>
      <c r="R538" s="4" t="s">
        <v>103</v>
      </c>
      <c r="AB538" s="6" t="s">
        <v>145</v>
      </c>
      <c r="AN538" s="4">
        <v>80</v>
      </c>
      <c r="AO538" s="7" t="s">
        <v>139</v>
      </c>
      <c r="AP538" s="4" t="s">
        <v>142</v>
      </c>
      <c r="AR538" s="13">
        <v>0</v>
      </c>
      <c r="AV538" s="4" t="s">
        <v>143</v>
      </c>
      <c r="AW538" s="4" t="s">
        <v>144</v>
      </c>
    </row>
    <row r="539" spans="1:49" x14ac:dyDescent="0.2">
      <c r="A539" s="4" t="s">
        <v>126</v>
      </c>
      <c r="B539" s="4" t="s">
        <v>126</v>
      </c>
      <c r="C539" s="4">
        <v>30</v>
      </c>
      <c r="D539" s="8">
        <v>1100</v>
      </c>
      <c r="E539" s="9">
        <v>-71.503900000000002</v>
      </c>
      <c r="F539" s="9">
        <v>-13.03661</v>
      </c>
      <c r="G539" s="10">
        <v>41143</v>
      </c>
      <c r="H539" s="17">
        <f t="shared" si="24"/>
        <v>2012</v>
      </c>
      <c r="I539" s="17">
        <f t="shared" si="25"/>
        <v>8</v>
      </c>
      <c r="J539" s="17">
        <f t="shared" si="26"/>
        <v>22</v>
      </c>
      <c r="K539" s="4" t="s">
        <v>137</v>
      </c>
      <c r="L539" s="7" t="s">
        <v>129</v>
      </c>
      <c r="M539" s="4" t="b">
        <v>0</v>
      </c>
      <c r="N539" s="7" t="s">
        <v>140</v>
      </c>
      <c r="O539" s="4" t="s">
        <v>148</v>
      </c>
      <c r="P539" s="4" t="s">
        <v>104</v>
      </c>
      <c r="Q539" s="6">
        <v>695.12</v>
      </c>
      <c r="R539" s="4" t="s">
        <v>103</v>
      </c>
      <c r="AB539" s="6" t="s">
        <v>145</v>
      </c>
      <c r="AN539" s="4">
        <v>80</v>
      </c>
      <c r="AO539" s="7" t="s">
        <v>139</v>
      </c>
      <c r="AP539" s="4" t="s">
        <v>142</v>
      </c>
      <c r="AR539" s="13">
        <v>0</v>
      </c>
      <c r="AV539" s="4" t="s">
        <v>143</v>
      </c>
      <c r="AW539" s="4" t="s">
        <v>144</v>
      </c>
    </row>
    <row r="540" spans="1:49" x14ac:dyDescent="0.2">
      <c r="A540" s="4" t="s">
        <v>126</v>
      </c>
      <c r="B540" s="4" t="s">
        <v>126</v>
      </c>
      <c r="C540" s="4">
        <v>30</v>
      </c>
      <c r="D540" s="8">
        <v>930</v>
      </c>
      <c r="E540" s="9">
        <v>-71.484080000000006</v>
      </c>
      <c r="F540" s="9">
        <v>-13.025779999999999</v>
      </c>
      <c r="G540" s="10">
        <v>41143</v>
      </c>
      <c r="H540" s="17">
        <f t="shared" si="24"/>
        <v>2012</v>
      </c>
      <c r="I540" s="17">
        <f t="shared" si="25"/>
        <v>8</v>
      </c>
      <c r="J540" s="17">
        <f t="shared" si="26"/>
        <v>22</v>
      </c>
      <c r="K540" s="4" t="s">
        <v>137</v>
      </c>
      <c r="L540" s="7" t="s">
        <v>129</v>
      </c>
      <c r="M540" s="4" t="b">
        <v>0</v>
      </c>
      <c r="N540" s="7" t="s">
        <v>140</v>
      </c>
      <c r="O540" s="4" t="s">
        <v>148</v>
      </c>
      <c r="P540" s="4" t="s">
        <v>104</v>
      </c>
      <c r="Q540" s="6">
        <v>696.12</v>
      </c>
      <c r="R540" s="4" t="s">
        <v>103</v>
      </c>
      <c r="AB540" s="6" t="s">
        <v>145</v>
      </c>
      <c r="AN540" s="4">
        <v>80</v>
      </c>
      <c r="AO540" s="7" t="s">
        <v>139</v>
      </c>
      <c r="AP540" s="4" t="s">
        <v>142</v>
      </c>
      <c r="AR540" s="13">
        <v>0</v>
      </c>
      <c r="AV540" s="4" t="s">
        <v>143</v>
      </c>
      <c r="AW540" s="4" t="s">
        <v>144</v>
      </c>
    </row>
    <row r="541" spans="1:49" x14ac:dyDescent="0.2">
      <c r="A541" s="4" t="s">
        <v>126</v>
      </c>
      <c r="B541" s="4" t="s">
        <v>126</v>
      </c>
      <c r="C541" s="4">
        <v>30</v>
      </c>
      <c r="D541" s="8">
        <v>1100</v>
      </c>
      <c r="E541" s="9">
        <v>-71.503900000000002</v>
      </c>
      <c r="F541" s="9">
        <v>-13.03661</v>
      </c>
      <c r="G541" s="10">
        <v>41143</v>
      </c>
      <c r="H541" s="17">
        <f t="shared" si="24"/>
        <v>2012</v>
      </c>
      <c r="I541" s="17">
        <f t="shared" si="25"/>
        <v>8</v>
      </c>
      <c r="J541" s="17">
        <f t="shared" si="26"/>
        <v>22</v>
      </c>
      <c r="K541" s="4" t="s">
        <v>136</v>
      </c>
      <c r="L541" s="7" t="s">
        <v>130</v>
      </c>
      <c r="M541" s="4" t="b">
        <v>0</v>
      </c>
      <c r="N541" s="7" t="s">
        <v>140</v>
      </c>
      <c r="O541" s="4" t="s">
        <v>148</v>
      </c>
      <c r="P541" s="4" t="s">
        <v>104</v>
      </c>
      <c r="Q541" s="6">
        <v>699.12</v>
      </c>
      <c r="R541" s="4" t="s">
        <v>103</v>
      </c>
      <c r="AB541" s="6" t="s">
        <v>145</v>
      </c>
      <c r="AN541" s="4">
        <v>80</v>
      </c>
      <c r="AO541" s="7" t="s">
        <v>139</v>
      </c>
      <c r="AP541" s="4" t="s">
        <v>142</v>
      </c>
      <c r="AR541" s="13">
        <v>0</v>
      </c>
      <c r="AV541" s="4" t="s">
        <v>143</v>
      </c>
      <c r="AW541" s="4" t="s">
        <v>144</v>
      </c>
    </row>
    <row r="542" spans="1:49" x14ac:dyDescent="0.2">
      <c r="A542" s="4" t="s">
        <v>126</v>
      </c>
      <c r="B542" s="4" t="s">
        <v>126</v>
      </c>
      <c r="C542" s="4">
        <v>30</v>
      </c>
      <c r="D542" s="8">
        <v>930</v>
      </c>
      <c r="E542" s="9">
        <v>-71.484080000000006</v>
      </c>
      <c r="F542" s="9">
        <v>-13.025779999999999</v>
      </c>
      <c r="G542" s="10">
        <v>41143</v>
      </c>
      <c r="H542" s="17">
        <f t="shared" si="24"/>
        <v>2012</v>
      </c>
      <c r="I542" s="17">
        <f t="shared" si="25"/>
        <v>8</v>
      </c>
      <c r="J542" s="17">
        <f t="shared" si="26"/>
        <v>22</v>
      </c>
      <c r="K542" s="4" t="s">
        <v>137</v>
      </c>
      <c r="L542" s="7" t="s">
        <v>129</v>
      </c>
      <c r="M542" s="4" t="b">
        <v>0</v>
      </c>
      <c r="N542" s="7" t="s">
        <v>140</v>
      </c>
      <c r="O542" s="4" t="s">
        <v>148</v>
      </c>
      <c r="P542" s="4" t="s">
        <v>104</v>
      </c>
      <c r="Q542" s="6">
        <v>701.12</v>
      </c>
      <c r="R542" s="4" t="s">
        <v>103</v>
      </c>
      <c r="AB542" s="6" t="s">
        <v>145</v>
      </c>
      <c r="AN542" s="4">
        <v>80</v>
      </c>
      <c r="AO542" s="7" t="s">
        <v>139</v>
      </c>
      <c r="AP542" s="4" t="s">
        <v>142</v>
      </c>
      <c r="AR542" s="13">
        <v>0</v>
      </c>
      <c r="AV542" s="4" t="s">
        <v>143</v>
      </c>
      <c r="AW542" s="4" t="s">
        <v>144</v>
      </c>
    </row>
    <row r="543" spans="1:49" x14ac:dyDescent="0.2">
      <c r="A543" s="4" t="s">
        <v>126</v>
      </c>
      <c r="B543" s="4" t="s">
        <v>126</v>
      </c>
      <c r="C543" s="4">
        <v>30</v>
      </c>
      <c r="D543" s="8">
        <v>930</v>
      </c>
      <c r="E543" s="9">
        <v>-71.484080000000006</v>
      </c>
      <c r="F543" s="9">
        <v>-13.025779999999999</v>
      </c>
      <c r="G543" s="10">
        <v>41143</v>
      </c>
      <c r="H543" s="17">
        <f t="shared" si="24"/>
        <v>2012</v>
      </c>
      <c r="I543" s="17">
        <f t="shared" si="25"/>
        <v>8</v>
      </c>
      <c r="J543" s="17">
        <f t="shared" si="26"/>
        <v>22</v>
      </c>
      <c r="K543" s="4" t="s">
        <v>137</v>
      </c>
      <c r="L543" s="7" t="s">
        <v>129</v>
      </c>
      <c r="M543" s="4" t="b">
        <v>0</v>
      </c>
      <c r="N543" s="12" t="s">
        <v>141</v>
      </c>
      <c r="O543" s="4" t="s">
        <v>148</v>
      </c>
      <c r="P543" s="4" t="s">
        <v>104</v>
      </c>
      <c r="Q543" s="6">
        <v>702.12</v>
      </c>
      <c r="R543" s="4" t="s">
        <v>103</v>
      </c>
      <c r="AB543" s="6" t="s">
        <v>145</v>
      </c>
      <c r="AN543" s="4">
        <v>80</v>
      </c>
      <c r="AO543" s="12">
        <v>40.369999999999997</v>
      </c>
      <c r="AP543" s="4" t="s">
        <v>142</v>
      </c>
      <c r="AR543" s="14">
        <v>0.62480000000000002</v>
      </c>
      <c r="AV543" s="4" t="s">
        <v>143</v>
      </c>
      <c r="AW543" s="4" t="s">
        <v>144</v>
      </c>
    </row>
    <row r="544" spans="1:49" x14ac:dyDescent="0.2">
      <c r="A544" s="4" t="s">
        <v>126</v>
      </c>
      <c r="B544" s="4" t="s">
        <v>126</v>
      </c>
      <c r="C544" s="4">
        <v>30</v>
      </c>
      <c r="D544" s="8">
        <v>1980</v>
      </c>
      <c r="E544" s="9">
        <v>-71.570899999999995</v>
      </c>
      <c r="F544" s="9">
        <v>-13.103339999999999</v>
      </c>
      <c r="G544" s="10">
        <v>41141</v>
      </c>
      <c r="H544" s="17">
        <f t="shared" si="24"/>
        <v>2012</v>
      </c>
      <c r="I544" s="17">
        <f t="shared" si="25"/>
        <v>8</v>
      </c>
      <c r="J544" s="17">
        <f t="shared" si="26"/>
        <v>20</v>
      </c>
      <c r="K544" s="4" t="s">
        <v>137</v>
      </c>
      <c r="L544" s="7" t="s">
        <v>129</v>
      </c>
      <c r="M544" s="4" t="b">
        <v>0</v>
      </c>
      <c r="N544" s="7" t="s">
        <v>140</v>
      </c>
      <c r="O544" s="4" t="s">
        <v>148</v>
      </c>
      <c r="P544" s="4" t="s">
        <v>104</v>
      </c>
      <c r="Q544" s="6">
        <v>706.12</v>
      </c>
      <c r="R544" s="4" t="s">
        <v>103</v>
      </c>
      <c r="AB544" s="6" t="s">
        <v>145</v>
      </c>
      <c r="AN544" s="4">
        <v>80</v>
      </c>
      <c r="AO544" s="7" t="s">
        <v>139</v>
      </c>
      <c r="AP544" s="4" t="s">
        <v>142</v>
      </c>
      <c r="AR544" s="13">
        <v>0</v>
      </c>
      <c r="AV544" s="4" t="s">
        <v>143</v>
      </c>
      <c r="AW544" s="4" t="s">
        <v>144</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topLeftCell="A2" workbookViewId="0">
      <selection activeCell="A5" sqref="A5"/>
    </sheetView>
  </sheetViews>
  <sheetFormatPr baseColWidth="10" defaultColWidth="8.83203125" defaultRowHeight="15" x14ac:dyDescent="0.2"/>
  <cols>
    <col min="1" max="1" width="160" customWidth="1"/>
  </cols>
  <sheetData>
    <row r="1" spans="1:2" hidden="1" x14ac:dyDescent="0.2">
      <c r="A1" t="s">
        <v>0</v>
      </c>
      <c r="B1" t="s">
        <v>1</v>
      </c>
    </row>
    <row r="3" spans="1:2" ht="19" x14ac:dyDescent="0.25">
      <c r="A3" s="5" t="s">
        <v>2</v>
      </c>
    </row>
    <row r="4" spans="1:2" ht="19" x14ac:dyDescent="0.25">
      <c r="A4" s="5" t="s">
        <v>3</v>
      </c>
    </row>
    <row r="5" spans="1:2" ht="19" x14ac:dyDescent="0.25">
      <c r="A5" s="16" t="s">
        <v>149</v>
      </c>
    </row>
    <row r="7" spans="1:2" ht="19" x14ac:dyDescent="0.2">
      <c r="A7" s="1" t="s">
        <v>4</v>
      </c>
    </row>
    <row r="8" spans="1:2" ht="64" x14ac:dyDescent="0.2">
      <c r="A8" s="3" t="s">
        <v>5</v>
      </c>
    </row>
    <row r="10" spans="1:2" ht="19" x14ac:dyDescent="0.2">
      <c r="A10" s="1" t="s">
        <v>6</v>
      </c>
    </row>
    <row r="11" spans="1:2" ht="16" x14ac:dyDescent="0.2">
      <c r="A11" s="3" t="s">
        <v>7</v>
      </c>
    </row>
    <row r="13" spans="1:2" ht="19" x14ac:dyDescent="0.2">
      <c r="A13" s="1" t="s">
        <v>8</v>
      </c>
    </row>
    <row r="14" spans="1:2" ht="16" x14ac:dyDescent="0.2">
      <c r="A14" s="3" t="s">
        <v>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7"/>
  <sheetViews>
    <sheetView topLeftCell="A13" workbookViewId="0">
      <selection activeCell="B12" sqref="B12"/>
    </sheetView>
  </sheetViews>
  <sheetFormatPr baseColWidth="10" defaultColWidth="8.83203125" defaultRowHeight="15" x14ac:dyDescent="0.2"/>
  <cols>
    <col min="1" max="1" width="31.5" customWidth="1"/>
    <col min="2" max="2" width="60" customWidth="1"/>
    <col min="3" max="3" width="25" customWidth="1"/>
    <col min="4" max="5" width="40" customWidth="1"/>
  </cols>
  <sheetData>
    <row r="1" spans="1:5" ht="19" x14ac:dyDescent="0.2">
      <c r="A1" s="1" t="s">
        <v>56</v>
      </c>
      <c r="B1" s="1" t="s">
        <v>57</v>
      </c>
      <c r="C1" s="1" t="s">
        <v>58</v>
      </c>
      <c r="D1" s="1" t="s">
        <v>59</v>
      </c>
      <c r="E1" s="1" t="s">
        <v>60</v>
      </c>
    </row>
    <row r="2" spans="1:5" ht="19" x14ac:dyDescent="0.2">
      <c r="A2" s="2" t="s">
        <v>10</v>
      </c>
      <c r="B2" s="3" t="s">
        <v>61</v>
      </c>
      <c r="D2" s="3"/>
      <c r="E2" s="3"/>
    </row>
    <row r="3" spans="1:5" ht="19" x14ac:dyDescent="0.2">
      <c r="A3" s="2" t="s">
        <v>11</v>
      </c>
      <c r="B3" s="3" t="s">
        <v>62</v>
      </c>
      <c r="D3" s="3"/>
      <c r="E3" s="3"/>
    </row>
    <row r="4" spans="1:5" ht="32" x14ac:dyDescent="0.2">
      <c r="A4" s="2" t="s">
        <v>12</v>
      </c>
      <c r="B4" s="3" t="s">
        <v>63</v>
      </c>
      <c r="D4" s="3"/>
      <c r="E4" s="3"/>
    </row>
    <row r="5" spans="1:5" ht="19" x14ac:dyDescent="0.2">
      <c r="A5" s="2" t="s">
        <v>13</v>
      </c>
      <c r="B5" s="3" t="s">
        <v>64</v>
      </c>
      <c r="D5" s="3"/>
      <c r="E5" s="3"/>
    </row>
    <row r="6" spans="1:5" ht="19" x14ac:dyDescent="0.2">
      <c r="A6" s="2" t="s">
        <v>14</v>
      </c>
      <c r="B6" s="3" t="s">
        <v>65</v>
      </c>
      <c r="D6" s="3"/>
      <c r="E6" s="3"/>
    </row>
    <row r="7" spans="1:5" ht="19" x14ac:dyDescent="0.2">
      <c r="A7" s="2" t="s">
        <v>15</v>
      </c>
      <c r="B7" s="3" t="s">
        <v>65</v>
      </c>
      <c r="D7" s="3"/>
      <c r="E7" s="3"/>
    </row>
    <row r="8" spans="1:5" ht="19" x14ac:dyDescent="0.2">
      <c r="A8" s="2" t="s">
        <v>16</v>
      </c>
      <c r="B8" s="3" t="s">
        <v>66</v>
      </c>
      <c r="D8" s="3"/>
      <c r="E8" s="3"/>
    </row>
    <row r="9" spans="1:5" ht="32" x14ac:dyDescent="0.2">
      <c r="A9" s="2" t="s">
        <v>17</v>
      </c>
      <c r="B9" s="3" t="s">
        <v>67</v>
      </c>
      <c r="D9" s="3"/>
      <c r="E9" s="3"/>
    </row>
    <row r="10" spans="1:5" ht="32" x14ac:dyDescent="0.2">
      <c r="A10" s="2" t="s">
        <v>18</v>
      </c>
      <c r="B10" s="3" t="s">
        <v>67</v>
      </c>
      <c r="D10" s="3"/>
      <c r="E10" s="3"/>
    </row>
    <row r="11" spans="1:5" ht="32" x14ac:dyDescent="0.2">
      <c r="A11" s="2" t="s">
        <v>19</v>
      </c>
      <c r="B11" s="3" t="s">
        <v>68</v>
      </c>
      <c r="C11" s="3" t="s">
        <v>69</v>
      </c>
      <c r="D11" s="3"/>
      <c r="E11" s="3"/>
    </row>
    <row r="12" spans="1:5" ht="32" x14ac:dyDescent="0.2">
      <c r="A12" s="2" t="s">
        <v>20</v>
      </c>
      <c r="B12" s="3" t="s">
        <v>70</v>
      </c>
      <c r="C12" s="3" t="s">
        <v>20</v>
      </c>
      <c r="D12" s="3"/>
      <c r="E12" s="3"/>
    </row>
    <row r="13" spans="1:5" ht="19" x14ac:dyDescent="0.2">
      <c r="A13" s="2" t="s">
        <v>21</v>
      </c>
      <c r="B13" s="3" t="s">
        <v>71</v>
      </c>
      <c r="C13" s="3" t="s">
        <v>21</v>
      </c>
      <c r="D13" s="3"/>
      <c r="E13" s="3"/>
    </row>
    <row r="14" spans="1:5" ht="19" x14ac:dyDescent="0.2">
      <c r="A14" s="2" t="s">
        <v>22</v>
      </c>
      <c r="B14" s="3" t="s">
        <v>72</v>
      </c>
      <c r="C14" s="3" t="s">
        <v>22</v>
      </c>
      <c r="D14" s="3"/>
      <c r="E14" s="3"/>
    </row>
    <row r="15" spans="1:5" ht="32" x14ac:dyDescent="0.2">
      <c r="A15" s="2" t="s">
        <v>23</v>
      </c>
      <c r="B15" s="3" t="s">
        <v>73</v>
      </c>
      <c r="D15" s="3"/>
      <c r="E15" s="3"/>
    </row>
    <row r="16" spans="1:5" ht="19" x14ac:dyDescent="0.2">
      <c r="A16" s="1" t="s">
        <v>24</v>
      </c>
      <c r="B16" s="3" t="s">
        <v>74</v>
      </c>
      <c r="C16" s="3" t="s">
        <v>75</v>
      </c>
      <c r="D16" s="3"/>
      <c r="E16" s="3"/>
    </row>
    <row r="17" spans="1:5" ht="19" x14ac:dyDescent="0.2">
      <c r="A17" s="1" t="s">
        <v>25</v>
      </c>
      <c r="B17" s="3" t="s">
        <v>76</v>
      </c>
      <c r="D17" s="3"/>
      <c r="E17" s="3"/>
    </row>
    <row r="18" spans="1:5" ht="19" x14ac:dyDescent="0.2">
      <c r="A18" s="1" t="s">
        <v>26</v>
      </c>
      <c r="B18" s="3" t="s">
        <v>77</v>
      </c>
      <c r="D18" s="3"/>
      <c r="E18" s="3"/>
    </row>
    <row r="19" spans="1:5" ht="19" x14ac:dyDescent="0.2">
      <c r="A19" s="1" t="s">
        <v>27</v>
      </c>
      <c r="B19" s="3" t="s">
        <v>78</v>
      </c>
      <c r="D19" s="3"/>
      <c r="E19" s="3"/>
    </row>
    <row r="20" spans="1:5" ht="19" x14ac:dyDescent="0.2">
      <c r="A20" s="1" t="s">
        <v>28</v>
      </c>
      <c r="B20" s="3" t="s">
        <v>79</v>
      </c>
      <c r="D20" s="3"/>
      <c r="E20" s="3"/>
    </row>
    <row r="21" spans="1:5" ht="19" x14ac:dyDescent="0.2">
      <c r="A21" s="1" t="s">
        <v>29</v>
      </c>
      <c r="B21" s="3" t="s">
        <v>80</v>
      </c>
      <c r="D21" s="3"/>
      <c r="E21" s="3"/>
    </row>
    <row r="22" spans="1:5" ht="32" x14ac:dyDescent="0.2">
      <c r="A22" s="1" t="s">
        <v>30</v>
      </c>
      <c r="B22" s="3" t="s">
        <v>81</v>
      </c>
      <c r="D22" s="3"/>
      <c r="E22" s="3"/>
    </row>
    <row r="23" spans="1:5" ht="32" x14ac:dyDescent="0.2">
      <c r="A23" s="1" t="s">
        <v>31</v>
      </c>
      <c r="B23" s="3" t="s">
        <v>82</v>
      </c>
      <c r="C23" s="3" t="s">
        <v>31</v>
      </c>
      <c r="D23" s="3"/>
      <c r="E23" s="3"/>
    </row>
    <row r="24" spans="1:5" ht="32" x14ac:dyDescent="0.2">
      <c r="A24" s="1" t="s">
        <v>32</v>
      </c>
      <c r="B24" s="3" t="s">
        <v>83</v>
      </c>
      <c r="C24" s="3" t="s">
        <v>32</v>
      </c>
      <c r="D24" s="3"/>
      <c r="E24" s="3"/>
    </row>
    <row r="25" spans="1:5" ht="32" x14ac:dyDescent="0.2">
      <c r="A25" s="1" t="s">
        <v>33</v>
      </c>
      <c r="B25" s="3" t="s">
        <v>67</v>
      </c>
      <c r="D25" s="3"/>
      <c r="E25" s="3"/>
    </row>
    <row r="26" spans="1:5" ht="19" x14ac:dyDescent="0.2">
      <c r="A26" s="1" t="s">
        <v>34</v>
      </c>
      <c r="B26" s="3" t="s">
        <v>84</v>
      </c>
      <c r="D26" s="3"/>
      <c r="E26" s="3"/>
    </row>
    <row r="27" spans="1:5" ht="19" x14ac:dyDescent="0.2">
      <c r="A27" s="1" t="s">
        <v>35</v>
      </c>
      <c r="B27" s="3" t="s">
        <v>85</v>
      </c>
      <c r="D27" s="3"/>
      <c r="E27" s="3"/>
    </row>
    <row r="28" spans="1:5" ht="19" x14ac:dyDescent="0.2">
      <c r="A28" s="1" t="s">
        <v>36</v>
      </c>
      <c r="B28" s="3" t="s">
        <v>86</v>
      </c>
      <c r="D28" s="3"/>
      <c r="E28" s="3"/>
    </row>
    <row r="29" spans="1:5" ht="19" x14ac:dyDescent="0.2">
      <c r="A29" s="1" t="s">
        <v>37</v>
      </c>
      <c r="B29" s="3" t="s">
        <v>87</v>
      </c>
      <c r="D29" s="3"/>
      <c r="E29" s="3"/>
    </row>
    <row r="30" spans="1:5" ht="19" x14ac:dyDescent="0.2">
      <c r="A30" s="1" t="s">
        <v>38</v>
      </c>
      <c r="B30" s="3" t="s">
        <v>88</v>
      </c>
      <c r="D30" s="3"/>
      <c r="E30" s="3"/>
    </row>
    <row r="31" spans="1:5" ht="19" x14ac:dyDescent="0.2">
      <c r="A31" s="1" t="s">
        <v>39</v>
      </c>
      <c r="B31" s="3" t="s">
        <v>89</v>
      </c>
      <c r="D31" s="3"/>
      <c r="E31" s="3"/>
    </row>
    <row r="32" spans="1:5" ht="19" x14ac:dyDescent="0.2">
      <c r="A32" s="1" t="s">
        <v>40</v>
      </c>
      <c r="B32" s="3" t="s">
        <v>89</v>
      </c>
      <c r="D32" s="3"/>
      <c r="E32" s="3"/>
    </row>
    <row r="33" spans="1:5" ht="19" x14ac:dyDescent="0.2">
      <c r="A33" s="1" t="s">
        <v>41</v>
      </c>
      <c r="B33" s="3" t="s">
        <v>65</v>
      </c>
      <c r="D33" s="3"/>
      <c r="E33" s="3"/>
    </row>
    <row r="34" spans="1:5" ht="19" x14ac:dyDescent="0.2">
      <c r="A34" s="1" t="s">
        <v>42</v>
      </c>
      <c r="B34" s="3" t="s">
        <v>65</v>
      </c>
      <c r="D34" s="3"/>
      <c r="E34" s="3"/>
    </row>
    <row r="35" spans="1:5" ht="32" x14ac:dyDescent="0.2">
      <c r="A35" s="1" t="s">
        <v>43</v>
      </c>
      <c r="B35" s="3" t="s">
        <v>90</v>
      </c>
      <c r="C35" s="3" t="s">
        <v>43</v>
      </c>
      <c r="D35" s="3"/>
      <c r="E35" s="3"/>
    </row>
    <row r="36" spans="1:5" ht="32" x14ac:dyDescent="0.2">
      <c r="A36" s="1" t="s">
        <v>44</v>
      </c>
      <c r="B36" s="3" t="s">
        <v>91</v>
      </c>
      <c r="D36" s="3"/>
      <c r="E36" s="3"/>
    </row>
    <row r="37" spans="1:5" ht="48" x14ac:dyDescent="0.2">
      <c r="A37" s="1" t="s">
        <v>45</v>
      </c>
      <c r="B37" s="3" t="s">
        <v>92</v>
      </c>
      <c r="D37" s="3"/>
      <c r="E37" s="3"/>
    </row>
    <row r="38" spans="1:5" ht="48" x14ac:dyDescent="0.2">
      <c r="A38" s="1" t="s">
        <v>46</v>
      </c>
      <c r="B38" s="3" t="s">
        <v>93</v>
      </c>
      <c r="D38" s="3"/>
      <c r="E38" s="3"/>
    </row>
    <row r="39" spans="1:5" ht="32" x14ac:dyDescent="0.2">
      <c r="A39" s="1" t="s">
        <v>47</v>
      </c>
      <c r="B39" s="3" t="s">
        <v>94</v>
      </c>
      <c r="D39" s="3"/>
      <c r="E39" s="3"/>
    </row>
    <row r="40" spans="1:5" ht="32" x14ac:dyDescent="0.2">
      <c r="A40" s="1" t="s">
        <v>48</v>
      </c>
      <c r="B40" s="3" t="s">
        <v>95</v>
      </c>
      <c r="D40" s="3"/>
      <c r="E40" s="3"/>
    </row>
    <row r="41" spans="1:5" ht="32" x14ac:dyDescent="0.2">
      <c r="A41" s="1" t="s">
        <v>49</v>
      </c>
      <c r="B41" s="3" t="s">
        <v>96</v>
      </c>
      <c r="D41" s="3"/>
      <c r="E41" s="3"/>
    </row>
    <row r="42" spans="1:5" ht="32" x14ac:dyDescent="0.2">
      <c r="A42" s="1" t="s">
        <v>50</v>
      </c>
      <c r="B42" s="3" t="s">
        <v>97</v>
      </c>
      <c r="D42" s="3"/>
      <c r="E42" s="3"/>
    </row>
    <row r="43" spans="1:5" ht="19" x14ac:dyDescent="0.2">
      <c r="A43" s="1" t="s">
        <v>51</v>
      </c>
      <c r="B43" s="3" t="s">
        <v>98</v>
      </c>
      <c r="D43" s="3"/>
      <c r="E43" s="3"/>
    </row>
    <row r="44" spans="1:5" ht="19" x14ac:dyDescent="0.2">
      <c r="A44" s="1" t="s">
        <v>52</v>
      </c>
      <c r="B44" s="3" t="s">
        <v>99</v>
      </c>
      <c r="D44" s="3"/>
      <c r="E44" s="3"/>
    </row>
    <row r="45" spans="1:5" ht="19" x14ac:dyDescent="0.2">
      <c r="A45" s="1" t="s">
        <v>53</v>
      </c>
      <c r="B45" s="3" t="s">
        <v>100</v>
      </c>
      <c r="D45" s="3"/>
      <c r="E45" s="3"/>
    </row>
    <row r="46" spans="1:5" ht="19" x14ac:dyDescent="0.2">
      <c r="A46" s="1" t="s">
        <v>54</v>
      </c>
      <c r="B46" s="3" t="s">
        <v>101</v>
      </c>
      <c r="D46" s="3"/>
      <c r="E46" s="3"/>
    </row>
    <row r="47" spans="1:5" ht="19" x14ac:dyDescent="0.2">
      <c r="A47" s="1" t="s">
        <v>55</v>
      </c>
      <c r="B47" s="3" t="s">
        <v>101</v>
      </c>
      <c r="D47" s="3"/>
      <c r="E47" s="3"/>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heetViews>
  <sheetFormatPr baseColWidth="10" defaultColWidth="8.83203125" defaultRowHeight="15" x14ac:dyDescent="0.2"/>
  <cols>
    <col min="1" max="1" width="17.6640625" bestFit="1" customWidth="1"/>
    <col min="2" max="2" width="17.1640625" bestFit="1" customWidth="1"/>
    <col min="3" max="3" width="14.6640625" bestFit="1" customWidth="1"/>
    <col min="4" max="4" width="24.6640625" bestFit="1" customWidth="1"/>
    <col min="5" max="5" width="17.1640625" bestFit="1" customWidth="1"/>
    <col min="6" max="6" width="19.5" bestFit="1" customWidth="1"/>
    <col min="7" max="7" width="11.5" bestFit="1" customWidth="1"/>
    <col min="8" max="8" width="15.5" bestFit="1" customWidth="1"/>
  </cols>
  <sheetData>
    <row r="1" spans="1:8" ht="19" x14ac:dyDescent="0.2">
      <c r="A1" s="1" t="s">
        <v>24</v>
      </c>
      <c r="B1" s="1" t="s">
        <v>22</v>
      </c>
      <c r="C1" s="1" t="s">
        <v>21</v>
      </c>
      <c r="D1" s="1" t="s">
        <v>31</v>
      </c>
      <c r="E1" s="1" t="s">
        <v>32</v>
      </c>
      <c r="F1" s="1" t="s">
        <v>20</v>
      </c>
      <c r="G1" s="1" t="s">
        <v>69</v>
      </c>
      <c r="H1" s="1" t="s">
        <v>43</v>
      </c>
    </row>
    <row r="2" spans="1:8" x14ac:dyDescent="0.2">
      <c r="A2" s="4" t="s">
        <v>102</v>
      </c>
      <c r="B2" s="4" t="s">
        <v>104</v>
      </c>
      <c r="C2" s="4" t="s">
        <v>107</v>
      </c>
      <c r="D2" s="4" t="s">
        <v>113</v>
      </c>
      <c r="E2" s="4" t="s">
        <v>118</v>
      </c>
      <c r="F2" s="4" t="s">
        <v>119</v>
      </c>
      <c r="G2" s="4" t="s">
        <v>119</v>
      </c>
      <c r="H2" s="4" t="s">
        <v>122</v>
      </c>
    </row>
    <row r="3" spans="1:8" x14ac:dyDescent="0.2">
      <c r="A3" s="4" t="s">
        <v>103</v>
      </c>
      <c r="B3" s="4" t="s">
        <v>105</v>
      </c>
      <c r="C3" s="4" t="s">
        <v>108</v>
      </c>
      <c r="D3" s="4" t="s">
        <v>114</v>
      </c>
      <c r="E3" s="4" t="s">
        <v>116</v>
      </c>
      <c r="F3" s="4" t="s">
        <v>120</v>
      </c>
      <c r="G3" s="4" t="s">
        <v>120</v>
      </c>
      <c r="H3" s="4" t="s">
        <v>123</v>
      </c>
    </row>
    <row r="4" spans="1:8" x14ac:dyDescent="0.2">
      <c r="B4" s="4" t="s">
        <v>106</v>
      </c>
      <c r="C4" s="4" t="s">
        <v>109</v>
      </c>
      <c r="D4" s="4" t="s">
        <v>115</v>
      </c>
      <c r="F4" s="4" t="s">
        <v>121</v>
      </c>
      <c r="H4" s="4" t="s">
        <v>124</v>
      </c>
    </row>
    <row r="5" spans="1:8" x14ac:dyDescent="0.2">
      <c r="C5" s="4" t="s">
        <v>110</v>
      </c>
      <c r="D5" s="4" t="s">
        <v>116</v>
      </c>
      <c r="H5" s="4" t="s">
        <v>125</v>
      </c>
    </row>
    <row r="6" spans="1:8" x14ac:dyDescent="0.2">
      <c r="C6" s="4" t="s">
        <v>111</v>
      </c>
      <c r="D6" s="4" t="s">
        <v>117</v>
      </c>
      <c r="H6" s="4" t="s">
        <v>106</v>
      </c>
    </row>
    <row r="7" spans="1:8" x14ac:dyDescent="0.2">
      <c r="C7" s="4" t="s">
        <v>112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Samples</vt:lpstr>
      <vt:lpstr>Instructions</vt:lpstr>
      <vt:lpstr>Data 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2016-08-20T17:40:54Z</dcterms:created>
  <dcterms:modified xsi:type="dcterms:W3CDTF">2019-11-22T18:04:55Z</dcterms:modified>
</cp:coreProperties>
</file>