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jdeck/IdeaProjects/geome-configurations/amphibianDisease/data/"/>
    </mc:Choice>
  </mc:AlternateContent>
  <xr:revisionPtr revIDLastSave="0" documentId="13_ncr:1_{3934A404-C0B1-FA42-A6E1-66728921E1DE}" xr6:coauthVersionLast="45" xr6:coauthVersionMax="45" xr10:uidLastSave="{00000000-0000-0000-0000-000000000000}"/>
  <bookViews>
    <workbookView xWindow="6100" yWindow="4720" windowWidth="33900" windowHeight="17940" activeTab="1" xr2:uid="{00000000-000D-0000-FFFF-FFFF00000000}"/>
  </bookViews>
  <sheets>
    <sheet name="Instructions" sheetId="1" r:id="rId1"/>
    <sheet name="Samples" sheetId="2" r:id="rId2"/>
    <sheet name="Data 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5" i="2" l="1"/>
  <c r="K85" i="2"/>
  <c r="J85" i="2"/>
  <c r="L84" i="2"/>
  <c r="K84" i="2"/>
  <c r="J84" i="2"/>
  <c r="L83" i="2"/>
  <c r="K83" i="2"/>
  <c r="J83" i="2"/>
  <c r="L82" i="2"/>
  <c r="K82" i="2"/>
  <c r="J82" i="2"/>
  <c r="L81" i="2"/>
  <c r="K81" i="2"/>
  <c r="J81" i="2"/>
  <c r="L80" i="2"/>
  <c r="K80" i="2"/>
  <c r="J80" i="2"/>
  <c r="L79" i="2"/>
  <c r="K79" i="2"/>
  <c r="J79" i="2"/>
  <c r="L78" i="2"/>
  <c r="K78" i="2"/>
  <c r="J78" i="2"/>
  <c r="L77" i="2"/>
  <c r="K77" i="2"/>
  <c r="J77" i="2"/>
  <c r="L76" i="2"/>
  <c r="K76" i="2"/>
  <c r="J76" i="2"/>
  <c r="L75" i="2"/>
  <c r="K75" i="2"/>
  <c r="J75" i="2"/>
  <c r="L74" i="2"/>
  <c r="K74" i="2"/>
  <c r="J74" i="2"/>
  <c r="L73" i="2"/>
  <c r="K73" i="2"/>
  <c r="J73" i="2"/>
  <c r="L72" i="2"/>
  <c r="K72" i="2"/>
  <c r="J72" i="2"/>
  <c r="L71" i="2"/>
  <c r="K71" i="2"/>
  <c r="J71" i="2"/>
  <c r="L70" i="2"/>
  <c r="K70" i="2"/>
  <c r="J70" i="2"/>
  <c r="L69" i="2"/>
  <c r="K69" i="2"/>
  <c r="J69" i="2"/>
  <c r="L68" i="2"/>
  <c r="K68" i="2"/>
  <c r="J68" i="2"/>
  <c r="L67" i="2"/>
  <c r="K67" i="2"/>
  <c r="J67" i="2"/>
  <c r="L66" i="2"/>
  <c r="K66" i="2"/>
  <c r="J66" i="2"/>
  <c r="L65" i="2"/>
  <c r="K65" i="2"/>
  <c r="J65" i="2"/>
  <c r="L64" i="2"/>
  <c r="K64" i="2"/>
  <c r="J64" i="2"/>
  <c r="L63" i="2"/>
  <c r="K63" i="2"/>
  <c r="J63" i="2"/>
  <c r="L62" i="2"/>
  <c r="K62" i="2"/>
  <c r="J62" i="2"/>
  <c r="L61" i="2"/>
  <c r="K61" i="2"/>
  <c r="J61" i="2"/>
  <c r="L60" i="2"/>
  <c r="K60" i="2"/>
  <c r="J60" i="2"/>
  <c r="L59" i="2"/>
  <c r="K59" i="2"/>
  <c r="J59" i="2"/>
  <c r="L58" i="2"/>
  <c r="K58" i="2"/>
  <c r="J58" i="2"/>
  <c r="L57" i="2"/>
  <c r="K57" i="2"/>
  <c r="J57" i="2"/>
  <c r="L56" i="2"/>
  <c r="K56" i="2"/>
  <c r="J56" i="2"/>
  <c r="L55" i="2"/>
  <c r="K55" i="2"/>
  <c r="J55" i="2"/>
  <c r="L54" i="2"/>
  <c r="K54" i="2"/>
  <c r="J54" i="2"/>
  <c r="L53" i="2"/>
  <c r="K53" i="2"/>
  <c r="J53" i="2"/>
  <c r="L52" i="2"/>
  <c r="K52" i="2"/>
  <c r="J52" i="2"/>
  <c r="L51" i="2"/>
  <c r="K51" i="2"/>
  <c r="J51" i="2"/>
  <c r="L50" i="2"/>
  <c r="K50" i="2"/>
  <c r="J50" i="2"/>
  <c r="L49" i="2"/>
  <c r="K49" i="2"/>
  <c r="J49" i="2"/>
  <c r="L48" i="2"/>
  <c r="K48" i="2"/>
  <c r="J48" i="2"/>
  <c r="L47" i="2"/>
  <c r="K47" i="2"/>
  <c r="J47" i="2"/>
  <c r="L46" i="2"/>
  <c r="K46" i="2"/>
  <c r="J46" i="2"/>
  <c r="L45" i="2"/>
  <c r="K45" i="2"/>
  <c r="J45" i="2"/>
  <c r="L44" i="2"/>
  <c r="K44" i="2"/>
  <c r="J44" i="2"/>
  <c r="L43" i="2"/>
  <c r="K43" i="2"/>
  <c r="J43" i="2"/>
  <c r="L42" i="2"/>
  <c r="K42" i="2"/>
  <c r="J42" i="2"/>
  <c r="L41" i="2"/>
  <c r="K41" i="2"/>
  <c r="J41" i="2"/>
  <c r="L40" i="2"/>
  <c r="K40" i="2"/>
  <c r="J40" i="2"/>
  <c r="L39" i="2"/>
  <c r="K39" i="2"/>
  <c r="J39" i="2"/>
  <c r="L38" i="2"/>
  <c r="K38" i="2"/>
  <c r="J38" i="2"/>
  <c r="L37" i="2"/>
  <c r="K37" i="2"/>
  <c r="J37" i="2"/>
  <c r="L36" i="2"/>
  <c r="K36" i="2"/>
  <c r="J36" i="2"/>
  <c r="L35" i="2"/>
  <c r="K35" i="2"/>
  <c r="J35" i="2"/>
  <c r="L34" i="2"/>
  <c r="K34" i="2"/>
  <c r="J34" i="2"/>
  <c r="L33" i="2"/>
  <c r="K33" i="2"/>
  <c r="J33" i="2"/>
  <c r="L32" i="2"/>
  <c r="K32" i="2"/>
  <c r="J32" i="2"/>
  <c r="L31" i="2"/>
  <c r="K31" i="2"/>
  <c r="J31" i="2"/>
  <c r="L30" i="2"/>
  <c r="K30" i="2"/>
  <c r="J30" i="2"/>
  <c r="L29" i="2"/>
  <c r="K29" i="2"/>
  <c r="J29" i="2"/>
  <c r="L28" i="2"/>
  <c r="K28" i="2"/>
  <c r="J28" i="2"/>
  <c r="L27" i="2"/>
  <c r="K27" i="2"/>
  <c r="J27" i="2"/>
  <c r="L26" i="2"/>
  <c r="K26" i="2"/>
  <c r="J26" i="2"/>
  <c r="L25" i="2"/>
  <c r="K25" i="2"/>
  <c r="J25" i="2"/>
  <c r="L24" i="2"/>
  <c r="K24" i="2"/>
  <c r="J24" i="2"/>
  <c r="L23" i="2"/>
  <c r="K23" i="2"/>
  <c r="J23" i="2"/>
  <c r="L22" i="2"/>
  <c r="K22" i="2"/>
  <c r="J22" i="2"/>
  <c r="L21" i="2"/>
  <c r="K21" i="2"/>
  <c r="J21" i="2"/>
  <c r="L20" i="2"/>
  <c r="K20" i="2"/>
  <c r="J20" i="2"/>
  <c r="L19" i="2"/>
  <c r="K19" i="2"/>
  <c r="J19" i="2"/>
  <c r="L18" i="2"/>
  <c r="K18" i="2"/>
  <c r="J18" i="2"/>
  <c r="L17" i="2"/>
  <c r="K17" i="2"/>
  <c r="J17" i="2"/>
  <c r="L16" i="2"/>
  <c r="K16" i="2"/>
  <c r="J16" i="2"/>
  <c r="L15" i="2"/>
  <c r="K15" i="2"/>
  <c r="J15" i="2"/>
  <c r="L14" i="2"/>
  <c r="K14" i="2"/>
  <c r="J14" i="2"/>
  <c r="L13" i="2"/>
  <c r="K13" i="2"/>
  <c r="J13" i="2"/>
  <c r="L12" i="2"/>
  <c r="K12" i="2"/>
  <c r="J12" i="2"/>
  <c r="L11" i="2"/>
  <c r="K11" i="2"/>
  <c r="J11" i="2"/>
  <c r="L10" i="2"/>
  <c r="K10" i="2"/>
  <c r="J10" i="2"/>
  <c r="L9" i="2"/>
  <c r="K9" i="2"/>
  <c r="J9" i="2"/>
  <c r="L8" i="2"/>
  <c r="K8" i="2"/>
  <c r="J8" i="2"/>
  <c r="L7" i="2"/>
  <c r="K7" i="2"/>
  <c r="J7" i="2"/>
  <c r="L6" i="2"/>
  <c r="K6" i="2"/>
  <c r="J6" i="2"/>
  <c r="L5" i="2"/>
  <c r="K5" i="2"/>
  <c r="J5" i="2"/>
  <c r="L4" i="2"/>
  <c r="K4" i="2"/>
  <c r="J4" i="2"/>
  <c r="L3" i="2"/>
  <c r="K3" i="2"/>
  <c r="J3" i="2"/>
  <c r="L2" i="2"/>
  <c r="K2" i="2"/>
  <c r="J2" i="2"/>
</calcChain>
</file>

<file path=xl/sharedStrings.xml><?xml version="1.0" encoding="utf-8"?>
<sst xmlns="http://schemas.openxmlformats.org/spreadsheetml/2006/main" count="1967" uniqueCount="234">
  <si>
    <t>~naan=21547~</t>
  </si>
  <si>
    <t>~project_id=26~</t>
  </si>
  <si>
    <t>Amphibian Disease</t>
  </si>
  <si>
    <t>Templated generated on July 05, 2017</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</si>
  <si>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</si>
  <si>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</si>
  <si>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</si>
  <si>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</si>
  <si>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</si>
  <si>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</si>
  <si>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</si>
  <si>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</si>
  <si>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</si>
  <si>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</si>
  <si>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</si>
  <si>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</si>
  <si>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</si>
  <si>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</si>
  <si>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</si>
  <si>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</si>
  <si>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</si>
  <si>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</si>
  <si>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</si>
  <si>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</si>
  <si>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basisOfRecord</t>
  </si>
  <si>
    <t>occurrenceID</t>
  </si>
  <si>
    <t>institutionCode</t>
  </si>
  <si>
    <t>collectionCode</t>
  </si>
  <si>
    <t>catalogNumber</t>
  </si>
  <si>
    <t>labNumber</t>
  </si>
  <si>
    <t>diseaseStrain</t>
  </si>
  <si>
    <t>specimenDisposition</t>
  </si>
  <si>
    <t>originalsource</t>
  </si>
  <si>
    <t>infraspecificEpithet</t>
  </si>
  <si>
    <t>lifeStage</t>
  </si>
  <si>
    <t>sex</t>
  </si>
  <si>
    <t>datum</t>
  </si>
  <si>
    <t>georeferenceSource</t>
  </si>
  <si>
    <t>depth</t>
  </si>
  <si>
    <t>Collector2</t>
  </si>
  <si>
    <t>Collector3</t>
  </si>
  <si>
    <t>verbatimLocality</t>
  </si>
  <si>
    <t>Habitat</t>
  </si>
  <si>
    <t>Test_Method</t>
  </si>
  <si>
    <t>eventRemarks</t>
  </si>
  <si>
    <t>quantityDetected</t>
  </si>
  <si>
    <t>dilutionFactor</t>
  </si>
  <si>
    <t>cycleTimeFirstDetection</t>
  </si>
  <si>
    <t>diagnosticLab</t>
  </si>
  <si>
    <t>fieldNumber</t>
  </si>
  <si>
    <t>ZEscore</t>
  </si>
  <si>
    <t>month</t>
  </si>
  <si>
    <t>day</t>
  </si>
  <si>
    <t>year</t>
  </si>
  <si>
    <t>country</t>
  </si>
  <si>
    <t>state_province</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</si>
  <si>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</si>
  <si>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</si>
  <si>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</si>
  <si>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</si>
  <si>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</si>
  <si>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</si>
  <si>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</si>
  <si>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</si>
  <si>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</si>
  <si>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</si>
  <si>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</si>
  <si>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</si>
  <si>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</si>
  <si>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</si>
  <si>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</si>
  <si>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</si>
  <si>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</si>
  <si>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</si>
  <si>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Sample is from a PreservedSpecimen or LivingSpecimen</t>
  </si>
  <si>
    <t>checkInXMLFields</t>
  </si>
  <si>
    <t>May be a URN, LSID, URI if exists</t>
  </si>
  <si>
    <t>Institution acronym (e.g., MVZ, CAS, etc)</t>
  </si>
  <si>
    <t>Institution's collection code (e.g., Herpetology)</t>
  </si>
  <si>
    <t>If PreservedSpecimen, the catalog number</t>
  </si>
  <si>
    <t>unique number assigned in the lab</t>
  </si>
  <si>
    <t>Specific genetic strain detected (if available) NCBI URI (.g., http://www.ncbi.nlm.nih.gov/biosample/xxxxxxx)</t>
  </si>
  <si>
    <t>Post-sampling status: [released|collected|preserved|captive|captive-preserved]</t>
  </si>
  <si>
    <t>Relevant if organism is alive at time of sampling. Assumed 'wild' if a preserved voucher specimen, unless noted otherwise</t>
  </si>
  <si>
    <t>Controlled vocabulary: egg, larva, juvenile, adult</t>
  </si>
  <si>
    <t>Controlled vocabulary: male, female, not determined</t>
  </si>
  <si>
    <t>If no other information available, assumed to be WGS84</t>
  </si>
  <si>
    <t>E.g., GPS (make), Google Earth, etc</t>
  </si>
  <si>
    <t>Depth below local surface water in meters.</t>
  </si>
  <si>
    <t>Additional collector, if needed</t>
  </si>
  <si>
    <t>Controlled vocabulary: [traditional PCR][quantitative PCR][realtime PCR][histology][Other]</t>
  </si>
  <si>
    <t>Additional remarks in locality, habitat, or specimen not captured in above fields.</t>
  </si>
  <si>
    <t>Number of zoospore detected. Needed to calculate Zoospore Equivalent Score (ZEscore), a measure of infection intensity (see Vredenburg et al 2010 doi: 10.1073/pnas.0914111107)</t>
  </si>
  <si>
    <t>sampleType (see sampleType field) dilution factor. Needed to calculate Zoospore Equivalent Score (ZEscore), a measure of infection intensity (see Vredenburg et al 2010 doi: 10.1073/pnas.0914111107)</t>
  </si>
  <si>
    <t>Cycle number ("c(t)") at which the qPCR machine first detects a positive for chytrid ( a measure of the amount of Bd or Bsal present)</t>
  </si>
  <si>
    <t>Record the diagnostic lab if different than the diagnostic lab listed in the Project details or if more than one are used.</t>
  </si>
  <si>
    <t>Generally a unique number assigned in the field, include initials (e.g., DBW 1234)</t>
  </si>
  <si>
    <t>If present, these values may be entered (otherwise it will be calculated from the quantityDetected and dilutionFactor).</t>
  </si>
  <si>
    <t>As an integer (MM).</t>
  </si>
  <si>
    <t>As an integer (DD).</t>
  </si>
  <si>
    <t>As an integer (YYYY).</t>
  </si>
  <si>
    <t>Optional otherwise computed from geocoordinates.</t>
  </si>
  <si>
    <t>PreservedSpecimen</t>
  </si>
  <si>
    <t>LivingSpecimen</t>
  </si>
  <si>
    <t>Bd</t>
  </si>
  <si>
    <t>Bsal</t>
  </si>
  <si>
    <t>Other</t>
  </si>
  <si>
    <t>external Swab</t>
  </si>
  <si>
    <t>swabbing</t>
  </si>
  <si>
    <t>tissue</t>
  </si>
  <si>
    <t>toe clip</t>
  </si>
  <si>
    <t>blood</t>
  </si>
  <si>
    <t>other</t>
  </si>
  <si>
    <t>released</t>
  </si>
  <si>
    <t>collected</t>
  </si>
  <si>
    <t>preserved</t>
  </si>
  <si>
    <t>captive</t>
  </si>
  <si>
    <t>captive-preserved</t>
  </si>
  <si>
    <t>wild</t>
  </si>
  <si>
    <t>TRUE</t>
  </si>
  <si>
    <t>FALSE</t>
  </si>
  <si>
    <t>NO_CONFIDENCE</t>
  </si>
  <si>
    <t>traditional PCR</t>
  </si>
  <si>
    <t>quantitative PCR</t>
  </si>
  <si>
    <t>realtime PCR</t>
  </si>
  <si>
    <t>histology</t>
  </si>
  <si>
    <t>Steven Allain</t>
  </si>
  <si>
    <t>Alytes</t>
  </si>
  <si>
    <t>obstetricans</t>
  </si>
  <si>
    <t>Central Cambridge</t>
  </si>
  <si>
    <t>Urban Garden</t>
  </si>
  <si>
    <t>ZSL London Zoo</t>
  </si>
  <si>
    <t>adult</t>
  </si>
  <si>
    <t>juvenile</t>
  </si>
  <si>
    <t>male</t>
  </si>
  <si>
    <t>female</t>
  </si>
  <si>
    <t>not determined</t>
  </si>
  <si>
    <t>Google Earth</t>
  </si>
  <si>
    <t>Mark Goodman</t>
  </si>
  <si>
    <t>Person(s) responsible for data entry [  Steven Allain  ]</t>
  </si>
  <si>
    <t>1A</t>
  </si>
  <si>
    <t>1B</t>
  </si>
  <si>
    <t>2A</t>
  </si>
  <si>
    <t>2B</t>
  </si>
  <si>
    <t>3A</t>
  </si>
  <si>
    <t>3B</t>
  </si>
  <si>
    <t>4A</t>
  </si>
  <si>
    <t>4B</t>
  </si>
  <si>
    <t>5A</t>
  </si>
  <si>
    <t>5B</t>
  </si>
  <si>
    <t>6A</t>
  </si>
  <si>
    <t>6B</t>
  </si>
  <si>
    <t>7A</t>
  </si>
  <si>
    <t>7B</t>
  </si>
  <si>
    <t>8A</t>
  </si>
  <si>
    <t>8B</t>
  </si>
  <si>
    <t>9A</t>
  </si>
  <si>
    <t>9B</t>
  </si>
  <si>
    <t>10A</t>
  </si>
  <si>
    <t>10B</t>
  </si>
  <si>
    <t>11A</t>
  </si>
  <si>
    <t>11B</t>
  </si>
  <si>
    <t>12A</t>
  </si>
  <si>
    <t>12B</t>
  </si>
  <si>
    <t>13A</t>
  </si>
  <si>
    <t>13B</t>
  </si>
  <si>
    <t>14A</t>
  </si>
  <si>
    <t>14B</t>
  </si>
  <si>
    <t>15A</t>
  </si>
  <si>
    <t>15B</t>
  </si>
  <si>
    <t>16A</t>
  </si>
  <si>
    <t>16B</t>
  </si>
  <si>
    <t>17A</t>
  </si>
  <si>
    <t>17B</t>
  </si>
  <si>
    <t>18A</t>
  </si>
  <si>
    <t>18B</t>
  </si>
  <si>
    <t>19A</t>
  </si>
  <si>
    <t>19B</t>
  </si>
  <si>
    <t>20A</t>
  </si>
  <si>
    <t>20B</t>
  </si>
  <si>
    <t>21A</t>
  </si>
  <si>
    <t>21B</t>
  </si>
  <si>
    <t>22A</t>
  </si>
  <si>
    <t>22B</t>
  </si>
  <si>
    <t>23A</t>
  </si>
  <si>
    <t>23B</t>
  </si>
  <si>
    <t>24A</t>
  </si>
  <si>
    <t>24B</t>
  </si>
  <si>
    <t>25A</t>
  </si>
  <si>
    <t>25B</t>
  </si>
  <si>
    <t>26A</t>
  </si>
  <si>
    <t>26B</t>
  </si>
  <si>
    <t>27A</t>
  </si>
  <si>
    <t>27B</t>
  </si>
  <si>
    <t>28A</t>
  </si>
  <si>
    <t>28B</t>
  </si>
  <si>
    <t>29A</t>
  </si>
  <si>
    <t>29B</t>
  </si>
  <si>
    <t>30A</t>
  </si>
  <si>
    <t>30B</t>
  </si>
  <si>
    <t>31B</t>
  </si>
  <si>
    <t>31A</t>
  </si>
  <si>
    <t>32A</t>
  </si>
  <si>
    <t>32B</t>
  </si>
  <si>
    <t>33A</t>
  </si>
  <si>
    <t>33B</t>
  </si>
  <si>
    <t>34A</t>
  </si>
  <si>
    <t>34B</t>
  </si>
  <si>
    <t>35A</t>
  </si>
  <si>
    <t>35B</t>
  </si>
  <si>
    <t>36A</t>
  </si>
  <si>
    <t>36B</t>
  </si>
  <si>
    <t>37A</t>
  </si>
  <si>
    <t>37B</t>
  </si>
  <si>
    <t>38A</t>
  </si>
  <si>
    <t>38B</t>
  </si>
  <si>
    <t>39A</t>
  </si>
  <si>
    <t>39B</t>
  </si>
  <si>
    <t>40A</t>
  </si>
  <si>
    <t>40B</t>
  </si>
  <si>
    <t>41A</t>
  </si>
  <si>
    <t>41B</t>
  </si>
  <si>
    <t>42A</t>
  </si>
  <si>
    <t>42B</t>
  </si>
  <si>
    <t>larva</t>
  </si>
  <si>
    <t>principalInvestigator</t>
  </si>
  <si>
    <t>collectorList</t>
  </si>
  <si>
    <t>minimumElevationInMeters</t>
  </si>
  <si>
    <t>yearCollected</t>
  </si>
  <si>
    <t>monthCollected</t>
  </si>
  <si>
    <t>dayCollected</t>
  </si>
  <si>
    <t>locality</t>
  </si>
  <si>
    <t>Cambridge, England</t>
  </si>
  <si>
    <t>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</si>
</sst>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indexed="8"/>
      <name val="Calibri"/>
      <family val="2"/>
      <scheme val="minor"/>
    </font>
    <font>
      <b/>
      <sz val="14"/>
      <name val="Calibri"/>
      <family val="2"/>
    </font>
    <font>
      <b/>
      <sz val="14"/>
      <color indexed="10"/>
      <name val="Calibri"/>
      <family val="2"/>
    </font>
    <font>
      <b/>
      <sz val="14"/>
      <name val="Calibri"/>
      <family val="2"/>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164" fontId="0" fillId="0" borderId="0" xfId="0" applyNumberFormat="1"/>
    <xf numFmtId="0" fontId="4" fillId="0" borderId="0" xfId="0" applyFont="1" applyAlignment="1">
      <alignment horizontal="center"/>
    </xf>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2" workbookViewId="0">
      <selection activeCell="A5" sqref="A5"/>
    </sheetView>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7" t="s">
        <v>139</v>
      </c>
    </row>
    <row r="7" spans="1:2" ht="19" x14ac:dyDescent="0.2">
      <c r="A7" s="1" t="s">
        <v>4</v>
      </c>
    </row>
    <row r="8" spans="1:2" ht="64" x14ac:dyDescent="0.2">
      <c r="A8" s="3" t="s">
        <v>5</v>
      </c>
    </row>
    <row r="10" spans="1:2" ht="19" x14ac:dyDescent="0.2">
      <c r="A10" s="1" t="s">
        <v>6</v>
      </c>
    </row>
    <row r="11" spans="1:2" ht="16" x14ac:dyDescent="0.2">
      <c r="A11" s="3" t="s">
        <v>7</v>
      </c>
    </row>
    <row r="13" spans="1:2" ht="19" x14ac:dyDescent="0.2">
      <c r="A13" s="1" t="s">
        <v>8</v>
      </c>
    </row>
    <row r="14" spans="1:2" ht="16" x14ac:dyDescent="0.2">
      <c r="A14" s="3"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85"/>
  <sheetViews>
    <sheetView tabSelected="1" zoomScale="60" zoomScaleNormal="60" workbookViewId="0">
      <selection activeCell="H2" sqref="H2:H85"/>
    </sheetView>
  </sheetViews>
  <sheetFormatPr baseColWidth="10" defaultColWidth="8.83203125" defaultRowHeight="15" x14ac:dyDescent="0.2"/>
  <cols>
    <col min="1" max="1" width="16.83203125" bestFit="1" customWidth="1"/>
    <col min="2" max="2" width="14.33203125" bestFit="1" customWidth="1"/>
    <col min="3" max="3" width="33.33203125" bestFit="1" customWidth="1"/>
    <col min="4" max="4" width="12" bestFit="1" customWidth="1"/>
    <col min="5" max="5" width="21.83203125" bestFit="1" customWidth="1"/>
    <col min="6" max="6" width="19.83203125" bestFit="1" customWidth="1"/>
    <col min="7" max="7" width="17.33203125" bestFit="1" customWidth="1"/>
    <col min="8" max="12" width="17.33203125" style="4" customWidth="1"/>
    <col min="13" max="13" width="18.5" bestFit="1" customWidth="1"/>
    <col min="14" max="14" width="8" bestFit="1" customWidth="1"/>
    <col min="15" max="15" width="8.1640625" bestFit="1" customWidth="1"/>
    <col min="16" max="16" width="20.6640625" bestFit="1" customWidth="1"/>
    <col min="17" max="17" width="15" bestFit="1" customWidth="1"/>
    <col min="18" max="18" width="17.83203125" bestFit="1" customWidth="1"/>
    <col min="19" max="19" width="11.5" bestFit="1" customWidth="1"/>
    <col min="20" max="20" width="17.6640625" bestFit="1" customWidth="1"/>
    <col min="21" max="21" width="16" bestFit="1" customWidth="1"/>
    <col min="22" max="22" width="18.1640625" bestFit="1" customWidth="1"/>
    <col min="23" max="23" width="17.83203125" bestFit="1" customWidth="1"/>
    <col min="24" max="24" width="18.1640625" bestFit="1" customWidth="1"/>
    <col min="25" max="25" width="13.33203125" bestFit="1" customWidth="1"/>
    <col min="26" max="26" width="16.33203125" bestFit="1" customWidth="1"/>
    <col min="27" max="27" width="24.5" bestFit="1" customWidth="1"/>
    <col min="28" max="28" width="17.1640625" bestFit="1" customWidth="1"/>
    <col min="29" max="29" width="22.6640625" bestFit="1" customWidth="1"/>
    <col min="30" max="30" width="10.6640625" bestFit="1" customWidth="1"/>
    <col min="31" max="31" width="15.5" bestFit="1" customWidth="1"/>
    <col min="32" max="32" width="8.1640625" bestFit="1" customWidth="1"/>
    <col min="33" max="33" width="23.6640625" bestFit="1" customWidth="1"/>
    <col min="34" max="34" width="7.5" bestFit="1" customWidth="1"/>
    <col min="35" max="35" width="14.5" bestFit="1" customWidth="1"/>
    <col min="36" max="36" width="12.5" bestFit="1" customWidth="1"/>
    <col min="37" max="37" width="19.6640625" bestFit="1" customWidth="1"/>
    <col min="38" max="38" width="9" bestFit="1" customWidth="1"/>
    <col min="39" max="39" width="15.5" bestFit="1" customWidth="1"/>
    <col min="40" max="40" width="17.1640625" bestFit="1" customWidth="1"/>
    <col min="41" max="41" width="20" bestFit="1" customWidth="1"/>
    <col min="42" max="42" width="16.6640625" bestFit="1" customWidth="1"/>
    <col min="43" max="43" width="28.1640625" bestFit="1" customWidth="1"/>
    <col min="44" max="44" width="17" bestFit="1" customWidth="1"/>
    <col min="45" max="45" width="14.6640625" bestFit="1" customWidth="1"/>
    <col min="46" max="46" width="10.33203125" bestFit="1" customWidth="1"/>
    <col min="47" max="47" width="8.1640625" bestFit="1" customWidth="1"/>
    <col min="48" max="48" width="5.1640625" bestFit="1" customWidth="1"/>
    <col min="49" max="49" width="6" bestFit="1" customWidth="1"/>
    <col min="50" max="50" width="9.6640625" bestFit="1" customWidth="1"/>
    <col min="51" max="51" width="17.5" bestFit="1" customWidth="1"/>
  </cols>
  <sheetData>
    <row r="1" spans="1:51" ht="19" x14ac:dyDescent="0.2">
      <c r="A1" s="2" t="s">
        <v>225</v>
      </c>
      <c r="B1" s="2" t="s">
        <v>226</v>
      </c>
      <c r="C1" s="2" t="s">
        <v>12</v>
      </c>
      <c r="D1" s="2" t="s">
        <v>227</v>
      </c>
      <c r="E1" s="2" t="s">
        <v>14</v>
      </c>
      <c r="F1" s="2" t="s">
        <v>15</v>
      </c>
      <c r="G1" s="2" t="s">
        <v>16</v>
      </c>
      <c r="H1" s="2" t="s">
        <v>54</v>
      </c>
      <c r="I1" s="2" t="s">
        <v>231</v>
      </c>
      <c r="J1" s="2" t="s">
        <v>228</v>
      </c>
      <c r="K1" s="2" t="s">
        <v>229</v>
      </c>
      <c r="L1" s="2" t="s">
        <v>230</v>
      </c>
      <c r="M1" s="2" t="s">
        <v>17</v>
      </c>
      <c r="N1" s="2" t="s">
        <v>18</v>
      </c>
      <c r="O1" s="2" t="s">
        <v>19</v>
      </c>
      <c r="P1" s="2" t="s">
        <v>20</v>
      </c>
      <c r="Q1" s="2" t="s">
        <v>21</v>
      </c>
      <c r="R1" s="2" t="s">
        <v>22</v>
      </c>
      <c r="S1" s="2" t="s">
        <v>23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1" t="s">
        <v>43</v>
      </c>
      <c r="AN1" s="1" t="s">
        <v>44</v>
      </c>
      <c r="AO1" s="1" t="s">
        <v>45</v>
      </c>
      <c r="AP1" s="1" t="s">
        <v>46</v>
      </c>
      <c r="AQ1" s="1" t="s">
        <v>47</v>
      </c>
      <c r="AR1" s="1" t="s">
        <v>48</v>
      </c>
      <c r="AS1" s="1" t="s">
        <v>49</v>
      </c>
      <c r="AT1" s="1" t="s">
        <v>50</v>
      </c>
      <c r="AU1" s="1" t="s">
        <v>51</v>
      </c>
      <c r="AV1" s="1" t="s">
        <v>52</v>
      </c>
      <c r="AW1" s="1" t="s">
        <v>53</v>
      </c>
      <c r="AX1" s="1" t="s">
        <v>54</v>
      </c>
      <c r="AY1" s="1" t="s">
        <v>55</v>
      </c>
    </row>
    <row r="2" spans="1:51" x14ac:dyDescent="0.2">
      <c r="A2" t="s">
        <v>126</v>
      </c>
      <c r="B2" t="s">
        <v>126</v>
      </c>
      <c r="C2">
        <v>100</v>
      </c>
      <c r="D2">
        <v>52</v>
      </c>
      <c r="E2">
        <v>0.13544887</v>
      </c>
      <c r="F2">
        <v>52.200038999999997</v>
      </c>
      <c r="G2" s="6">
        <v>42535</v>
      </c>
      <c r="H2" s="6" t="s">
        <v>233</v>
      </c>
      <c r="I2" s="6" t="s">
        <v>232</v>
      </c>
      <c r="J2" s="9">
        <f>YEAR(G2)</f>
        <v>2016</v>
      </c>
      <c r="K2" s="9">
        <f>MONTH(G2)</f>
        <v>6</v>
      </c>
      <c r="L2" s="9">
        <f>DAY(G2)</f>
        <v>14</v>
      </c>
      <c r="M2" t="s">
        <v>128</v>
      </c>
      <c r="N2" t="s">
        <v>127</v>
      </c>
      <c r="O2" t="b">
        <v>0</v>
      </c>
      <c r="P2" t="s">
        <v>120</v>
      </c>
      <c r="Q2" t="s">
        <v>107</v>
      </c>
      <c r="R2" t="s">
        <v>104</v>
      </c>
      <c r="S2" t="s">
        <v>140</v>
      </c>
      <c r="T2" t="s">
        <v>103</v>
      </c>
      <c r="AA2" t="s">
        <v>113</v>
      </c>
      <c r="AB2" t="s">
        <v>118</v>
      </c>
      <c r="AD2" t="s">
        <v>132</v>
      </c>
      <c r="AE2" t="s">
        <v>134</v>
      </c>
      <c r="AG2" t="s">
        <v>137</v>
      </c>
      <c r="AI2" t="s">
        <v>138</v>
      </c>
      <c r="AK2" t="s">
        <v>129</v>
      </c>
      <c r="AL2" t="s">
        <v>130</v>
      </c>
      <c r="AM2" t="s">
        <v>123</v>
      </c>
      <c r="AR2" t="s">
        <v>131</v>
      </c>
    </row>
    <row r="3" spans="1:51" s="4" customFormat="1" x14ac:dyDescent="0.2">
      <c r="A3" s="4" t="s">
        <v>126</v>
      </c>
      <c r="B3" s="4" t="s">
        <v>126</v>
      </c>
      <c r="C3" s="4">
        <v>100</v>
      </c>
      <c r="D3" s="4">
        <v>52</v>
      </c>
      <c r="E3" s="4">
        <v>0.13544887</v>
      </c>
      <c r="F3" s="4">
        <v>52.200038999999997</v>
      </c>
      <c r="G3" s="6">
        <v>42535</v>
      </c>
      <c r="H3" s="6" t="s">
        <v>233</v>
      </c>
      <c r="I3" s="6" t="s">
        <v>232</v>
      </c>
      <c r="J3" s="9">
        <f t="shared" ref="J3:J66" si="0">YEAR(G3)</f>
        <v>2016</v>
      </c>
      <c r="K3" s="9">
        <f t="shared" ref="K3:K66" si="1">MONTH(G3)</f>
        <v>6</v>
      </c>
      <c r="L3" s="9">
        <f t="shared" ref="L3:L66" si="2">DAY(G3)</f>
        <v>14</v>
      </c>
      <c r="M3" s="4" t="s">
        <v>128</v>
      </c>
      <c r="N3" s="4" t="s">
        <v>127</v>
      </c>
      <c r="O3" s="4" t="b">
        <v>0</v>
      </c>
      <c r="P3" s="4" t="s">
        <v>120</v>
      </c>
      <c r="Q3" s="4" t="s">
        <v>107</v>
      </c>
      <c r="R3" s="4" t="s">
        <v>105</v>
      </c>
      <c r="S3" t="s">
        <v>141</v>
      </c>
      <c r="T3" s="4" t="s">
        <v>103</v>
      </c>
      <c r="AA3" s="4" t="s">
        <v>113</v>
      </c>
      <c r="AB3" s="4" t="s">
        <v>118</v>
      </c>
      <c r="AD3" s="4" t="s">
        <v>132</v>
      </c>
      <c r="AE3" s="4" t="s">
        <v>134</v>
      </c>
      <c r="AG3" s="4" t="s">
        <v>137</v>
      </c>
      <c r="AI3" s="4" t="s">
        <v>138</v>
      </c>
      <c r="AK3" s="4" t="s">
        <v>129</v>
      </c>
      <c r="AL3" s="4" t="s">
        <v>130</v>
      </c>
      <c r="AM3" s="4" t="s">
        <v>123</v>
      </c>
      <c r="AR3" s="4" t="s">
        <v>131</v>
      </c>
    </row>
    <row r="4" spans="1:51" x14ac:dyDescent="0.2">
      <c r="A4" t="s">
        <v>126</v>
      </c>
      <c r="B4" t="s">
        <v>126</v>
      </c>
      <c r="C4" s="4">
        <v>100</v>
      </c>
      <c r="D4">
        <v>52</v>
      </c>
      <c r="E4">
        <v>0.13544887</v>
      </c>
      <c r="F4">
        <v>52.200038999999997</v>
      </c>
      <c r="G4" s="6">
        <v>42535</v>
      </c>
      <c r="H4" s="6" t="s">
        <v>233</v>
      </c>
      <c r="I4" s="6" t="s">
        <v>232</v>
      </c>
      <c r="J4" s="9">
        <f t="shared" si="0"/>
        <v>2016</v>
      </c>
      <c r="K4" s="9">
        <f t="shared" si="1"/>
        <v>6</v>
      </c>
      <c r="L4" s="9">
        <f t="shared" si="2"/>
        <v>14</v>
      </c>
      <c r="M4" t="s">
        <v>128</v>
      </c>
      <c r="N4" t="s">
        <v>127</v>
      </c>
      <c r="O4" t="b">
        <v>0</v>
      </c>
      <c r="P4" t="s">
        <v>120</v>
      </c>
      <c r="Q4" t="s">
        <v>107</v>
      </c>
      <c r="R4" s="4" t="s">
        <v>104</v>
      </c>
      <c r="S4" s="4" t="s">
        <v>142</v>
      </c>
      <c r="T4" s="4" t="s">
        <v>103</v>
      </c>
      <c r="AA4" t="s">
        <v>113</v>
      </c>
      <c r="AB4" t="s">
        <v>118</v>
      </c>
      <c r="AD4" t="s">
        <v>132</v>
      </c>
      <c r="AE4" t="s">
        <v>135</v>
      </c>
      <c r="AG4" t="s">
        <v>137</v>
      </c>
      <c r="AI4" t="s">
        <v>138</v>
      </c>
      <c r="AK4" t="s">
        <v>129</v>
      </c>
      <c r="AL4" t="s">
        <v>130</v>
      </c>
      <c r="AM4" t="s">
        <v>123</v>
      </c>
      <c r="AR4" t="s">
        <v>131</v>
      </c>
    </row>
    <row r="5" spans="1:51" s="4" customFormat="1" x14ac:dyDescent="0.2">
      <c r="A5" s="4" t="s">
        <v>126</v>
      </c>
      <c r="B5" s="4" t="s">
        <v>126</v>
      </c>
      <c r="C5" s="4">
        <v>100</v>
      </c>
      <c r="D5" s="4">
        <v>52</v>
      </c>
      <c r="E5" s="4">
        <v>0.13544887</v>
      </c>
      <c r="F5" s="4">
        <v>52.200038999999997</v>
      </c>
      <c r="G5" s="6">
        <v>42535</v>
      </c>
      <c r="H5" s="6" t="s">
        <v>233</v>
      </c>
      <c r="I5" s="6" t="s">
        <v>232</v>
      </c>
      <c r="J5" s="9">
        <f t="shared" si="0"/>
        <v>2016</v>
      </c>
      <c r="K5" s="9">
        <f t="shared" si="1"/>
        <v>6</v>
      </c>
      <c r="L5" s="9">
        <f t="shared" si="2"/>
        <v>14</v>
      </c>
      <c r="M5" s="4" t="s">
        <v>128</v>
      </c>
      <c r="N5" s="4" t="s">
        <v>127</v>
      </c>
      <c r="O5" s="4" t="b">
        <v>0</v>
      </c>
      <c r="P5" s="4" t="s">
        <v>120</v>
      </c>
      <c r="Q5" s="4" t="s">
        <v>107</v>
      </c>
      <c r="R5" s="4" t="s">
        <v>105</v>
      </c>
      <c r="S5" t="s">
        <v>143</v>
      </c>
      <c r="T5" s="4" t="s">
        <v>103</v>
      </c>
      <c r="AA5" s="4" t="s">
        <v>113</v>
      </c>
      <c r="AB5" s="4" t="s">
        <v>118</v>
      </c>
      <c r="AD5" s="4" t="s">
        <v>132</v>
      </c>
      <c r="AE5" s="4" t="s">
        <v>135</v>
      </c>
      <c r="AG5" s="4" t="s">
        <v>137</v>
      </c>
      <c r="AI5" s="4" t="s">
        <v>138</v>
      </c>
      <c r="AK5" s="4" t="s">
        <v>129</v>
      </c>
      <c r="AL5" s="4" t="s">
        <v>130</v>
      </c>
      <c r="AM5" s="4" t="s">
        <v>123</v>
      </c>
      <c r="AR5" s="4" t="s">
        <v>131</v>
      </c>
    </row>
    <row r="6" spans="1:51" x14ac:dyDescent="0.2">
      <c r="A6" t="s">
        <v>126</v>
      </c>
      <c r="B6" t="s">
        <v>126</v>
      </c>
      <c r="C6" s="4">
        <v>100</v>
      </c>
      <c r="D6">
        <v>52</v>
      </c>
      <c r="E6">
        <v>0.13544887</v>
      </c>
      <c r="F6">
        <v>52.200038999999997</v>
      </c>
      <c r="G6" s="6">
        <v>42535</v>
      </c>
      <c r="H6" s="6" t="s">
        <v>233</v>
      </c>
      <c r="I6" s="6" t="s">
        <v>232</v>
      </c>
      <c r="J6" s="9">
        <f t="shared" si="0"/>
        <v>2016</v>
      </c>
      <c r="K6" s="9">
        <f t="shared" si="1"/>
        <v>6</v>
      </c>
      <c r="L6" s="9">
        <f t="shared" si="2"/>
        <v>14</v>
      </c>
      <c r="M6" t="s">
        <v>128</v>
      </c>
      <c r="N6" t="s">
        <v>127</v>
      </c>
      <c r="O6" t="b">
        <v>0</v>
      </c>
      <c r="P6" t="s">
        <v>120</v>
      </c>
      <c r="Q6" t="s">
        <v>107</v>
      </c>
      <c r="R6" s="4" t="s">
        <v>104</v>
      </c>
      <c r="S6" s="4" t="s">
        <v>144</v>
      </c>
      <c r="T6" s="4" t="s">
        <v>103</v>
      </c>
      <c r="AA6" t="s">
        <v>113</v>
      </c>
      <c r="AB6" t="s">
        <v>118</v>
      </c>
      <c r="AD6" t="s">
        <v>132</v>
      </c>
      <c r="AE6" t="s">
        <v>134</v>
      </c>
      <c r="AG6" t="s">
        <v>137</v>
      </c>
      <c r="AI6" t="s">
        <v>138</v>
      </c>
      <c r="AK6" t="s">
        <v>129</v>
      </c>
      <c r="AL6" t="s">
        <v>130</v>
      </c>
      <c r="AM6" t="s">
        <v>123</v>
      </c>
      <c r="AR6" t="s">
        <v>131</v>
      </c>
    </row>
    <row r="7" spans="1:51" s="4" customFormat="1" x14ac:dyDescent="0.2">
      <c r="A7" s="4" t="s">
        <v>126</v>
      </c>
      <c r="B7" s="4" t="s">
        <v>126</v>
      </c>
      <c r="C7" s="4">
        <v>100</v>
      </c>
      <c r="D7" s="4">
        <v>52</v>
      </c>
      <c r="E7" s="4">
        <v>0.13544887</v>
      </c>
      <c r="F7" s="4">
        <v>52.200038999999997</v>
      </c>
      <c r="G7" s="6">
        <v>42535</v>
      </c>
      <c r="H7" s="6" t="s">
        <v>233</v>
      </c>
      <c r="I7" s="6" t="s">
        <v>232</v>
      </c>
      <c r="J7" s="9">
        <f t="shared" si="0"/>
        <v>2016</v>
      </c>
      <c r="K7" s="9">
        <f t="shared" si="1"/>
        <v>6</v>
      </c>
      <c r="L7" s="9">
        <f t="shared" si="2"/>
        <v>14</v>
      </c>
      <c r="M7" s="4" t="s">
        <v>128</v>
      </c>
      <c r="N7" s="4" t="s">
        <v>127</v>
      </c>
      <c r="O7" s="4" t="b">
        <v>0</v>
      </c>
      <c r="P7" s="4" t="s">
        <v>120</v>
      </c>
      <c r="Q7" s="4" t="s">
        <v>107</v>
      </c>
      <c r="R7" s="4" t="s">
        <v>105</v>
      </c>
      <c r="S7" t="s">
        <v>145</v>
      </c>
      <c r="T7" s="4" t="s">
        <v>103</v>
      </c>
      <c r="AA7" s="4" t="s">
        <v>113</v>
      </c>
      <c r="AB7" s="4" t="s">
        <v>118</v>
      </c>
      <c r="AD7" s="4" t="s">
        <v>132</v>
      </c>
      <c r="AE7" s="4" t="s">
        <v>134</v>
      </c>
      <c r="AG7" s="4" t="s">
        <v>137</v>
      </c>
      <c r="AI7" s="4" t="s">
        <v>138</v>
      </c>
      <c r="AK7" s="4" t="s">
        <v>129</v>
      </c>
      <c r="AL7" s="4" t="s">
        <v>130</v>
      </c>
      <c r="AM7" s="4" t="s">
        <v>123</v>
      </c>
      <c r="AR7" s="4" t="s">
        <v>131</v>
      </c>
    </row>
    <row r="8" spans="1:51" x14ac:dyDescent="0.2">
      <c r="A8" t="s">
        <v>126</v>
      </c>
      <c r="B8" t="s">
        <v>126</v>
      </c>
      <c r="C8" s="4">
        <v>100</v>
      </c>
      <c r="D8">
        <v>52</v>
      </c>
      <c r="E8">
        <v>0.13544887</v>
      </c>
      <c r="F8">
        <v>52.200038999999997</v>
      </c>
      <c r="G8" s="6">
        <v>42535</v>
      </c>
      <c r="H8" s="6" t="s">
        <v>233</v>
      </c>
      <c r="I8" s="6" t="s">
        <v>232</v>
      </c>
      <c r="J8" s="9">
        <f t="shared" si="0"/>
        <v>2016</v>
      </c>
      <c r="K8" s="9">
        <f t="shared" si="1"/>
        <v>6</v>
      </c>
      <c r="L8" s="9">
        <f t="shared" si="2"/>
        <v>14</v>
      </c>
      <c r="M8" t="s">
        <v>128</v>
      </c>
      <c r="N8" t="s">
        <v>127</v>
      </c>
      <c r="O8" t="b">
        <v>0</v>
      </c>
      <c r="P8" t="s">
        <v>120</v>
      </c>
      <c r="Q8" t="s">
        <v>107</v>
      </c>
      <c r="R8" s="4" t="s">
        <v>104</v>
      </c>
      <c r="S8" s="4" t="s">
        <v>146</v>
      </c>
      <c r="T8" s="4" t="s">
        <v>103</v>
      </c>
      <c r="AA8" t="s">
        <v>113</v>
      </c>
      <c r="AB8" t="s">
        <v>118</v>
      </c>
      <c r="AD8" t="s">
        <v>132</v>
      </c>
      <c r="AE8" t="s">
        <v>134</v>
      </c>
      <c r="AG8" t="s">
        <v>137</v>
      </c>
      <c r="AI8" t="s">
        <v>138</v>
      </c>
      <c r="AK8" t="s">
        <v>129</v>
      </c>
      <c r="AL8" t="s">
        <v>130</v>
      </c>
      <c r="AM8" t="s">
        <v>123</v>
      </c>
      <c r="AR8" t="s">
        <v>131</v>
      </c>
    </row>
    <row r="9" spans="1:51" s="4" customFormat="1" x14ac:dyDescent="0.2">
      <c r="A9" s="4" t="s">
        <v>126</v>
      </c>
      <c r="B9" s="4" t="s">
        <v>126</v>
      </c>
      <c r="C9" s="4">
        <v>100</v>
      </c>
      <c r="D9" s="4">
        <v>52</v>
      </c>
      <c r="E9" s="4">
        <v>0.13544887</v>
      </c>
      <c r="F9" s="4">
        <v>52.200038999999997</v>
      </c>
      <c r="G9" s="6">
        <v>42535</v>
      </c>
      <c r="H9" s="6" t="s">
        <v>233</v>
      </c>
      <c r="I9" s="6" t="s">
        <v>232</v>
      </c>
      <c r="J9" s="9">
        <f t="shared" si="0"/>
        <v>2016</v>
      </c>
      <c r="K9" s="9">
        <f t="shared" si="1"/>
        <v>6</v>
      </c>
      <c r="L9" s="9">
        <f t="shared" si="2"/>
        <v>14</v>
      </c>
      <c r="M9" s="4" t="s">
        <v>128</v>
      </c>
      <c r="N9" s="4" t="s">
        <v>127</v>
      </c>
      <c r="O9" s="4" t="b">
        <v>0</v>
      </c>
      <c r="P9" s="4" t="s">
        <v>120</v>
      </c>
      <c r="Q9" s="4" t="s">
        <v>107</v>
      </c>
      <c r="R9" s="4" t="s">
        <v>105</v>
      </c>
      <c r="S9" t="s">
        <v>147</v>
      </c>
      <c r="T9" s="4" t="s">
        <v>103</v>
      </c>
      <c r="AA9" s="4" t="s">
        <v>113</v>
      </c>
      <c r="AB9" s="4" t="s">
        <v>118</v>
      </c>
      <c r="AD9" s="4" t="s">
        <v>132</v>
      </c>
      <c r="AE9" s="4" t="s">
        <v>134</v>
      </c>
      <c r="AG9" s="4" t="s">
        <v>137</v>
      </c>
      <c r="AI9" s="4" t="s">
        <v>138</v>
      </c>
      <c r="AK9" s="4" t="s">
        <v>129</v>
      </c>
      <c r="AL9" s="4" t="s">
        <v>130</v>
      </c>
      <c r="AM9" s="4" t="s">
        <v>123</v>
      </c>
      <c r="AR9" s="4" t="s">
        <v>131</v>
      </c>
    </row>
    <row r="10" spans="1:51" x14ac:dyDescent="0.2">
      <c r="A10" t="s">
        <v>126</v>
      </c>
      <c r="B10" t="s">
        <v>126</v>
      </c>
      <c r="C10" s="4">
        <v>100</v>
      </c>
      <c r="D10">
        <v>52</v>
      </c>
      <c r="E10">
        <v>0.13544887</v>
      </c>
      <c r="F10">
        <v>52.200038999999997</v>
      </c>
      <c r="G10" s="6">
        <v>42556</v>
      </c>
      <c r="H10" s="6" t="s">
        <v>233</v>
      </c>
      <c r="I10" s="6" t="s">
        <v>232</v>
      </c>
      <c r="J10" s="9">
        <f t="shared" si="0"/>
        <v>2016</v>
      </c>
      <c r="K10" s="9">
        <f t="shared" si="1"/>
        <v>7</v>
      </c>
      <c r="L10" s="9">
        <f t="shared" si="2"/>
        <v>5</v>
      </c>
      <c r="M10" t="s">
        <v>128</v>
      </c>
      <c r="N10" t="s">
        <v>127</v>
      </c>
      <c r="O10" t="b">
        <v>0</v>
      </c>
      <c r="P10" t="s">
        <v>120</v>
      </c>
      <c r="Q10" t="s">
        <v>107</v>
      </c>
      <c r="R10" s="4" t="s">
        <v>104</v>
      </c>
      <c r="S10" s="4" t="s">
        <v>148</v>
      </c>
      <c r="T10" s="4" t="s">
        <v>103</v>
      </c>
      <c r="AA10" t="s">
        <v>113</v>
      </c>
      <c r="AB10" t="s">
        <v>118</v>
      </c>
      <c r="AD10" t="s">
        <v>133</v>
      </c>
      <c r="AE10" t="s">
        <v>136</v>
      </c>
      <c r="AG10" t="s">
        <v>137</v>
      </c>
      <c r="AI10" t="s">
        <v>138</v>
      </c>
      <c r="AK10" t="s">
        <v>129</v>
      </c>
      <c r="AL10" t="s">
        <v>130</v>
      </c>
      <c r="AM10" t="s">
        <v>123</v>
      </c>
      <c r="AR10" t="s">
        <v>131</v>
      </c>
    </row>
    <row r="11" spans="1:51" s="4" customFormat="1" x14ac:dyDescent="0.2">
      <c r="A11" s="4" t="s">
        <v>126</v>
      </c>
      <c r="B11" s="4" t="s">
        <v>126</v>
      </c>
      <c r="C11" s="4">
        <v>100</v>
      </c>
      <c r="D11" s="4">
        <v>52</v>
      </c>
      <c r="E11" s="4">
        <v>0.13544887</v>
      </c>
      <c r="F11" s="4">
        <v>52.200038999999997</v>
      </c>
      <c r="G11" s="6">
        <v>42556</v>
      </c>
      <c r="H11" s="6" t="s">
        <v>233</v>
      </c>
      <c r="I11" s="6" t="s">
        <v>232</v>
      </c>
      <c r="J11" s="9">
        <f t="shared" si="0"/>
        <v>2016</v>
      </c>
      <c r="K11" s="9">
        <f t="shared" si="1"/>
        <v>7</v>
      </c>
      <c r="L11" s="9">
        <f t="shared" si="2"/>
        <v>5</v>
      </c>
      <c r="M11" s="4" t="s">
        <v>128</v>
      </c>
      <c r="N11" s="4" t="s">
        <v>127</v>
      </c>
      <c r="O11" s="4" t="b">
        <v>0</v>
      </c>
      <c r="P11" s="4" t="s">
        <v>120</v>
      </c>
      <c r="Q11" s="4" t="s">
        <v>107</v>
      </c>
      <c r="R11" s="4" t="s">
        <v>105</v>
      </c>
      <c r="S11" s="4" t="s">
        <v>149</v>
      </c>
      <c r="T11" s="4" t="s">
        <v>103</v>
      </c>
      <c r="AA11" s="4" t="s">
        <v>113</v>
      </c>
      <c r="AB11" s="4" t="s">
        <v>118</v>
      </c>
      <c r="AD11" s="4" t="s">
        <v>133</v>
      </c>
      <c r="AE11" s="4" t="s">
        <v>136</v>
      </c>
      <c r="AG11" s="4" t="s">
        <v>137</v>
      </c>
      <c r="AI11" s="4" t="s">
        <v>138</v>
      </c>
      <c r="AK11" s="4" t="s">
        <v>129</v>
      </c>
      <c r="AL11" s="4" t="s">
        <v>130</v>
      </c>
      <c r="AM11" s="4" t="s">
        <v>123</v>
      </c>
      <c r="AR11" s="4" t="s">
        <v>131</v>
      </c>
    </row>
    <row r="12" spans="1:51" x14ac:dyDescent="0.2">
      <c r="A12" t="s">
        <v>126</v>
      </c>
      <c r="B12" t="s">
        <v>126</v>
      </c>
      <c r="C12" s="4">
        <v>100</v>
      </c>
      <c r="D12">
        <v>52</v>
      </c>
      <c r="E12">
        <v>0.13544887</v>
      </c>
      <c r="F12">
        <v>52.200038999999997</v>
      </c>
      <c r="G12" s="6">
        <v>42604</v>
      </c>
      <c r="H12" s="6" t="s">
        <v>233</v>
      </c>
      <c r="I12" s="6" t="s">
        <v>232</v>
      </c>
      <c r="J12" s="9">
        <f t="shared" si="0"/>
        <v>2016</v>
      </c>
      <c r="K12" s="9">
        <f t="shared" si="1"/>
        <v>8</v>
      </c>
      <c r="L12" s="9">
        <f t="shared" si="2"/>
        <v>22</v>
      </c>
      <c r="M12" t="s">
        <v>128</v>
      </c>
      <c r="N12" t="s">
        <v>127</v>
      </c>
      <c r="O12" t="b">
        <v>0</v>
      </c>
      <c r="P12" t="s">
        <v>120</v>
      </c>
      <c r="Q12" t="s">
        <v>107</v>
      </c>
      <c r="R12" s="4" t="s">
        <v>104</v>
      </c>
      <c r="S12" s="4" t="s">
        <v>150</v>
      </c>
      <c r="T12" s="4" t="s">
        <v>103</v>
      </c>
      <c r="AA12" t="s">
        <v>113</v>
      </c>
      <c r="AB12" t="s">
        <v>118</v>
      </c>
      <c r="AD12" t="s">
        <v>133</v>
      </c>
      <c r="AE12" t="s">
        <v>136</v>
      </c>
      <c r="AG12" t="s">
        <v>137</v>
      </c>
      <c r="AI12" t="s">
        <v>138</v>
      </c>
      <c r="AK12" t="s">
        <v>129</v>
      </c>
      <c r="AL12" t="s">
        <v>130</v>
      </c>
      <c r="AM12" t="s">
        <v>123</v>
      </c>
      <c r="AR12" t="s">
        <v>131</v>
      </c>
    </row>
    <row r="13" spans="1:51" s="4" customFormat="1" x14ac:dyDescent="0.2">
      <c r="A13" s="4" t="s">
        <v>126</v>
      </c>
      <c r="B13" s="4" t="s">
        <v>126</v>
      </c>
      <c r="C13" s="4">
        <v>100</v>
      </c>
      <c r="D13" s="4">
        <v>52</v>
      </c>
      <c r="E13" s="4">
        <v>0.13544887</v>
      </c>
      <c r="F13" s="4">
        <v>52.200038999999997</v>
      </c>
      <c r="G13" s="6">
        <v>42604</v>
      </c>
      <c r="H13" s="6" t="s">
        <v>233</v>
      </c>
      <c r="I13" s="6" t="s">
        <v>232</v>
      </c>
      <c r="J13" s="9">
        <f t="shared" si="0"/>
        <v>2016</v>
      </c>
      <c r="K13" s="9">
        <f t="shared" si="1"/>
        <v>8</v>
      </c>
      <c r="L13" s="9">
        <f t="shared" si="2"/>
        <v>22</v>
      </c>
      <c r="M13" s="4" t="s">
        <v>128</v>
      </c>
      <c r="N13" s="4" t="s">
        <v>127</v>
      </c>
      <c r="O13" s="4" t="b">
        <v>0</v>
      </c>
      <c r="P13" s="4" t="s">
        <v>120</v>
      </c>
      <c r="Q13" s="4" t="s">
        <v>107</v>
      </c>
      <c r="R13" s="4" t="s">
        <v>105</v>
      </c>
      <c r="S13" s="4" t="s">
        <v>151</v>
      </c>
      <c r="T13" s="4" t="s">
        <v>103</v>
      </c>
      <c r="AA13" s="4" t="s">
        <v>113</v>
      </c>
      <c r="AB13" s="4" t="s">
        <v>118</v>
      </c>
      <c r="AD13" s="4" t="s">
        <v>133</v>
      </c>
      <c r="AE13" s="4" t="s">
        <v>136</v>
      </c>
      <c r="AG13" s="4" t="s">
        <v>137</v>
      </c>
      <c r="AI13" s="4" t="s">
        <v>138</v>
      </c>
      <c r="AK13" s="4" t="s">
        <v>129</v>
      </c>
      <c r="AL13" s="4" t="s">
        <v>130</v>
      </c>
      <c r="AM13" s="4" t="s">
        <v>123</v>
      </c>
      <c r="AR13" s="4" t="s">
        <v>131</v>
      </c>
    </row>
    <row r="14" spans="1:51" x14ac:dyDescent="0.2">
      <c r="A14" t="s">
        <v>126</v>
      </c>
      <c r="B14" t="s">
        <v>126</v>
      </c>
      <c r="C14" s="4">
        <v>100</v>
      </c>
      <c r="D14">
        <v>52</v>
      </c>
      <c r="E14">
        <v>0.13544887</v>
      </c>
      <c r="F14">
        <v>52.200038999999997</v>
      </c>
      <c r="G14" s="6">
        <v>42604</v>
      </c>
      <c r="H14" s="6" t="s">
        <v>233</v>
      </c>
      <c r="I14" s="6" t="s">
        <v>232</v>
      </c>
      <c r="J14" s="9">
        <f t="shared" si="0"/>
        <v>2016</v>
      </c>
      <c r="K14" s="9">
        <f t="shared" si="1"/>
        <v>8</v>
      </c>
      <c r="L14" s="9">
        <f t="shared" si="2"/>
        <v>22</v>
      </c>
      <c r="M14" t="s">
        <v>128</v>
      </c>
      <c r="N14" t="s">
        <v>127</v>
      </c>
      <c r="O14" t="b">
        <v>0</v>
      </c>
      <c r="P14" t="s">
        <v>120</v>
      </c>
      <c r="Q14" t="s">
        <v>107</v>
      </c>
      <c r="R14" s="4" t="s">
        <v>104</v>
      </c>
      <c r="S14" s="4" t="s">
        <v>152</v>
      </c>
      <c r="T14" s="4" t="s">
        <v>103</v>
      </c>
      <c r="AA14" t="s">
        <v>113</v>
      </c>
      <c r="AB14" t="s">
        <v>118</v>
      </c>
      <c r="AD14" t="s">
        <v>133</v>
      </c>
      <c r="AE14" t="s">
        <v>136</v>
      </c>
      <c r="AG14" t="s">
        <v>137</v>
      </c>
      <c r="AI14" t="s">
        <v>138</v>
      </c>
      <c r="AK14" t="s">
        <v>129</v>
      </c>
      <c r="AL14" t="s">
        <v>130</v>
      </c>
      <c r="AM14" t="s">
        <v>123</v>
      </c>
      <c r="AR14" t="s">
        <v>131</v>
      </c>
    </row>
    <row r="15" spans="1:51" s="4" customFormat="1" x14ac:dyDescent="0.2">
      <c r="A15" s="4" t="s">
        <v>126</v>
      </c>
      <c r="B15" s="4" t="s">
        <v>126</v>
      </c>
      <c r="C15" s="4">
        <v>100</v>
      </c>
      <c r="D15" s="4">
        <v>52</v>
      </c>
      <c r="E15" s="4">
        <v>0.13544887</v>
      </c>
      <c r="F15" s="4">
        <v>52.200038999999997</v>
      </c>
      <c r="G15" s="6">
        <v>42604</v>
      </c>
      <c r="H15" s="6" t="s">
        <v>233</v>
      </c>
      <c r="I15" s="6" t="s">
        <v>232</v>
      </c>
      <c r="J15" s="9">
        <f t="shared" si="0"/>
        <v>2016</v>
      </c>
      <c r="K15" s="9">
        <f t="shared" si="1"/>
        <v>8</v>
      </c>
      <c r="L15" s="9">
        <f t="shared" si="2"/>
        <v>22</v>
      </c>
      <c r="M15" s="4" t="s">
        <v>128</v>
      </c>
      <c r="N15" s="4" t="s">
        <v>127</v>
      </c>
      <c r="O15" s="4" t="b">
        <v>0</v>
      </c>
      <c r="P15" s="4" t="s">
        <v>120</v>
      </c>
      <c r="Q15" s="4" t="s">
        <v>107</v>
      </c>
      <c r="R15" s="4" t="s">
        <v>105</v>
      </c>
      <c r="S15" s="4" t="s">
        <v>153</v>
      </c>
      <c r="T15" s="4" t="s">
        <v>103</v>
      </c>
      <c r="AA15" s="4" t="s">
        <v>113</v>
      </c>
      <c r="AB15" s="4" t="s">
        <v>118</v>
      </c>
      <c r="AD15" s="4" t="s">
        <v>133</v>
      </c>
      <c r="AE15" s="4" t="s">
        <v>136</v>
      </c>
      <c r="AG15" s="4" t="s">
        <v>137</v>
      </c>
      <c r="AI15" s="4" t="s">
        <v>138</v>
      </c>
      <c r="AK15" s="4" t="s">
        <v>129</v>
      </c>
      <c r="AL15" s="4" t="s">
        <v>130</v>
      </c>
      <c r="AM15" s="4" t="s">
        <v>123</v>
      </c>
      <c r="AR15" s="4" t="s">
        <v>131</v>
      </c>
    </row>
    <row r="16" spans="1:51" x14ac:dyDescent="0.2">
      <c r="A16" t="s">
        <v>126</v>
      </c>
      <c r="B16" t="s">
        <v>126</v>
      </c>
      <c r="C16" s="4">
        <v>100</v>
      </c>
      <c r="D16">
        <v>52</v>
      </c>
      <c r="E16">
        <v>0.13544887</v>
      </c>
      <c r="F16">
        <v>52.200038999999997</v>
      </c>
      <c r="G16" s="6">
        <v>42876</v>
      </c>
      <c r="H16" s="6" t="s">
        <v>233</v>
      </c>
      <c r="I16" s="6" t="s">
        <v>232</v>
      </c>
      <c r="J16" s="9">
        <f t="shared" si="0"/>
        <v>2017</v>
      </c>
      <c r="K16" s="9">
        <f t="shared" si="1"/>
        <v>5</v>
      </c>
      <c r="L16" s="9">
        <f t="shared" si="2"/>
        <v>21</v>
      </c>
      <c r="M16" t="s">
        <v>128</v>
      </c>
      <c r="N16" t="s">
        <v>127</v>
      </c>
      <c r="O16" t="b">
        <v>0</v>
      </c>
      <c r="P16" t="s">
        <v>120</v>
      </c>
      <c r="Q16" t="s">
        <v>107</v>
      </c>
      <c r="R16" s="4" t="s">
        <v>104</v>
      </c>
      <c r="S16" s="4" t="s">
        <v>154</v>
      </c>
      <c r="T16" s="4" t="s">
        <v>103</v>
      </c>
      <c r="AA16" t="s">
        <v>113</v>
      </c>
      <c r="AB16" t="s">
        <v>118</v>
      </c>
      <c r="AD16" t="s">
        <v>132</v>
      </c>
      <c r="AE16" t="s">
        <v>134</v>
      </c>
      <c r="AG16" t="s">
        <v>137</v>
      </c>
      <c r="AI16" t="s">
        <v>138</v>
      </c>
      <c r="AK16" t="s">
        <v>129</v>
      </c>
      <c r="AL16" t="s">
        <v>130</v>
      </c>
      <c r="AM16" t="s">
        <v>123</v>
      </c>
      <c r="AR16" t="s">
        <v>131</v>
      </c>
    </row>
    <row r="17" spans="1:44" s="4" customFormat="1" x14ac:dyDescent="0.2">
      <c r="A17" s="4" t="s">
        <v>126</v>
      </c>
      <c r="B17" s="4" t="s">
        <v>126</v>
      </c>
      <c r="C17" s="4">
        <v>100</v>
      </c>
      <c r="D17" s="4">
        <v>52</v>
      </c>
      <c r="E17" s="4">
        <v>0.13544887</v>
      </c>
      <c r="F17" s="4">
        <v>52.200038999999997</v>
      </c>
      <c r="G17" s="6">
        <v>42876</v>
      </c>
      <c r="H17" s="6" t="s">
        <v>233</v>
      </c>
      <c r="I17" s="6" t="s">
        <v>232</v>
      </c>
      <c r="J17" s="9">
        <f t="shared" si="0"/>
        <v>2017</v>
      </c>
      <c r="K17" s="9">
        <f t="shared" si="1"/>
        <v>5</v>
      </c>
      <c r="L17" s="9">
        <f t="shared" si="2"/>
        <v>21</v>
      </c>
      <c r="M17" s="4" t="s">
        <v>128</v>
      </c>
      <c r="N17" s="4" t="s">
        <v>127</v>
      </c>
      <c r="O17" s="4" t="b">
        <v>0</v>
      </c>
      <c r="P17" s="4" t="s">
        <v>120</v>
      </c>
      <c r="Q17" s="4" t="s">
        <v>107</v>
      </c>
      <c r="R17" s="4" t="s">
        <v>105</v>
      </c>
      <c r="S17" s="4" t="s">
        <v>155</v>
      </c>
      <c r="T17" s="4" t="s">
        <v>103</v>
      </c>
      <c r="AA17" s="4" t="s">
        <v>113</v>
      </c>
      <c r="AB17" s="4" t="s">
        <v>118</v>
      </c>
      <c r="AD17" s="4" t="s">
        <v>132</v>
      </c>
      <c r="AE17" s="4" t="s">
        <v>134</v>
      </c>
      <c r="AG17" s="4" t="s">
        <v>137</v>
      </c>
      <c r="AI17" s="4" t="s">
        <v>138</v>
      </c>
      <c r="AK17" s="4" t="s">
        <v>129</v>
      </c>
      <c r="AL17" s="4" t="s">
        <v>130</v>
      </c>
      <c r="AM17" s="4" t="s">
        <v>123</v>
      </c>
      <c r="AR17" s="4" t="s">
        <v>131</v>
      </c>
    </row>
    <row r="18" spans="1:44" x14ac:dyDescent="0.2">
      <c r="A18" t="s">
        <v>126</v>
      </c>
      <c r="B18" t="s">
        <v>126</v>
      </c>
      <c r="C18" s="4">
        <v>100</v>
      </c>
      <c r="D18">
        <v>52</v>
      </c>
      <c r="E18">
        <v>0.13544887</v>
      </c>
      <c r="F18">
        <v>52.200038999999997</v>
      </c>
      <c r="G18" s="6">
        <v>42876</v>
      </c>
      <c r="H18" s="6" t="s">
        <v>233</v>
      </c>
      <c r="I18" s="6" t="s">
        <v>232</v>
      </c>
      <c r="J18" s="9">
        <f t="shared" si="0"/>
        <v>2017</v>
      </c>
      <c r="K18" s="9">
        <f t="shared" si="1"/>
        <v>5</v>
      </c>
      <c r="L18" s="9">
        <f t="shared" si="2"/>
        <v>21</v>
      </c>
      <c r="M18" t="s">
        <v>128</v>
      </c>
      <c r="N18" t="s">
        <v>127</v>
      </c>
      <c r="O18" t="b">
        <v>0</v>
      </c>
      <c r="P18" t="s">
        <v>120</v>
      </c>
      <c r="Q18" t="s">
        <v>107</v>
      </c>
      <c r="R18" s="4" t="s">
        <v>104</v>
      </c>
      <c r="S18" s="4" t="s">
        <v>156</v>
      </c>
      <c r="T18" s="4" t="s">
        <v>103</v>
      </c>
      <c r="AA18" t="s">
        <v>113</v>
      </c>
      <c r="AB18" t="s">
        <v>118</v>
      </c>
      <c r="AD18" t="s">
        <v>133</v>
      </c>
      <c r="AE18" t="s">
        <v>136</v>
      </c>
      <c r="AG18" t="s">
        <v>137</v>
      </c>
      <c r="AI18" t="s">
        <v>138</v>
      </c>
      <c r="AK18" t="s">
        <v>129</v>
      </c>
      <c r="AL18" t="s">
        <v>130</v>
      </c>
      <c r="AM18" t="s">
        <v>123</v>
      </c>
      <c r="AR18" t="s">
        <v>131</v>
      </c>
    </row>
    <row r="19" spans="1:44" s="4" customFormat="1" x14ac:dyDescent="0.2">
      <c r="A19" s="4" t="s">
        <v>126</v>
      </c>
      <c r="B19" s="4" t="s">
        <v>126</v>
      </c>
      <c r="C19" s="4">
        <v>100</v>
      </c>
      <c r="D19" s="4">
        <v>52</v>
      </c>
      <c r="E19" s="4">
        <v>0.13544887</v>
      </c>
      <c r="F19" s="4">
        <v>52.200038999999997</v>
      </c>
      <c r="G19" s="6">
        <v>42876</v>
      </c>
      <c r="H19" s="6" t="s">
        <v>233</v>
      </c>
      <c r="I19" s="6" t="s">
        <v>232</v>
      </c>
      <c r="J19" s="9">
        <f t="shared" si="0"/>
        <v>2017</v>
      </c>
      <c r="K19" s="9">
        <f t="shared" si="1"/>
        <v>5</v>
      </c>
      <c r="L19" s="9">
        <f t="shared" si="2"/>
        <v>21</v>
      </c>
      <c r="M19" s="4" t="s">
        <v>128</v>
      </c>
      <c r="N19" s="4" t="s">
        <v>127</v>
      </c>
      <c r="O19" s="4" t="b">
        <v>0</v>
      </c>
      <c r="P19" s="4" t="s">
        <v>120</v>
      </c>
      <c r="Q19" s="4" t="s">
        <v>107</v>
      </c>
      <c r="R19" s="4" t="s">
        <v>105</v>
      </c>
      <c r="S19" s="4" t="s">
        <v>157</v>
      </c>
      <c r="T19" s="4" t="s">
        <v>103</v>
      </c>
      <c r="AA19" s="4" t="s">
        <v>113</v>
      </c>
      <c r="AB19" s="4" t="s">
        <v>118</v>
      </c>
      <c r="AD19" s="4" t="s">
        <v>133</v>
      </c>
      <c r="AE19" s="4" t="s">
        <v>136</v>
      </c>
      <c r="AG19" s="4" t="s">
        <v>137</v>
      </c>
      <c r="AI19" s="4" t="s">
        <v>138</v>
      </c>
      <c r="AK19" s="4" t="s">
        <v>129</v>
      </c>
      <c r="AL19" s="4" t="s">
        <v>130</v>
      </c>
      <c r="AM19" s="4" t="s">
        <v>123</v>
      </c>
      <c r="AR19" s="4" t="s">
        <v>131</v>
      </c>
    </row>
    <row r="20" spans="1:44" x14ac:dyDescent="0.2">
      <c r="A20" s="4" t="s">
        <v>126</v>
      </c>
      <c r="B20" s="4" t="s">
        <v>126</v>
      </c>
      <c r="C20" s="4">
        <v>100</v>
      </c>
      <c r="D20" s="4">
        <v>52</v>
      </c>
      <c r="E20" s="4">
        <v>0.13544887</v>
      </c>
      <c r="F20" s="4">
        <v>52.200038999999997</v>
      </c>
      <c r="G20" s="8">
        <v>42878</v>
      </c>
      <c r="H20" s="6" t="s">
        <v>233</v>
      </c>
      <c r="I20" s="6" t="s">
        <v>232</v>
      </c>
      <c r="J20" s="9">
        <f t="shared" si="0"/>
        <v>2017</v>
      </c>
      <c r="K20" s="9">
        <f t="shared" si="1"/>
        <v>5</v>
      </c>
      <c r="L20" s="9">
        <f t="shared" si="2"/>
        <v>23</v>
      </c>
      <c r="M20" s="4" t="s">
        <v>128</v>
      </c>
      <c r="N20" s="4" t="s">
        <v>127</v>
      </c>
      <c r="O20" s="4" t="b">
        <v>0</v>
      </c>
      <c r="P20" s="4" t="s">
        <v>120</v>
      </c>
      <c r="Q20" s="4" t="s">
        <v>107</v>
      </c>
      <c r="R20" s="4" t="s">
        <v>104</v>
      </c>
      <c r="S20" t="s">
        <v>158</v>
      </c>
      <c r="T20" s="4" t="s">
        <v>103</v>
      </c>
      <c r="AA20" s="4" t="s">
        <v>113</v>
      </c>
      <c r="AB20" s="4" t="s">
        <v>118</v>
      </c>
      <c r="AD20" s="4" t="s">
        <v>133</v>
      </c>
      <c r="AE20" s="4" t="s">
        <v>136</v>
      </c>
      <c r="AG20" s="4" t="s">
        <v>137</v>
      </c>
      <c r="AH20" s="4"/>
      <c r="AI20" s="4" t="s">
        <v>138</v>
      </c>
      <c r="AJ20" s="4"/>
      <c r="AK20" s="4" t="s">
        <v>129</v>
      </c>
      <c r="AL20" s="4" t="s">
        <v>130</v>
      </c>
      <c r="AM20" s="4" t="s">
        <v>123</v>
      </c>
      <c r="AR20" s="4" t="s">
        <v>131</v>
      </c>
    </row>
    <row r="21" spans="1:44" x14ac:dyDescent="0.2">
      <c r="A21" s="4" t="s">
        <v>126</v>
      </c>
      <c r="B21" s="4" t="s">
        <v>126</v>
      </c>
      <c r="C21" s="4">
        <v>100</v>
      </c>
      <c r="D21" s="4">
        <v>52</v>
      </c>
      <c r="E21" s="4">
        <v>0.13544887</v>
      </c>
      <c r="F21" s="4">
        <v>52.200038999999997</v>
      </c>
      <c r="G21" s="8">
        <v>42878</v>
      </c>
      <c r="H21" s="6" t="s">
        <v>233</v>
      </c>
      <c r="I21" s="6" t="s">
        <v>232</v>
      </c>
      <c r="J21" s="9">
        <f t="shared" si="0"/>
        <v>2017</v>
      </c>
      <c r="K21" s="9">
        <f t="shared" si="1"/>
        <v>5</v>
      </c>
      <c r="L21" s="9">
        <f t="shared" si="2"/>
        <v>23</v>
      </c>
      <c r="M21" s="4" t="s">
        <v>128</v>
      </c>
      <c r="N21" s="4" t="s">
        <v>127</v>
      </c>
      <c r="O21" s="4" t="b">
        <v>0</v>
      </c>
      <c r="P21" s="4" t="s">
        <v>120</v>
      </c>
      <c r="Q21" s="4" t="s">
        <v>107</v>
      </c>
      <c r="R21" s="4" t="s">
        <v>105</v>
      </c>
      <c r="S21" t="s">
        <v>159</v>
      </c>
      <c r="T21" s="4" t="s">
        <v>103</v>
      </c>
      <c r="AA21" s="4" t="s">
        <v>113</v>
      </c>
      <c r="AB21" s="4" t="s">
        <v>118</v>
      </c>
      <c r="AD21" s="4" t="s">
        <v>133</v>
      </c>
      <c r="AE21" s="4" t="s">
        <v>136</v>
      </c>
      <c r="AG21" s="4" t="s">
        <v>137</v>
      </c>
      <c r="AH21" s="4"/>
      <c r="AI21" s="4" t="s">
        <v>138</v>
      </c>
      <c r="AJ21" s="4"/>
      <c r="AK21" s="4" t="s">
        <v>129</v>
      </c>
      <c r="AL21" s="4" t="s">
        <v>130</v>
      </c>
      <c r="AM21" s="4" t="s">
        <v>123</v>
      </c>
      <c r="AR21" s="4" t="s">
        <v>131</v>
      </c>
    </row>
    <row r="22" spans="1:44" x14ac:dyDescent="0.2">
      <c r="A22" s="4" t="s">
        <v>126</v>
      </c>
      <c r="B22" s="4" t="s">
        <v>126</v>
      </c>
      <c r="C22" s="4">
        <v>100</v>
      </c>
      <c r="D22" s="4">
        <v>52</v>
      </c>
      <c r="E22" s="4">
        <v>0.13544887</v>
      </c>
      <c r="F22" s="4">
        <v>52.200038999999997</v>
      </c>
      <c r="G22" s="8">
        <v>42878</v>
      </c>
      <c r="H22" s="6" t="s">
        <v>233</v>
      </c>
      <c r="I22" s="6" t="s">
        <v>232</v>
      </c>
      <c r="J22" s="9">
        <f t="shared" si="0"/>
        <v>2017</v>
      </c>
      <c r="K22" s="9">
        <f t="shared" si="1"/>
        <v>5</v>
      </c>
      <c r="L22" s="9">
        <f t="shared" si="2"/>
        <v>23</v>
      </c>
      <c r="M22" s="4" t="s">
        <v>128</v>
      </c>
      <c r="N22" s="4" t="s">
        <v>127</v>
      </c>
      <c r="O22" s="4" t="b">
        <v>0</v>
      </c>
      <c r="P22" s="4" t="s">
        <v>120</v>
      </c>
      <c r="Q22" s="4" t="s">
        <v>107</v>
      </c>
      <c r="R22" s="4" t="s">
        <v>104</v>
      </c>
      <c r="S22" t="s">
        <v>160</v>
      </c>
      <c r="T22" s="4" t="s">
        <v>103</v>
      </c>
      <c r="AA22" s="4" t="s">
        <v>113</v>
      </c>
      <c r="AB22" s="4" t="s">
        <v>118</v>
      </c>
      <c r="AD22" s="4" t="s">
        <v>133</v>
      </c>
      <c r="AE22" s="4" t="s">
        <v>136</v>
      </c>
      <c r="AG22" s="4" t="s">
        <v>137</v>
      </c>
      <c r="AH22" s="4"/>
      <c r="AI22" s="4" t="s">
        <v>138</v>
      </c>
      <c r="AJ22" s="4"/>
      <c r="AK22" s="4" t="s">
        <v>129</v>
      </c>
      <c r="AL22" s="4" t="s">
        <v>130</v>
      </c>
      <c r="AM22" s="4" t="s">
        <v>123</v>
      </c>
      <c r="AR22" s="4" t="s">
        <v>131</v>
      </c>
    </row>
    <row r="23" spans="1:44" x14ac:dyDescent="0.2">
      <c r="A23" s="4" t="s">
        <v>126</v>
      </c>
      <c r="B23" s="4" t="s">
        <v>126</v>
      </c>
      <c r="C23" s="4">
        <v>100</v>
      </c>
      <c r="D23" s="4">
        <v>52</v>
      </c>
      <c r="E23" s="4">
        <v>0.13544887</v>
      </c>
      <c r="F23" s="4">
        <v>52.200038999999997</v>
      </c>
      <c r="G23" s="8">
        <v>42878</v>
      </c>
      <c r="H23" s="6" t="s">
        <v>233</v>
      </c>
      <c r="I23" s="6" t="s">
        <v>232</v>
      </c>
      <c r="J23" s="9">
        <f t="shared" si="0"/>
        <v>2017</v>
      </c>
      <c r="K23" s="9">
        <f t="shared" si="1"/>
        <v>5</v>
      </c>
      <c r="L23" s="9">
        <f t="shared" si="2"/>
        <v>23</v>
      </c>
      <c r="M23" s="4" t="s">
        <v>128</v>
      </c>
      <c r="N23" s="4" t="s">
        <v>127</v>
      </c>
      <c r="O23" s="4" t="b">
        <v>0</v>
      </c>
      <c r="P23" s="4" t="s">
        <v>120</v>
      </c>
      <c r="Q23" s="4" t="s">
        <v>107</v>
      </c>
      <c r="R23" s="4" t="s">
        <v>105</v>
      </c>
      <c r="S23" t="s">
        <v>161</v>
      </c>
      <c r="T23" s="4" t="s">
        <v>103</v>
      </c>
      <c r="AA23" s="4" t="s">
        <v>113</v>
      </c>
      <c r="AB23" s="4" t="s">
        <v>118</v>
      </c>
      <c r="AD23" s="4" t="s">
        <v>133</v>
      </c>
      <c r="AE23" s="4" t="s">
        <v>136</v>
      </c>
      <c r="AG23" s="4" t="s">
        <v>137</v>
      </c>
      <c r="AH23" s="4"/>
      <c r="AI23" s="4" t="s">
        <v>138</v>
      </c>
      <c r="AJ23" s="4"/>
      <c r="AK23" s="4" t="s">
        <v>129</v>
      </c>
      <c r="AL23" s="4" t="s">
        <v>130</v>
      </c>
      <c r="AM23" s="4" t="s">
        <v>123</v>
      </c>
      <c r="AR23" s="4" t="s">
        <v>131</v>
      </c>
    </row>
    <row r="24" spans="1:44" x14ac:dyDescent="0.2">
      <c r="A24" s="4" t="s">
        <v>126</v>
      </c>
      <c r="B24" s="4" t="s">
        <v>126</v>
      </c>
      <c r="C24" s="4">
        <v>100</v>
      </c>
      <c r="D24" s="4">
        <v>52</v>
      </c>
      <c r="E24" s="4">
        <v>0.13544887</v>
      </c>
      <c r="F24" s="4">
        <v>52.200038999999997</v>
      </c>
      <c r="G24" s="8">
        <v>42878</v>
      </c>
      <c r="H24" s="6" t="s">
        <v>233</v>
      </c>
      <c r="I24" s="6" t="s">
        <v>232</v>
      </c>
      <c r="J24" s="9">
        <f t="shared" si="0"/>
        <v>2017</v>
      </c>
      <c r="K24" s="9">
        <f t="shared" si="1"/>
        <v>5</v>
      </c>
      <c r="L24" s="9">
        <f t="shared" si="2"/>
        <v>23</v>
      </c>
      <c r="M24" s="4" t="s">
        <v>128</v>
      </c>
      <c r="N24" s="4" t="s">
        <v>127</v>
      </c>
      <c r="O24" s="4" t="b">
        <v>0</v>
      </c>
      <c r="P24" s="4" t="s">
        <v>120</v>
      </c>
      <c r="Q24" s="4" t="s">
        <v>107</v>
      </c>
      <c r="R24" s="4" t="s">
        <v>104</v>
      </c>
      <c r="S24" t="s">
        <v>162</v>
      </c>
      <c r="T24" s="4" t="s">
        <v>103</v>
      </c>
      <c r="AA24" s="4" t="s">
        <v>113</v>
      </c>
      <c r="AB24" s="4" t="s">
        <v>118</v>
      </c>
      <c r="AD24" s="4" t="s">
        <v>132</v>
      </c>
      <c r="AE24" s="4" t="s">
        <v>134</v>
      </c>
      <c r="AG24" s="4" t="s">
        <v>137</v>
      </c>
      <c r="AH24" s="4"/>
      <c r="AI24" s="4" t="s">
        <v>138</v>
      </c>
      <c r="AJ24" s="4"/>
      <c r="AK24" s="4" t="s">
        <v>129</v>
      </c>
      <c r="AL24" s="4" t="s">
        <v>130</v>
      </c>
      <c r="AM24" s="4" t="s">
        <v>123</v>
      </c>
      <c r="AR24" s="4" t="s">
        <v>131</v>
      </c>
    </row>
    <row r="25" spans="1:44" x14ac:dyDescent="0.2">
      <c r="A25" s="4" t="s">
        <v>126</v>
      </c>
      <c r="B25" s="4" t="s">
        <v>126</v>
      </c>
      <c r="C25" s="4">
        <v>100</v>
      </c>
      <c r="D25" s="4">
        <v>52</v>
      </c>
      <c r="E25" s="4">
        <v>0.13544887</v>
      </c>
      <c r="F25" s="4">
        <v>52.200038999999997</v>
      </c>
      <c r="G25" s="8">
        <v>42878</v>
      </c>
      <c r="H25" s="6" t="s">
        <v>233</v>
      </c>
      <c r="I25" s="6" t="s">
        <v>232</v>
      </c>
      <c r="J25" s="9">
        <f t="shared" si="0"/>
        <v>2017</v>
      </c>
      <c r="K25" s="9">
        <f t="shared" si="1"/>
        <v>5</v>
      </c>
      <c r="L25" s="9">
        <f t="shared" si="2"/>
        <v>23</v>
      </c>
      <c r="M25" s="4" t="s">
        <v>128</v>
      </c>
      <c r="N25" s="4" t="s">
        <v>127</v>
      </c>
      <c r="O25" s="4" t="b">
        <v>0</v>
      </c>
      <c r="P25" s="4" t="s">
        <v>120</v>
      </c>
      <c r="Q25" s="4" t="s">
        <v>107</v>
      </c>
      <c r="R25" s="4" t="s">
        <v>105</v>
      </c>
      <c r="S25" t="s">
        <v>163</v>
      </c>
      <c r="T25" s="4" t="s">
        <v>103</v>
      </c>
      <c r="AA25" s="4" t="s">
        <v>113</v>
      </c>
      <c r="AB25" s="4" t="s">
        <v>118</v>
      </c>
      <c r="AD25" s="4" t="s">
        <v>132</v>
      </c>
      <c r="AE25" s="4" t="s">
        <v>134</v>
      </c>
      <c r="AG25" s="4" t="s">
        <v>137</v>
      </c>
      <c r="AH25" s="4"/>
      <c r="AI25" s="4" t="s">
        <v>138</v>
      </c>
      <c r="AJ25" s="4"/>
      <c r="AK25" s="4" t="s">
        <v>129</v>
      </c>
      <c r="AL25" s="4" t="s">
        <v>130</v>
      </c>
      <c r="AM25" s="4" t="s">
        <v>123</v>
      </c>
      <c r="AR25" s="4" t="s">
        <v>131</v>
      </c>
    </row>
    <row r="26" spans="1:44" x14ac:dyDescent="0.2">
      <c r="A26" s="4" t="s">
        <v>126</v>
      </c>
      <c r="B26" s="4" t="s">
        <v>126</v>
      </c>
      <c r="C26" s="4">
        <v>100</v>
      </c>
      <c r="D26" s="4">
        <v>52</v>
      </c>
      <c r="E26" s="4">
        <v>0.13544887</v>
      </c>
      <c r="F26" s="4">
        <v>52.200038999999997</v>
      </c>
      <c r="G26" s="8">
        <v>42878</v>
      </c>
      <c r="H26" s="6" t="s">
        <v>233</v>
      </c>
      <c r="I26" s="6" t="s">
        <v>232</v>
      </c>
      <c r="J26" s="9">
        <f t="shared" si="0"/>
        <v>2017</v>
      </c>
      <c r="K26" s="9">
        <f t="shared" si="1"/>
        <v>5</v>
      </c>
      <c r="L26" s="9">
        <f t="shared" si="2"/>
        <v>23</v>
      </c>
      <c r="M26" s="4" t="s">
        <v>128</v>
      </c>
      <c r="N26" s="4" t="s">
        <v>127</v>
      </c>
      <c r="O26" s="4" t="b">
        <v>0</v>
      </c>
      <c r="P26" s="4" t="s">
        <v>120</v>
      </c>
      <c r="Q26" s="4" t="s">
        <v>107</v>
      </c>
      <c r="R26" s="4" t="s">
        <v>104</v>
      </c>
      <c r="S26" t="s">
        <v>164</v>
      </c>
      <c r="T26" s="4" t="s">
        <v>103</v>
      </c>
      <c r="AA26" s="4" t="s">
        <v>113</v>
      </c>
      <c r="AB26" s="4" t="s">
        <v>118</v>
      </c>
      <c r="AD26" s="4" t="s">
        <v>132</v>
      </c>
      <c r="AE26" s="4" t="s">
        <v>134</v>
      </c>
      <c r="AG26" s="4" t="s">
        <v>137</v>
      </c>
      <c r="AH26" s="4"/>
      <c r="AI26" s="4" t="s">
        <v>138</v>
      </c>
      <c r="AJ26" s="4"/>
      <c r="AK26" s="4" t="s">
        <v>129</v>
      </c>
      <c r="AL26" s="4" t="s">
        <v>130</v>
      </c>
      <c r="AM26" s="4" t="s">
        <v>123</v>
      </c>
      <c r="AR26" s="4" t="s">
        <v>131</v>
      </c>
    </row>
    <row r="27" spans="1:44" x14ac:dyDescent="0.2">
      <c r="A27" s="4" t="s">
        <v>126</v>
      </c>
      <c r="B27" s="4" t="s">
        <v>126</v>
      </c>
      <c r="C27" s="4">
        <v>100</v>
      </c>
      <c r="D27" s="4">
        <v>52</v>
      </c>
      <c r="E27" s="4">
        <v>0.13544887</v>
      </c>
      <c r="F27" s="4">
        <v>52.200038999999997</v>
      </c>
      <c r="G27" s="8">
        <v>42878</v>
      </c>
      <c r="H27" s="6" t="s">
        <v>233</v>
      </c>
      <c r="I27" s="6" t="s">
        <v>232</v>
      </c>
      <c r="J27" s="9">
        <f t="shared" si="0"/>
        <v>2017</v>
      </c>
      <c r="K27" s="9">
        <f t="shared" si="1"/>
        <v>5</v>
      </c>
      <c r="L27" s="9">
        <f t="shared" si="2"/>
        <v>23</v>
      </c>
      <c r="M27" s="4" t="s">
        <v>128</v>
      </c>
      <c r="N27" s="4" t="s">
        <v>127</v>
      </c>
      <c r="O27" s="4" t="b">
        <v>0</v>
      </c>
      <c r="P27" s="4" t="s">
        <v>120</v>
      </c>
      <c r="Q27" s="4" t="s">
        <v>107</v>
      </c>
      <c r="R27" s="4" t="s">
        <v>105</v>
      </c>
      <c r="S27" t="s">
        <v>165</v>
      </c>
      <c r="T27" s="4" t="s">
        <v>103</v>
      </c>
      <c r="AA27" s="4" t="s">
        <v>113</v>
      </c>
      <c r="AB27" s="4" t="s">
        <v>118</v>
      </c>
      <c r="AD27" s="4" t="s">
        <v>132</v>
      </c>
      <c r="AE27" s="4" t="s">
        <v>134</v>
      </c>
      <c r="AG27" s="4" t="s">
        <v>137</v>
      </c>
      <c r="AH27" s="4"/>
      <c r="AI27" s="4" t="s">
        <v>138</v>
      </c>
      <c r="AJ27" s="4"/>
      <c r="AK27" s="4" t="s">
        <v>129</v>
      </c>
      <c r="AL27" s="4" t="s">
        <v>130</v>
      </c>
      <c r="AM27" s="4" t="s">
        <v>123</v>
      </c>
      <c r="AR27" s="4" t="s">
        <v>131</v>
      </c>
    </row>
    <row r="28" spans="1:44" x14ac:dyDescent="0.2">
      <c r="A28" s="4" t="s">
        <v>126</v>
      </c>
      <c r="B28" s="4" t="s">
        <v>126</v>
      </c>
      <c r="C28" s="4">
        <v>100</v>
      </c>
      <c r="D28" s="4">
        <v>52</v>
      </c>
      <c r="E28" s="4">
        <v>0.13544887</v>
      </c>
      <c r="F28" s="4">
        <v>52.200038999999997</v>
      </c>
      <c r="G28" s="8">
        <v>42892</v>
      </c>
      <c r="H28" s="6" t="s">
        <v>233</v>
      </c>
      <c r="I28" s="6" t="s">
        <v>232</v>
      </c>
      <c r="J28" s="9">
        <f t="shared" si="0"/>
        <v>2017</v>
      </c>
      <c r="K28" s="9">
        <f t="shared" si="1"/>
        <v>6</v>
      </c>
      <c r="L28" s="9">
        <f t="shared" si="2"/>
        <v>6</v>
      </c>
      <c r="M28" s="4" t="s">
        <v>128</v>
      </c>
      <c r="N28" s="4" t="s">
        <v>127</v>
      </c>
      <c r="O28" s="4" t="b">
        <v>0</v>
      </c>
      <c r="P28" s="4" t="s">
        <v>120</v>
      </c>
      <c r="Q28" s="4" t="s">
        <v>107</v>
      </c>
      <c r="R28" s="4" t="s">
        <v>104</v>
      </c>
      <c r="S28" t="s">
        <v>166</v>
      </c>
      <c r="T28" s="4" t="s">
        <v>103</v>
      </c>
      <c r="AA28" s="4" t="s">
        <v>113</v>
      </c>
      <c r="AB28" s="4" t="s">
        <v>118</v>
      </c>
      <c r="AD28" s="4" t="s">
        <v>132</v>
      </c>
      <c r="AE28" s="4" t="s">
        <v>134</v>
      </c>
      <c r="AG28" s="4" t="s">
        <v>137</v>
      </c>
      <c r="AH28" s="4"/>
      <c r="AI28" s="4" t="s">
        <v>138</v>
      </c>
      <c r="AJ28" s="4"/>
      <c r="AK28" s="4" t="s">
        <v>129</v>
      </c>
      <c r="AL28" s="4" t="s">
        <v>130</v>
      </c>
      <c r="AM28" s="4" t="s">
        <v>123</v>
      </c>
      <c r="AR28" s="4" t="s">
        <v>131</v>
      </c>
    </row>
    <row r="29" spans="1:44" x14ac:dyDescent="0.2">
      <c r="A29" s="4" t="s">
        <v>126</v>
      </c>
      <c r="B29" s="4" t="s">
        <v>126</v>
      </c>
      <c r="C29" s="4">
        <v>100</v>
      </c>
      <c r="D29" s="4">
        <v>52</v>
      </c>
      <c r="E29" s="4">
        <v>0.13544887</v>
      </c>
      <c r="F29" s="4">
        <v>52.200038999999997</v>
      </c>
      <c r="G29" s="8">
        <v>42892</v>
      </c>
      <c r="H29" s="6" t="s">
        <v>233</v>
      </c>
      <c r="I29" s="6" t="s">
        <v>232</v>
      </c>
      <c r="J29" s="9">
        <f t="shared" si="0"/>
        <v>2017</v>
      </c>
      <c r="K29" s="9">
        <f t="shared" si="1"/>
        <v>6</v>
      </c>
      <c r="L29" s="9">
        <f t="shared" si="2"/>
        <v>6</v>
      </c>
      <c r="M29" s="4" t="s">
        <v>128</v>
      </c>
      <c r="N29" s="4" t="s">
        <v>127</v>
      </c>
      <c r="O29" s="4" t="b">
        <v>0</v>
      </c>
      <c r="P29" s="4" t="s">
        <v>120</v>
      </c>
      <c r="Q29" s="4" t="s">
        <v>107</v>
      </c>
      <c r="R29" s="4" t="s">
        <v>105</v>
      </c>
      <c r="S29" t="s">
        <v>167</v>
      </c>
      <c r="T29" s="4" t="s">
        <v>103</v>
      </c>
      <c r="AA29" s="4" t="s">
        <v>113</v>
      </c>
      <c r="AB29" s="4" t="s">
        <v>118</v>
      </c>
      <c r="AD29" s="4" t="s">
        <v>132</v>
      </c>
      <c r="AE29" s="4" t="s">
        <v>134</v>
      </c>
      <c r="AG29" s="4" t="s">
        <v>137</v>
      </c>
      <c r="AH29" s="4"/>
      <c r="AI29" s="4" t="s">
        <v>138</v>
      </c>
      <c r="AJ29" s="4"/>
      <c r="AK29" s="4" t="s">
        <v>129</v>
      </c>
      <c r="AL29" s="4" t="s">
        <v>130</v>
      </c>
      <c r="AM29" s="4" t="s">
        <v>123</v>
      </c>
      <c r="AR29" s="4" t="s">
        <v>131</v>
      </c>
    </row>
    <row r="30" spans="1:44" x14ac:dyDescent="0.2">
      <c r="A30" s="4" t="s">
        <v>126</v>
      </c>
      <c r="B30" s="4" t="s">
        <v>126</v>
      </c>
      <c r="C30" s="4">
        <v>100</v>
      </c>
      <c r="D30" s="4">
        <v>52</v>
      </c>
      <c r="E30" s="4">
        <v>0.13544887</v>
      </c>
      <c r="F30" s="4">
        <v>52.200038999999997</v>
      </c>
      <c r="G30" s="8">
        <v>42914</v>
      </c>
      <c r="H30" s="6" t="s">
        <v>233</v>
      </c>
      <c r="I30" s="6" t="s">
        <v>232</v>
      </c>
      <c r="J30" s="9">
        <f t="shared" si="0"/>
        <v>2017</v>
      </c>
      <c r="K30" s="9">
        <f t="shared" si="1"/>
        <v>6</v>
      </c>
      <c r="L30" s="9">
        <f t="shared" si="2"/>
        <v>28</v>
      </c>
      <c r="M30" s="4" t="s">
        <v>128</v>
      </c>
      <c r="N30" s="4" t="s">
        <v>127</v>
      </c>
      <c r="O30" s="4" t="b">
        <v>0</v>
      </c>
      <c r="P30" s="4" t="s">
        <v>120</v>
      </c>
      <c r="Q30" s="4" t="s">
        <v>107</v>
      </c>
      <c r="R30" s="4" t="s">
        <v>104</v>
      </c>
      <c r="S30" t="s">
        <v>168</v>
      </c>
      <c r="T30" s="4" t="s">
        <v>103</v>
      </c>
      <c r="AA30" s="4" t="s">
        <v>113</v>
      </c>
      <c r="AB30" s="4" t="s">
        <v>118</v>
      </c>
      <c r="AD30" s="4" t="s">
        <v>132</v>
      </c>
      <c r="AE30" s="4" t="s">
        <v>135</v>
      </c>
      <c r="AG30" s="4" t="s">
        <v>137</v>
      </c>
      <c r="AH30" s="4"/>
      <c r="AI30" s="4" t="s">
        <v>138</v>
      </c>
      <c r="AJ30" s="4"/>
      <c r="AK30" s="4" t="s">
        <v>129</v>
      </c>
      <c r="AL30" s="4" t="s">
        <v>130</v>
      </c>
      <c r="AM30" s="4" t="s">
        <v>123</v>
      </c>
      <c r="AR30" s="4" t="s">
        <v>131</v>
      </c>
    </row>
    <row r="31" spans="1:44" x14ac:dyDescent="0.2">
      <c r="A31" s="4" t="s">
        <v>126</v>
      </c>
      <c r="B31" s="4" t="s">
        <v>126</v>
      </c>
      <c r="C31" s="4">
        <v>100</v>
      </c>
      <c r="D31" s="4">
        <v>52</v>
      </c>
      <c r="E31" s="4">
        <v>0.13544887</v>
      </c>
      <c r="F31" s="4">
        <v>52.200038999999997</v>
      </c>
      <c r="G31" s="8">
        <v>42914</v>
      </c>
      <c r="H31" s="6" t="s">
        <v>233</v>
      </c>
      <c r="I31" s="6" t="s">
        <v>232</v>
      </c>
      <c r="J31" s="9">
        <f t="shared" si="0"/>
        <v>2017</v>
      </c>
      <c r="K31" s="9">
        <f t="shared" si="1"/>
        <v>6</v>
      </c>
      <c r="L31" s="9">
        <f t="shared" si="2"/>
        <v>28</v>
      </c>
      <c r="M31" s="4" t="s">
        <v>128</v>
      </c>
      <c r="N31" s="4" t="s">
        <v>127</v>
      </c>
      <c r="O31" s="4" t="b">
        <v>0</v>
      </c>
      <c r="P31" s="4" t="s">
        <v>120</v>
      </c>
      <c r="Q31" s="4" t="s">
        <v>107</v>
      </c>
      <c r="R31" s="4" t="s">
        <v>105</v>
      </c>
      <c r="S31" t="s">
        <v>169</v>
      </c>
      <c r="T31" s="4" t="s">
        <v>103</v>
      </c>
      <c r="AA31" s="4" t="s">
        <v>113</v>
      </c>
      <c r="AB31" s="4" t="s">
        <v>118</v>
      </c>
      <c r="AD31" s="4" t="s">
        <v>132</v>
      </c>
      <c r="AE31" s="4" t="s">
        <v>135</v>
      </c>
      <c r="AG31" s="4" t="s">
        <v>137</v>
      </c>
      <c r="AH31" s="4"/>
      <c r="AI31" s="4" t="s">
        <v>138</v>
      </c>
      <c r="AJ31" s="4"/>
      <c r="AK31" s="4" t="s">
        <v>129</v>
      </c>
      <c r="AL31" s="4" t="s">
        <v>130</v>
      </c>
      <c r="AM31" s="4" t="s">
        <v>123</v>
      </c>
      <c r="AR31" s="4" t="s">
        <v>131</v>
      </c>
    </row>
    <row r="32" spans="1:44" x14ac:dyDescent="0.2">
      <c r="A32" s="4" t="s">
        <v>126</v>
      </c>
      <c r="B32" s="4" t="s">
        <v>126</v>
      </c>
      <c r="C32" s="4">
        <v>100</v>
      </c>
      <c r="D32" s="4">
        <v>52</v>
      </c>
      <c r="E32" s="4">
        <v>0.13544887</v>
      </c>
      <c r="F32" s="4">
        <v>52.200038999999997</v>
      </c>
      <c r="G32" s="8">
        <v>42914</v>
      </c>
      <c r="H32" s="6" t="s">
        <v>233</v>
      </c>
      <c r="I32" s="6" t="s">
        <v>232</v>
      </c>
      <c r="J32" s="9">
        <f t="shared" si="0"/>
        <v>2017</v>
      </c>
      <c r="K32" s="9">
        <f t="shared" si="1"/>
        <v>6</v>
      </c>
      <c r="L32" s="9">
        <f t="shared" si="2"/>
        <v>28</v>
      </c>
      <c r="M32" s="4" t="s">
        <v>128</v>
      </c>
      <c r="N32" s="4" t="s">
        <v>127</v>
      </c>
      <c r="O32" s="4" t="b">
        <v>0</v>
      </c>
      <c r="P32" s="4" t="s">
        <v>120</v>
      </c>
      <c r="Q32" s="4" t="s">
        <v>107</v>
      </c>
      <c r="R32" s="4" t="s">
        <v>104</v>
      </c>
      <c r="S32" t="s">
        <v>170</v>
      </c>
      <c r="T32" s="4" t="s">
        <v>103</v>
      </c>
      <c r="AA32" s="4" t="s">
        <v>113</v>
      </c>
      <c r="AB32" s="4" t="s">
        <v>118</v>
      </c>
      <c r="AD32" s="4" t="s">
        <v>132</v>
      </c>
      <c r="AE32" s="4" t="s">
        <v>134</v>
      </c>
      <c r="AG32" s="4" t="s">
        <v>137</v>
      </c>
      <c r="AH32" s="4"/>
      <c r="AI32" s="4" t="s">
        <v>138</v>
      </c>
      <c r="AJ32" s="4"/>
      <c r="AK32" s="4" t="s">
        <v>129</v>
      </c>
      <c r="AL32" s="4" t="s">
        <v>130</v>
      </c>
      <c r="AM32" s="4" t="s">
        <v>123</v>
      </c>
      <c r="AR32" s="4" t="s">
        <v>131</v>
      </c>
    </row>
    <row r="33" spans="1:44" x14ac:dyDescent="0.2">
      <c r="A33" s="4" t="s">
        <v>126</v>
      </c>
      <c r="B33" s="4" t="s">
        <v>126</v>
      </c>
      <c r="C33" s="4">
        <v>100</v>
      </c>
      <c r="D33" s="4">
        <v>52</v>
      </c>
      <c r="E33" s="4">
        <v>0.13544887</v>
      </c>
      <c r="F33" s="4">
        <v>52.200038999999997</v>
      </c>
      <c r="G33" s="8">
        <v>42914</v>
      </c>
      <c r="H33" s="6" t="s">
        <v>233</v>
      </c>
      <c r="I33" s="6" t="s">
        <v>232</v>
      </c>
      <c r="J33" s="9">
        <f t="shared" si="0"/>
        <v>2017</v>
      </c>
      <c r="K33" s="9">
        <f t="shared" si="1"/>
        <v>6</v>
      </c>
      <c r="L33" s="9">
        <f t="shared" si="2"/>
        <v>28</v>
      </c>
      <c r="M33" s="4" t="s">
        <v>128</v>
      </c>
      <c r="N33" s="4" t="s">
        <v>127</v>
      </c>
      <c r="O33" s="4" t="b">
        <v>0</v>
      </c>
      <c r="P33" s="4" t="s">
        <v>120</v>
      </c>
      <c r="Q33" s="4" t="s">
        <v>107</v>
      </c>
      <c r="R33" s="4" t="s">
        <v>105</v>
      </c>
      <c r="S33" t="s">
        <v>171</v>
      </c>
      <c r="T33" s="4" t="s">
        <v>103</v>
      </c>
      <c r="AA33" s="4" t="s">
        <v>113</v>
      </c>
      <c r="AB33" s="4" t="s">
        <v>118</v>
      </c>
      <c r="AD33" s="4" t="s">
        <v>132</v>
      </c>
      <c r="AE33" s="4" t="s">
        <v>134</v>
      </c>
      <c r="AG33" s="4" t="s">
        <v>137</v>
      </c>
      <c r="AH33" s="4"/>
      <c r="AI33" s="4" t="s">
        <v>138</v>
      </c>
      <c r="AJ33" s="4"/>
      <c r="AK33" s="4" t="s">
        <v>129</v>
      </c>
      <c r="AL33" s="4" t="s">
        <v>130</v>
      </c>
      <c r="AM33" s="4" t="s">
        <v>123</v>
      </c>
      <c r="AR33" s="4" t="s">
        <v>131</v>
      </c>
    </row>
    <row r="34" spans="1:44" x14ac:dyDescent="0.2">
      <c r="A34" s="4" t="s">
        <v>126</v>
      </c>
      <c r="B34" s="4" t="s">
        <v>126</v>
      </c>
      <c r="C34" s="4">
        <v>100</v>
      </c>
      <c r="D34" s="4">
        <v>52</v>
      </c>
      <c r="E34" s="4">
        <v>0.13544887</v>
      </c>
      <c r="F34" s="4">
        <v>52.200038999999997</v>
      </c>
      <c r="G34" s="8">
        <v>42914</v>
      </c>
      <c r="H34" s="6" t="s">
        <v>233</v>
      </c>
      <c r="I34" s="6" t="s">
        <v>232</v>
      </c>
      <c r="J34" s="9">
        <f t="shared" si="0"/>
        <v>2017</v>
      </c>
      <c r="K34" s="9">
        <f t="shared" si="1"/>
        <v>6</v>
      </c>
      <c r="L34" s="9">
        <f t="shared" si="2"/>
        <v>28</v>
      </c>
      <c r="M34" s="4" t="s">
        <v>128</v>
      </c>
      <c r="N34" s="4" t="s">
        <v>127</v>
      </c>
      <c r="O34" s="4" t="b">
        <v>0</v>
      </c>
      <c r="P34" s="4" t="s">
        <v>120</v>
      </c>
      <c r="Q34" s="4" t="s">
        <v>107</v>
      </c>
      <c r="R34" s="4" t="s">
        <v>104</v>
      </c>
      <c r="S34" t="s">
        <v>172</v>
      </c>
      <c r="T34" s="4" t="s">
        <v>103</v>
      </c>
      <c r="AA34" s="4" t="s">
        <v>113</v>
      </c>
      <c r="AB34" s="4" t="s">
        <v>118</v>
      </c>
      <c r="AD34" s="4" t="s">
        <v>132</v>
      </c>
      <c r="AE34" s="4" t="s">
        <v>135</v>
      </c>
      <c r="AG34" s="4" t="s">
        <v>137</v>
      </c>
      <c r="AH34" s="4"/>
      <c r="AI34" s="4" t="s">
        <v>138</v>
      </c>
      <c r="AJ34" s="4"/>
      <c r="AK34" s="4" t="s">
        <v>129</v>
      </c>
      <c r="AL34" s="4" t="s">
        <v>130</v>
      </c>
      <c r="AM34" s="4" t="s">
        <v>123</v>
      </c>
      <c r="AR34" s="4" t="s">
        <v>131</v>
      </c>
    </row>
    <row r="35" spans="1:44" x14ac:dyDescent="0.2">
      <c r="A35" s="4" t="s">
        <v>126</v>
      </c>
      <c r="B35" s="4" t="s">
        <v>126</v>
      </c>
      <c r="C35" s="4">
        <v>100</v>
      </c>
      <c r="D35" s="4">
        <v>52</v>
      </c>
      <c r="E35" s="4">
        <v>0.13544887</v>
      </c>
      <c r="F35" s="4">
        <v>52.200038999999997</v>
      </c>
      <c r="G35" s="8">
        <v>42914</v>
      </c>
      <c r="H35" s="6" t="s">
        <v>233</v>
      </c>
      <c r="I35" s="6" t="s">
        <v>232</v>
      </c>
      <c r="J35" s="9">
        <f t="shared" si="0"/>
        <v>2017</v>
      </c>
      <c r="K35" s="9">
        <f t="shared" si="1"/>
        <v>6</v>
      </c>
      <c r="L35" s="9">
        <f t="shared" si="2"/>
        <v>28</v>
      </c>
      <c r="M35" s="4" t="s">
        <v>128</v>
      </c>
      <c r="N35" s="4" t="s">
        <v>127</v>
      </c>
      <c r="O35" s="4" t="b">
        <v>0</v>
      </c>
      <c r="P35" s="4" t="s">
        <v>120</v>
      </c>
      <c r="Q35" s="4" t="s">
        <v>107</v>
      </c>
      <c r="R35" s="4" t="s">
        <v>105</v>
      </c>
      <c r="S35" t="s">
        <v>173</v>
      </c>
      <c r="T35" s="4" t="s">
        <v>103</v>
      </c>
      <c r="AA35" s="4" t="s">
        <v>113</v>
      </c>
      <c r="AB35" s="4" t="s">
        <v>118</v>
      </c>
      <c r="AD35" s="4" t="s">
        <v>132</v>
      </c>
      <c r="AE35" s="4" t="s">
        <v>135</v>
      </c>
      <c r="AG35" s="4" t="s">
        <v>137</v>
      </c>
      <c r="AH35" s="4"/>
      <c r="AI35" s="4" t="s">
        <v>138</v>
      </c>
      <c r="AJ35" s="4"/>
      <c r="AK35" s="4" t="s">
        <v>129</v>
      </c>
      <c r="AL35" s="4" t="s">
        <v>130</v>
      </c>
      <c r="AM35" s="4" t="s">
        <v>123</v>
      </c>
      <c r="AR35" s="4" t="s">
        <v>131</v>
      </c>
    </row>
    <row r="36" spans="1:44" x14ac:dyDescent="0.2">
      <c r="A36" s="4" t="s">
        <v>126</v>
      </c>
      <c r="B36" s="4" t="s">
        <v>126</v>
      </c>
      <c r="C36" s="4">
        <v>100</v>
      </c>
      <c r="D36" s="4">
        <v>52</v>
      </c>
      <c r="E36" s="4">
        <v>0.13544887</v>
      </c>
      <c r="F36" s="4">
        <v>52.200038999999997</v>
      </c>
      <c r="G36" s="8">
        <v>42914</v>
      </c>
      <c r="H36" s="6" t="s">
        <v>233</v>
      </c>
      <c r="I36" s="6" t="s">
        <v>232</v>
      </c>
      <c r="J36" s="9">
        <f t="shared" si="0"/>
        <v>2017</v>
      </c>
      <c r="K36" s="9">
        <f t="shared" si="1"/>
        <v>6</v>
      </c>
      <c r="L36" s="9">
        <f t="shared" si="2"/>
        <v>28</v>
      </c>
      <c r="M36" s="4" t="s">
        <v>128</v>
      </c>
      <c r="N36" s="4" t="s">
        <v>127</v>
      </c>
      <c r="O36" s="4" t="b">
        <v>0</v>
      </c>
      <c r="P36" s="4" t="s">
        <v>120</v>
      </c>
      <c r="Q36" s="4" t="s">
        <v>107</v>
      </c>
      <c r="R36" s="4" t="s">
        <v>104</v>
      </c>
      <c r="S36" t="s">
        <v>174</v>
      </c>
      <c r="T36" s="4" t="s">
        <v>103</v>
      </c>
      <c r="AA36" s="4" t="s">
        <v>113</v>
      </c>
      <c r="AB36" s="4" t="s">
        <v>118</v>
      </c>
      <c r="AD36" s="4" t="s">
        <v>132</v>
      </c>
      <c r="AE36" s="4" t="s">
        <v>134</v>
      </c>
      <c r="AG36" s="4" t="s">
        <v>137</v>
      </c>
      <c r="AH36" s="4"/>
      <c r="AI36" s="4" t="s">
        <v>138</v>
      </c>
      <c r="AJ36" s="4"/>
      <c r="AK36" s="4" t="s">
        <v>129</v>
      </c>
      <c r="AL36" s="4" t="s">
        <v>130</v>
      </c>
      <c r="AM36" s="4" t="s">
        <v>123</v>
      </c>
      <c r="AR36" s="4" t="s">
        <v>131</v>
      </c>
    </row>
    <row r="37" spans="1:44" x14ac:dyDescent="0.2">
      <c r="A37" s="4" t="s">
        <v>126</v>
      </c>
      <c r="B37" s="4" t="s">
        <v>126</v>
      </c>
      <c r="C37" s="4">
        <v>100</v>
      </c>
      <c r="D37" s="4">
        <v>52</v>
      </c>
      <c r="E37" s="4">
        <v>0.13544887</v>
      </c>
      <c r="F37" s="4">
        <v>52.200038999999997</v>
      </c>
      <c r="G37" s="8">
        <v>42914</v>
      </c>
      <c r="H37" s="6" t="s">
        <v>233</v>
      </c>
      <c r="I37" s="6" t="s">
        <v>232</v>
      </c>
      <c r="J37" s="9">
        <f t="shared" si="0"/>
        <v>2017</v>
      </c>
      <c r="K37" s="9">
        <f t="shared" si="1"/>
        <v>6</v>
      </c>
      <c r="L37" s="9">
        <f t="shared" si="2"/>
        <v>28</v>
      </c>
      <c r="M37" s="4" t="s">
        <v>128</v>
      </c>
      <c r="N37" s="4" t="s">
        <v>127</v>
      </c>
      <c r="O37" s="4" t="b">
        <v>0</v>
      </c>
      <c r="P37" s="4" t="s">
        <v>120</v>
      </c>
      <c r="Q37" s="4" t="s">
        <v>107</v>
      </c>
      <c r="R37" s="4" t="s">
        <v>105</v>
      </c>
      <c r="S37" t="s">
        <v>175</v>
      </c>
      <c r="T37" s="4" t="s">
        <v>103</v>
      </c>
      <c r="AA37" s="4" t="s">
        <v>113</v>
      </c>
      <c r="AB37" s="4" t="s">
        <v>118</v>
      </c>
      <c r="AD37" s="4" t="s">
        <v>132</v>
      </c>
      <c r="AE37" s="4" t="s">
        <v>134</v>
      </c>
      <c r="AG37" s="4" t="s">
        <v>137</v>
      </c>
      <c r="AH37" s="4"/>
      <c r="AI37" s="4" t="s">
        <v>138</v>
      </c>
      <c r="AJ37" s="4"/>
      <c r="AK37" s="4" t="s">
        <v>129</v>
      </c>
      <c r="AL37" s="4" t="s">
        <v>130</v>
      </c>
      <c r="AM37" s="4" t="s">
        <v>123</v>
      </c>
      <c r="AR37" s="4" t="s">
        <v>131</v>
      </c>
    </row>
    <row r="38" spans="1:44" x14ac:dyDescent="0.2">
      <c r="A38" s="4" t="s">
        <v>126</v>
      </c>
      <c r="B38" s="4" t="s">
        <v>126</v>
      </c>
      <c r="C38" s="4">
        <v>100</v>
      </c>
      <c r="D38" s="4">
        <v>52</v>
      </c>
      <c r="E38" s="4">
        <v>0.13544887</v>
      </c>
      <c r="F38" s="4">
        <v>52.200038999999997</v>
      </c>
      <c r="G38" s="8">
        <v>42914</v>
      </c>
      <c r="H38" s="6" t="s">
        <v>233</v>
      </c>
      <c r="I38" s="6" t="s">
        <v>232</v>
      </c>
      <c r="J38" s="9">
        <f t="shared" si="0"/>
        <v>2017</v>
      </c>
      <c r="K38" s="9">
        <f t="shared" si="1"/>
        <v>6</v>
      </c>
      <c r="L38" s="9">
        <f t="shared" si="2"/>
        <v>28</v>
      </c>
      <c r="M38" s="4" t="s">
        <v>128</v>
      </c>
      <c r="N38" s="4" t="s">
        <v>127</v>
      </c>
      <c r="O38" s="4" t="b">
        <v>0</v>
      </c>
      <c r="P38" s="4" t="s">
        <v>120</v>
      </c>
      <c r="Q38" s="4" t="s">
        <v>107</v>
      </c>
      <c r="R38" s="4" t="s">
        <v>104</v>
      </c>
      <c r="S38" t="s">
        <v>176</v>
      </c>
      <c r="T38" s="4" t="s">
        <v>103</v>
      </c>
      <c r="AA38" s="4" t="s">
        <v>113</v>
      </c>
      <c r="AB38" s="4" t="s">
        <v>118</v>
      </c>
      <c r="AD38" s="4" t="s">
        <v>133</v>
      </c>
      <c r="AE38" s="4" t="s">
        <v>136</v>
      </c>
      <c r="AG38" s="4" t="s">
        <v>137</v>
      </c>
      <c r="AH38" s="4"/>
      <c r="AI38" s="4" t="s">
        <v>138</v>
      </c>
      <c r="AJ38" s="4"/>
      <c r="AK38" s="4" t="s">
        <v>129</v>
      </c>
      <c r="AL38" s="4" t="s">
        <v>130</v>
      </c>
      <c r="AM38" s="4" t="s">
        <v>123</v>
      </c>
      <c r="AR38" s="4" t="s">
        <v>131</v>
      </c>
    </row>
    <row r="39" spans="1:44" x14ac:dyDescent="0.2">
      <c r="A39" s="4" t="s">
        <v>126</v>
      </c>
      <c r="B39" s="4" t="s">
        <v>126</v>
      </c>
      <c r="C39" s="4">
        <v>100</v>
      </c>
      <c r="D39" s="4">
        <v>52</v>
      </c>
      <c r="E39" s="4">
        <v>0.13544887</v>
      </c>
      <c r="F39" s="4">
        <v>52.200038999999997</v>
      </c>
      <c r="G39" s="8">
        <v>42914</v>
      </c>
      <c r="H39" s="6" t="s">
        <v>233</v>
      </c>
      <c r="I39" s="6" t="s">
        <v>232</v>
      </c>
      <c r="J39" s="9">
        <f t="shared" si="0"/>
        <v>2017</v>
      </c>
      <c r="K39" s="9">
        <f t="shared" si="1"/>
        <v>6</v>
      </c>
      <c r="L39" s="9">
        <f t="shared" si="2"/>
        <v>28</v>
      </c>
      <c r="M39" s="4" t="s">
        <v>128</v>
      </c>
      <c r="N39" s="4" t="s">
        <v>127</v>
      </c>
      <c r="O39" s="4" t="b">
        <v>0</v>
      </c>
      <c r="P39" s="4" t="s">
        <v>120</v>
      </c>
      <c r="Q39" s="4" t="s">
        <v>107</v>
      </c>
      <c r="R39" s="4" t="s">
        <v>105</v>
      </c>
      <c r="S39" t="s">
        <v>177</v>
      </c>
      <c r="T39" s="4" t="s">
        <v>103</v>
      </c>
      <c r="AA39" s="4" t="s">
        <v>113</v>
      </c>
      <c r="AB39" s="4" t="s">
        <v>118</v>
      </c>
      <c r="AD39" s="4" t="s">
        <v>133</v>
      </c>
      <c r="AE39" s="4" t="s">
        <v>136</v>
      </c>
      <c r="AG39" s="4" t="s">
        <v>137</v>
      </c>
      <c r="AH39" s="4"/>
      <c r="AI39" s="4" t="s">
        <v>138</v>
      </c>
      <c r="AJ39" s="4"/>
      <c r="AK39" s="4" t="s">
        <v>129</v>
      </c>
      <c r="AL39" s="4" t="s">
        <v>130</v>
      </c>
      <c r="AM39" s="4" t="s">
        <v>123</v>
      </c>
      <c r="AR39" s="4" t="s">
        <v>131</v>
      </c>
    </row>
    <row r="40" spans="1:44" x14ac:dyDescent="0.2">
      <c r="A40" s="4" t="s">
        <v>126</v>
      </c>
      <c r="B40" s="4" t="s">
        <v>126</v>
      </c>
      <c r="C40" s="4">
        <v>100</v>
      </c>
      <c r="D40" s="4">
        <v>52</v>
      </c>
      <c r="E40" s="4">
        <v>0.13544887</v>
      </c>
      <c r="F40" s="4">
        <v>52.200038999999997</v>
      </c>
      <c r="G40" s="8">
        <v>42914</v>
      </c>
      <c r="H40" s="6" t="s">
        <v>233</v>
      </c>
      <c r="I40" s="6" t="s">
        <v>232</v>
      </c>
      <c r="J40" s="9">
        <f t="shared" si="0"/>
        <v>2017</v>
      </c>
      <c r="K40" s="9">
        <f t="shared" si="1"/>
        <v>6</v>
      </c>
      <c r="L40" s="9">
        <f t="shared" si="2"/>
        <v>28</v>
      </c>
      <c r="M40" s="4" t="s">
        <v>128</v>
      </c>
      <c r="N40" s="4" t="s">
        <v>127</v>
      </c>
      <c r="O40" s="4" t="b">
        <v>0</v>
      </c>
      <c r="P40" s="4" t="s">
        <v>120</v>
      </c>
      <c r="Q40" s="4" t="s">
        <v>107</v>
      </c>
      <c r="R40" s="4" t="s">
        <v>104</v>
      </c>
      <c r="S40" t="s">
        <v>178</v>
      </c>
      <c r="T40" s="4" t="s">
        <v>103</v>
      </c>
      <c r="AA40" s="4" t="s">
        <v>113</v>
      </c>
      <c r="AB40" s="4" t="s">
        <v>118</v>
      </c>
      <c r="AD40" s="4" t="s">
        <v>133</v>
      </c>
      <c r="AE40" s="4" t="s">
        <v>136</v>
      </c>
      <c r="AG40" s="4" t="s">
        <v>137</v>
      </c>
      <c r="AH40" s="4"/>
      <c r="AI40" s="4" t="s">
        <v>138</v>
      </c>
      <c r="AJ40" s="4"/>
      <c r="AK40" s="4" t="s">
        <v>129</v>
      </c>
      <c r="AL40" s="4" t="s">
        <v>130</v>
      </c>
      <c r="AM40" s="4" t="s">
        <v>123</v>
      </c>
      <c r="AR40" s="4" t="s">
        <v>131</v>
      </c>
    </row>
    <row r="41" spans="1:44" x14ac:dyDescent="0.2">
      <c r="A41" s="4" t="s">
        <v>126</v>
      </c>
      <c r="B41" s="4" t="s">
        <v>126</v>
      </c>
      <c r="C41" s="4">
        <v>100</v>
      </c>
      <c r="D41" s="4">
        <v>52</v>
      </c>
      <c r="E41" s="4">
        <v>0.13544887</v>
      </c>
      <c r="F41" s="4">
        <v>52.200038999999997</v>
      </c>
      <c r="G41" s="8">
        <v>42914</v>
      </c>
      <c r="H41" s="6" t="s">
        <v>233</v>
      </c>
      <c r="I41" s="6" t="s">
        <v>232</v>
      </c>
      <c r="J41" s="9">
        <f t="shared" si="0"/>
        <v>2017</v>
      </c>
      <c r="K41" s="9">
        <f t="shared" si="1"/>
        <v>6</v>
      </c>
      <c r="L41" s="9">
        <f t="shared" si="2"/>
        <v>28</v>
      </c>
      <c r="M41" s="4" t="s">
        <v>128</v>
      </c>
      <c r="N41" s="4" t="s">
        <v>127</v>
      </c>
      <c r="O41" s="4" t="b">
        <v>0</v>
      </c>
      <c r="P41" s="4" t="s">
        <v>120</v>
      </c>
      <c r="Q41" s="4" t="s">
        <v>107</v>
      </c>
      <c r="R41" s="4" t="s">
        <v>105</v>
      </c>
      <c r="S41" t="s">
        <v>179</v>
      </c>
      <c r="T41" s="4" t="s">
        <v>103</v>
      </c>
      <c r="AA41" s="4" t="s">
        <v>113</v>
      </c>
      <c r="AB41" s="4" t="s">
        <v>118</v>
      </c>
      <c r="AD41" s="4" t="s">
        <v>133</v>
      </c>
      <c r="AE41" s="4" t="s">
        <v>136</v>
      </c>
      <c r="AG41" s="4" t="s">
        <v>137</v>
      </c>
      <c r="AH41" s="4"/>
      <c r="AI41" s="4" t="s">
        <v>138</v>
      </c>
      <c r="AJ41" s="4"/>
      <c r="AK41" s="4" t="s">
        <v>129</v>
      </c>
      <c r="AL41" s="4" t="s">
        <v>130</v>
      </c>
      <c r="AM41" s="4" t="s">
        <v>123</v>
      </c>
      <c r="AR41" s="4" t="s">
        <v>131</v>
      </c>
    </row>
    <row r="42" spans="1:44" x14ac:dyDescent="0.2">
      <c r="A42" s="4" t="s">
        <v>126</v>
      </c>
      <c r="B42" s="4" t="s">
        <v>126</v>
      </c>
      <c r="C42" s="4">
        <v>100</v>
      </c>
      <c r="D42" s="4">
        <v>52</v>
      </c>
      <c r="E42" s="4">
        <v>0.13544887</v>
      </c>
      <c r="F42" s="4">
        <v>52.200038999999997</v>
      </c>
      <c r="G42" s="8">
        <v>42914</v>
      </c>
      <c r="H42" s="6" t="s">
        <v>233</v>
      </c>
      <c r="I42" s="6" t="s">
        <v>232</v>
      </c>
      <c r="J42" s="9">
        <f t="shared" si="0"/>
        <v>2017</v>
      </c>
      <c r="K42" s="9">
        <f t="shared" si="1"/>
        <v>6</v>
      </c>
      <c r="L42" s="9">
        <f t="shared" si="2"/>
        <v>28</v>
      </c>
      <c r="M42" s="4" t="s">
        <v>128</v>
      </c>
      <c r="N42" s="4" t="s">
        <v>127</v>
      </c>
      <c r="O42" s="4" t="b">
        <v>0</v>
      </c>
      <c r="P42" s="4" t="s">
        <v>120</v>
      </c>
      <c r="Q42" s="4" t="s">
        <v>107</v>
      </c>
      <c r="R42" s="4" t="s">
        <v>104</v>
      </c>
      <c r="S42" t="s">
        <v>180</v>
      </c>
      <c r="T42" s="4" t="s">
        <v>103</v>
      </c>
      <c r="AA42" s="4" t="s">
        <v>113</v>
      </c>
      <c r="AB42" s="4" t="s">
        <v>118</v>
      </c>
      <c r="AD42" s="4" t="s">
        <v>132</v>
      </c>
      <c r="AE42" s="4" t="s">
        <v>134</v>
      </c>
      <c r="AG42" s="4" t="s">
        <v>137</v>
      </c>
      <c r="AH42" s="4"/>
      <c r="AI42" s="4" t="s">
        <v>138</v>
      </c>
      <c r="AJ42" s="4"/>
      <c r="AK42" s="4" t="s">
        <v>129</v>
      </c>
      <c r="AL42" s="4" t="s">
        <v>130</v>
      </c>
      <c r="AM42" s="4" t="s">
        <v>123</v>
      </c>
      <c r="AR42" s="4" t="s">
        <v>131</v>
      </c>
    </row>
    <row r="43" spans="1:44" x14ac:dyDescent="0.2">
      <c r="A43" s="4" t="s">
        <v>126</v>
      </c>
      <c r="B43" s="4" t="s">
        <v>126</v>
      </c>
      <c r="C43" s="4">
        <v>100</v>
      </c>
      <c r="D43" s="4">
        <v>52</v>
      </c>
      <c r="E43" s="4">
        <v>0.13544887</v>
      </c>
      <c r="F43" s="4">
        <v>52.200038999999997</v>
      </c>
      <c r="G43" s="8">
        <v>42914</v>
      </c>
      <c r="H43" s="6" t="s">
        <v>233</v>
      </c>
      <c r="I43" s="6" t="s">
        <v>232</v>
      </c>
      <c r="J43" s="9">
        <f t="shared" si="0"/>
        <v>2017</v>
      </c>
      <c r="K43" s="9">
        <f t="shared" si="1"/>
        <v>6</v>
      </c>
      <c r="L43" s="9">
        <f t="shared" si="2"/>
        <v>28</v>
      </c>
      <c r="M43" s="4" t="s">
        <v>128</v>
      </c>
      <c r="N43" s="4" t="s">
        <v>127</v>
      </c>
      <c r="O43" s="4" t="b">
        <v>0</v>
      </c>
      <c r="P43" s="4" t="s">
        <v>120</v>
      </c>
      <c r="Q43" s="4" t="s">
        <v>107</v>
      </c>
      <c r="R43" s="4" t="s">
        <v>105</v>
      </c>
      <c r="S43" t="s">
        <v>181</v>
      </c>
      <c r="T43" s="4" t="s">
        <v>103</v>
      </c>
      <c r="AA43" s="4" t="s">
        <v>113</v>
      </c>
      <c r="AB43" s="4" t="s">
        <v>118</v>
      </c>
      <c r="AD43" s="4" t="s">
        <v>132</v>
      </c>
      <c r="AE43" s="4" t="s">
        <v>134</v>
      </c>
      <c r="AG43" s="4" t="s">
        <v>137</v>
      </c>
      <c r="AH43" s="4"/>
      <c r="AI43" s="4" t="s">
        <v>138</v>
      </c>
      <c r="AJ43" s="4"/>
      <c r="AK43" s="4" t="s">
        <v>129</v>
      </c>
      <c r="AL43" s="4" t="s">
        <v>130</v>
      </c>
      <c r="AM43" s="4" t="s">
        <v>123</v>
      </c>
      <c r="AR43" s="4" t="s">
        <v>131</v>
      </c>
    </row>
    <row r="44" spans="1:44" x14ac:dyDescent="0.2">
      <c r="A44" s="4" t="s">
        <v>126</v>
      </c>
      <c r="B44" s="4" t="s">
        <v>126</v>
      </c>
      <c r="C44" s="4">
        <v>100</v>
      </c>
      <c r="D44" s="4">
        <v>52</v>
      </c>
      <c r="E44" s="4">
        <v>0.13544887</v>
      </c>
      <c r="F44" s="4">
        <v>52.200038999999997</v>
      </c>
      <c r="G44" s="8">
        <v>42923</v>
      </c>
      <c r="H44" s="6" t="s">
        <v>233</v>
      </c>
      <c r="I44" s="6" t="s">
        <v>232</v>
      </c>
      <c r="J44" s="9">
        <f t="shared" si="0"/>
        <v>2017</v>
      </c>
      <c r="K44" s="9">
        <f t="shared" si="1"/>
        <v>7</v>
      </c>
      <c r="L44" s="9">
        <f t="shared" si="2"/>
        <v>7</v>
      </c>
      <c r="M44" s="4" t="s">
        <v>128</v>
      </c>
      <c r="N44" s="4" t="s">
        <v>127</v>
      </c>
      <c r="O44" s="4" t="b">
        <v>0</v>
      </c>
      <c r="P44" s="4" t="s">
        <v>120</v>
      </c>
      <c r="Q44" s="4" t="s">
        <v>107</v>
      </c>
      <c r="R44" s="4" t="s">
        <v>104</v>
      </c>
      <c r="S44" t="s">
        <v>182</v>
      </c>
      <c r="T44" s="4" t="s">
        <v>103</v>
      </c>
      <c r="AA44" s="4" t="s">
        <v>113</v>
      </c>
      <c r="AB44" s="4" t="s">
        <v>118</v>
      </c>
      <c r="AD44" s="4" t="s">
        <v>132</v>
      </c>
      <c r="AE44" s="4" t="s">
        <v>134</v>
      </c>
      <c r="AG44" s="4" t="s">
        <v>137</v>
      </c>
      <c r="AH44" s="4"/>
      <c r="AI44" s="4" t="s">
        <v>138</v>
      </c>
      <c r="AJ44" s="4"/>
      <c r="AK44" s="4" t="s">
        <v>129</v>
      </c>
      <c r="AL44" s="4" t="s">
        <v>130</v>
      </c>
      <c r="AM44" s="4" t="s">
        <v>123</v>
      </c>
      <c r="AR44" s="4" t="s">
        <v>131</v>
      </c>
    </row>
    <row r="45" spans="1:44" x14ac:dyDescent="0.2">
      <c r="A45" s="4" t="s">
        <v>126</v>
      </c>
      <c r="B45" s="4" t="s">
        <v>126</v>
      </c>
      <c r="C45" s="4">
        <v>100</v>
      </c>
      <c r="D45" s="4">
        <v>52</v>
      </c>
      <c r="E45" s="4">
        <v>0.13544887</v>
      </c>
      <c r="F45" s="4">
        <v>52.200038999999997</v>
      </c>
      <c r="G45" s="8">
        <v>42923</v>
      </c>
      <c r="H45" s="6" t="s">
        <v>233</v>
      </c>
      <c r="I45" s="6" t="s">
        <v>232</v>
      </c>
      <c r="J45" s="9">
        <f t="shared" si="0"/>
        <v>2017</v>
      </c>
      <c r="K45" s="9">
        <f t="shared" si="1"/>
        <v>7</v>
      </c>
      <c r="L45" s="9">
        <f t="shared" si="2"/>
        <v>7</v>
      </c>
      <c r="M45" s="4" t="s">
        <v>128</v>
      </c>
      <c r="N45" s="4" t="s">
        <v>127</v>
      </c>
      <c r="O45" s="4" t="b">
        <v>0</v>
      </c>
      <c r="P45" s="4" t="s">
        <v>120</v>
      </c>
      <c r="Q45" s="4" t="s">
        <v>107</v>
      </c>
      <c r="R45" s="4" t="s">
        <v>105</v>
      </c>
      <c r="S45" t="s">
        <v>183</v>
      </c>
      <c r="T45" s="4" t="s">
        <v>103</v>
      </c>
      <c r="AA45" s="4" t="s">
        <v>113</v>
      </c>
      <c r="AB45" s="4" t="s">
        <v>118</v>
      </c>
      <c r="AD45" s="4" t="s">
        <v>132</v>
      </c>
      <c r="AE45" s="4" t="s">
        <v>134</v>
      </c>
      <c r="AG45" s="4" t="s">
        <v>137</v>
      </c>
      <c r="AH45" s="4"/>
      <c r="AI45" s="4" t="s">
        <v>138</v>
      </c>
      <c r="AJ45" s="4"/>
      <c r="AK45" s="4" t="s">
        <v>129</v>
      </c>
      <c r="AL45" s="4" t="s">
        <v>130</v>
      </c>
      <c r="AM45" s="4" t="s">
        <v>123</v>
      </c>
      <c r="AR45" s="4" t="s">
        <v>131</v>
      </c>
    </row>
    <row r="46" spans="1:44" x14ac:dyDescent="0.2">
      <c r="A46" s="4" t="s">
        <v>126</v>
      </c>
      <c r="B46" s="4" t="s">
        <v>126</v>
      </c>
      <c r="C46" s="4">
        <v>100</v>
      </c>
      <c r="D46" s="4">
        <v>52</v>
      </c>
      <c r="E46" s="4">
        <v>0.13544887</v>
      </c>
      <c r="F46" s="4">
        <v>52.200038999999997</v>
      </c>
      <c r="G46" s="8">
        <v>42923</v>
      </c>
      <c r="H46" s="6" t="s">
        <v>233</v>
      </c>
      <c r="I46" s="6" t="s">
        <v>232</v>
      </c>
      <c r="J46" s="9">
        <f t="shared" si="0"/>
        <v>2017</v>
      </c>
      <c r="K46" s="9">
        <f t="shared" si="1"/>
        <v>7</v>
      </c>
      <c r="L46" s="9">
        <f t="shared" si="2"/>
        <v>7</v>
      </c>
      <c r="M46" s="4" t="s">
        <v>128</v>
      </c>
      <c r="N46" s="4" t="s">
        <v>127</v>
      </c>
      <c r="O46" s="4" t="b">
        <v>0</v>
      </c>
      <c r="P46" s="4" t="s">
        <v>120</v>
      </c>
      <c r="Q46" s="4" t="s">
        <v>107</v>
      </c>
      <c r="R46" s="4" t="s">
        <v>104</v>
      </c>
      <c r="S46" t="s">
        <v>184</v>
      </c>
      <c r="T46" s="4" t="s">
        <v>103</v>
      </c>
      <c r="AA46" s="4" t="s">
        <v>113</v>
      </c>
      <c r="AB46" s="4" t="s">
        <v>118</v>
      </c>
      <c r="AD46" s="4" t="s">
        <v>132</v>
      </c>
      <c r="AE46" s="4" t="s">
        <v>135</v>
      </c>
      <c r="AG46" s="4" t="s">
        <v>137</v>
      </c>
      <c r="AH46" s="4"/>
      <c r="AI46" s="4" t="s">
        <v>138</v>
      </c>
      <c r="AJ46" s="4"/>
      <c r="AK46" s="4" t="s">
        <v>129</v>
      </c>
      <c r="AL46" s="4" t="s">
        <v>130</v>
      </c>
      <c r="AM46" s="4" t="s">
        <v>123</v>
      </c>
      <c r="AR46" s="4" t="s">
        <v>131</v>
      </c>
    </row>
    <row r="47" spans="1:44" x14ac:dyDescent="0.2">
      <c r="A47" s="4" t="s">
        <v>126</v>
      </c>
      <c r="B47" s="4" t="s">
        <v>126</v>
      </c>
      <c r="C47" s="4">
        <v>100</v>
      </c>
      <c r="D47" s="4">
        <v>52</v>
      </c>
      <c r="E47" s="4">
        <v>0.13544887</v>
      </c>
      <c r="F47" s="4">
        <v>52.200038999999997</v>
      </c>
      <c r="G47" s="8">
        <v>42923</v>
      </c>
      <c r="H47" s="6" t="s">
        <v>233</v>
      </c>
      <c r="I47" s="6" t="s">
        <v>232</v>
      </c>
      <c r="J47" s="9">
        <f t="shared" si="0"/>
        <v>2017</v>
      </c>
      <c r="K47" s="9">
        <f t="shared" si="1"/>
        <v>7</v>
      </c>
      <c r="L47" s="9">
        <f t="shared" si="2"/>
        <v>7</v>
      </c>
      <c r="M47" s="4" t="s">
        <v>128</v>
      </c>
      <c r="N47" s="4" t="s">
        <v>127</v>
      </c>
      <c r="O47" s="4" t="b">
        <v>0</v>
      </c>
      <c r="P47" s="4" t="s">
        <v>120</v>
      </c>
      <c r="Q47" s="4" t="s">
        <v>107</v>
      </c>
      <c r="R47" s="4" t="s">
        <v>105</v>
      </c>
      <c r="S47" t="s">
        <v>185</v>
      </c>
      <c r="T47" s="4" t="s">
        <v>103</v>
      </c>
      <c r="AA47" s="4" t="s">
        <v>113</v>
      </c>
      <c r="AB47" s="4" t="s">
        <v>118</v>
      </c>
      <c r="AD47" s="4" t="s">
        <v>132</v>
      </c>
      <c r="AE47" s="4" t="s">
        <v>135</v>
      </c>
      <c r="AG47" s="4" t="s">
        <v>137</v>
      </c>
      <c r="AH47" s="4"/>
      <c r="AI47" s="4" t="s">
        <v>138</v>
      </c>
      <c r="AJ47" s="4"/>
      <c r="AK47" s="4" t="s">
        <v>129</v>
      </c>
      <c r="AL47" s="4" t="s">
        <v>130</v>
      </c>
      <c r="AM47" s="4" t="s">
        <v>123</v>
      </c>
      <c r="AR47" s="4" t="s">
        <v>131</v>
      </c>
    </row>
    <row r="48" spans="1:44" x14ac:dyDescent="0.2">
      <c r="A48" s="4" t="s">
        <v>126</v>
      </c>
      <c r="B48" s="4" t="s">
        <v>126</v>
      </c>
      <c r="C48" s="4">
        <v>100</v>
      </c>
      <c r="D48" s="4">
        <v>52</v>
      </c>
      <c r="E48" s="4">
        <v>0.13544887</v>
      </c>
      <c r="F48" s="4">
        <v>52.200038999999997</v>
      </c>
      <c r="G48" s="8">
        <v>42923</v>
      </c>
      <c r="H48" s="6" t="s">
        <v>233</v>
      </c>
      <c r="I48" s="6" t="s">
        <v>232</v>
      </c>
      <c r="J48" s="9">
        <f t="shared" si="0"/>
        <v>2017</v>
      </c>
      <c r="K48" s="9">
        <f t="shared" si="1"/>
        <v>7</v>
      </c>
      <c r="L48" s="9">
        <f t="shared" si="2"/>
        <v>7</v>
      </c>
      <c r="M48" s="4" t="s">
        <v>128</v>
      </c>
      <c r="N48" s="4" t="s">
        <v>127</v>
      </c>
      <c r="O48" s="4" t="b">
        <v>0</v>
      </c>
      <c r="P48" s="4" t="s">
        <v>120</v>
      </c>
      <c r="Q48" s="4" t="s">
        <v>107</v>
      </c>
      <c r="R48" s="4" t="s">
        <v>104</v>
      </c>
      <c r="S48" t="s">
        <v>186</v>
      </c>
      <c r="T48" s="4" t="s">
        <v>103</v>
      </c>
      <c r="AA48" s="4" t="s">
        <v>113</v>
      </c>
      <c r="AB48" s="4" t="s">
        <v>118</v>
      </c>
      <c r="AD48" s="4" t="s">
        <v>132</v>
      </c>
      <c r="AE48" s="4" t="s">
        <v>134</v>
      </c>
      <c r="AG48" s="4" t="s">
        <v>137</v>
      </c>
      <c r="AH48" s="4"/>
      <c r="AI48" s="4" t="s">
        <v>138</v>
      </c>
      <c r="AJ48" s="4"/>
      <c r="AK48" s="4" t="s">
        <v>129</v>
      </c>
      <c r="AL48" s="4" t="s">
        <v>130</v>
      </c>
      <c r="AM48" s="4" t="s">
        <v>123</v>
      </c>
      <c r="AR48" s="4" t="s">
        <v>131</v>
      </c>
    </row>
    <row r="49" spans="1:44" x14ac:dyDescent="0.2">
      <c r="A49" s="4" t="s">
        <v>126</v>
      </c>
      <c r="B49" s="4" t="s">
        <v>126</v>
      </c>
      <c r="C49" s="4">
        <v>100</v>
      </c>
      <c r="D49" s="4">
        <v>52</v>
      </c>
      <c r="E49" s="4">
        <v>0.13544887</v>
      </c>
      <c r="F49" s="4">
        <v>52.200038999999997</v>
      </c>
      <c r="G49" s="8">
        <v>42923</v>
      </c>
      <c r="H49" s="6" t="s">
        <v>233</v>
      </c>
      <c r="I49" s="6" t="s">
        <v>232</v>
      </c>
      <c r="J49" s="9">
        <f t="shared" si="0"/>
        <v>2017</v>
      </c>
      <c r="K49" s="9">
        <f t="shared" si="1"/>
        <v>7</v>
      </c>
      <c r="L49" s="9">
        <f t="shared" si="2"/>
        <v>7</v>
      </c>
      <c r="M49" s="4" t="s">
        <v>128</v>
      </c>
      <c r="N49" s="4" t="s">
        <v>127</v>
      </c>
      <c r="O49" s="4" t="b">
        <v>0</v>
      </c>
      <c r="P49" s="4" t="s">
        <v>120</v>
      </c>
      <c r="Q49" s="4" t="s">
        <v>107</v>
      </c>
      <c r="R49" s="4" t="s">
        <v>105</v>
      </c>
      <c r="S49" t="s">
        <v>187</v>
      </c>
      <c r="T49" s="4" t="s">
        <v>103</v>
      </c>
      <c r="AA49" s="4" t="s">
        <v>113</v>
      </c>
      <c r="AB49" s="4" t="s">
        <v>118</v>
      </c>
      <c r="AD49" s="4" t="s">
        <v>132</v>
      </c>
      <c r="AE49" s="4" t="s">
        <v>134</v>
      </c>
      <c r="AG49" s="4" t="s">
        <v>137</v>
      </c>
      <c r="AH49" s="4"/>
      <c r="AI49" s="4" t="s">
        <v>138</v>
      </c>
      <c r="AJ49" s="4"/>
      <c r="AK49" s="4" t="s">
        <v>129</v>
      </c>
      <c r="AL49" s="4" t="s">
        <v>130</v>
      </c>
      <c r="AM49" s="4" t="s">
        <v>123</v>
      </c>
      <c r="AR49" s="4" t="s">
        <v>131</v>
      </c>
    </row>
    <row r="50" spans="1:44" x14ac:dyDescent="0.2">
      <c r="A50" s="4" t="s">
        <v>126</v>
      </c>
      <c r="B50" s="4" t="s">
        <v>126</v>
      </c>
      <c r="C50" s="4">
        <v>100</v>
      </c>
      <c r="D50" s="4">
        <v>52</v>
      </c>
      <c r="E50" s="4">
        <v>0.13544887</v>
      </c>
      <c r="F50" s="4">
        <v>52.200038999999997</v>
      </c>
      <c r="G50" s="8">
        <v>42929</v>
      </c>
      <c r="H50" s="6" t="s">
        <v>233</v>
      </c>
      <c r="I50" s="6" t="s">
        <v>232</v>
      </c>
      <c r="J50" s="9">
        <f t="shared" si="0"/>
        <v>2017</v>
      </c>
      <c r="K50" s="9">
        <f t="shared" si="1"/>
        <v>7</v>
      </c>
      <c r="L50" s="9">
        <f t="shared" si="2"/>
        <v>13</v>
      </c>
      <c r="M50" s="4" t="s">
        <v>128</v>
      </c>
      <c r="N50" s="4" t="s">
        <v>127</v>
      </c>
      <c r="O50" s="4" t="b">
        <v>0</v>
      </c>
      <c r="P50" s="4" t="s">
        <v>120</v>
      </c>
      <c r="Q50" s="4" t="s">
        <v>107</v>
      </c>
      <c r="R50" s="4" t="s">
        <v>104</v>
      </c>
      <c r="S50" t="s">
        <v>188</v>
      </c>
      <c r="T50" s="4" t="s">
        <v>103</v>
      </c>
      <c r="AA50" s="4" t="s">
        <v>113</v>
      </c>
      <c r="AB50" s="4" t="s">
        <v>118</v>
      </c>
      <c r="AD50" s="4" t="s">
        <v>132</v>
      </c>
      <c r="AE50" s="4" t="s">
        <v>134</v>
      </c>
      <c r="AG50" s="4" t="s">
        <v>137</v>
      </c>
      <c r="AH50" s="4"/>
      <c r="AI50" s="4" t="s">
        <v>138</v>
      </c>
      <c r="AJ50" s="4"/>
      <c r="AK50" s="4" t="s">
        <v>129</v>
      </c>
      <c r="AL50" s="4" t="s">
        <v>130</v>
      </c>
      <c r="AM50" s="4" t="s">
        <v>123</v>
      </c>
      <c r="AR50" s="4" t="s">
        <v>131</v>
      </c>
    </row>
    <row r="51" spans="1:44" x14ac:dyDescent="0.2">
      <c r="A51" s="4" t="s">
        <v>126</v>
      </c>
      <c r="B51" s="4" t="s">
        <v>126</v>
      </c>
      <c r="C51" s="4">
        <v>100</v>
      </c>
      <c r="D51" s="4">
        <v>52</v>
      </c>
      <c r="E51" s="4">
        <v>0.13544887</v>
      </c>
      <c r="F51" s="4">
        <v>52.200038999999997</v>
      </c>
      <c r="G51" s="8">
        <v>42929</v>
      </c>
      <c r="H51" s="6" t="s">
        <v>233</v>
      </c>
      <c r="I51" s="6" t="s">
        <v>232</v>
      </c>
      <c r="J51" s="9">
        <f t="shared" si="0"/>
        <v>2017</v>
      </c>
      <c r="K51" s="9">
        <f t="shared" si="1"/>
        <v>7</v>
      </c>
      <c r="L51" s="9">
        <f t="shared" si="2"/>
        <v>13</v>
      </c>
      <c r="M51" s="4" t="s">
        <v>128</v>
      </c>
      <c r="N51" s="4" t="s">
        <v>127</v>
      </c>
      <c r="O51" s="4" t="b">
        <v>0</v>
      </c>
      <c r="P51" s="4" t="s">
        <v>120</v>
      </c>
      <c r="Q51" s="4" t="s">
        <v>107</v>
      </c>
      <c r="R51" s="4" t="s">
        <v>105</v>
      </c>
      <c r="S51" t="s">
        <v>189</v>
      </c>
      <c r="T51" s="4" t="s">
        <v>103</v>
      </c>
      <c r="AA51" s="4" t="s">
        <v>113</v>
      </c>
      <c r="AB51" s="4" t="s">
        <v>118</v>
      </c>
      <c r="AD51" s="4" t="s">
        <v>132</v>
      </c>
      <c r="AE51" s="4" t="s">
        <v>134</v>
      </c>
      <c r="AG51" s="4" t="s">
        <v>137</v>
      </c>
      <c r="AH51" s="4"/>
      <c r="AI51" s="4" t="s">
        <v>138</v>
      </c>
      <c r="AJ51" s="4"/>
      <c r="AK51" s="4" t="s">
        <v>129</v>
      </c>
      <c r="AL51" s="4" t="s">
        <v>130</v>
      </c>
      <c r="AM51" s="4" t="s">
        <v>123</v>
      </c>
      <c r="AR51" s="4" t="s">
        <v>131</v>
      </c>
    </row>
    <row r="52" spans="1:44" x14ac:dyDescent="0.2">
      <c r="A52" s="4" t="s">
        <v>126</v>
      </c>
      <c r="B52" s="4" t="s">
        <v>126</v>
      </c>
      <c r="C52" s="4">
        <v>100</v>
      </c>
      <c r="D52" s="4">
        <v>52</v>
      </c>
      <c r="E52" s="4">
        <v>0.13544887</v>
      </c>
      <c r="F52" s="4">
        <v>52.200038999999997</v>
      </c>
      <c r="G52" s="8">
        <v>42929</v>
      </c>
      <c r="H52" s="6" t="s">
        <v>233</v>
      </c>
      <c r="I52" s="6" t="s">
        <v>232</v>
      </c>
      <c r="J52" s="9">
        <f t="shared" si="0"/>
        <v>2017</v>
      </c>
      <c r="K52" s="9">
        <f t="shared" si="1"/>
        <v>7</v>
      </c>
      <c r="L52" s="9">
        <f t="shared" si="2"/>
        <v>13</v>
      </c>
      <c r="M52" s="4" t="s">
        <v>128</v>
      </c>
      <c r="N52" s="4" t="s">
        <v>127</v>
      </c>
      <c r="O52" s="4" t="b">
        <v>0</v>
      </c>
      <c r="P52" s="4" t="s">
        <v>120</v>
      </c>
      <c r="Q52" s="4" t="s">
        <v>107</v>
      </c>
      <c r="R52" s="4" t="s">
        <v>104</v>
      </c>
      <c r="S52" t="s">
        <v>190</v>
      </c>
      <c r="T52" s="4" t="s">
        <v>103</v>
      </c>
      <c r="AA52" s="4" t="s">
        <v>113</v>
      </c>
      <c r="AB52" s="4" t="s">
        <v>118</v>
      </c>
      <c r="AD52" s="4" t="s">
        <v>132</v>
      </c>
      <c r="AE52" s="4" t="s">
        <v>134</v>
      </c>
      <c r="AG52" s="4" t="s">
        <v>137</v>
      </c>
      <c r="AH52" s="4"/>
      <c r="AI52" s="4" t="s">
        <v>138</v>
      </c>
      <c r="AJ52" s="4"/>
      <c r="AK52" s="4" t="s">
        <v>129</v>
      </c>
      <c r="AL52" s="4" t="s">
        <v>130</v>
      </c>
      <c r="AM52" s="4" t="s">
        <v>123</v>
      </c>
      <c r="AR52" s="4" t="s">
        <v>131</v>
      </c>
    </row>
    <row r="53" spans="1:44" x14ac:dyDescent="0.2">
      <c r="A53" s="4" t="s">
        <v>126</v>
      </c>
      <c r="B53" s="4" t="s">
        <v>126</v>
      </c>
      <c r="C53" s="4">
        <v>100</v>
      </c>
      <c r="D53" s="4">
        <v>52</v>
      </c>
      <c r="E53" s="4">
        <v>0.13544887</v>
      </c>
      <c r="F53" s="4">
        <v>52.200038999999997</v>
      </c>
      <c r="G53" s="8">
        <v>42929</v>
      </c>
      <c r="H53" s="6" t="s">
        <v>233</v>
      </c>
      <c r="I53" s="6" t="s">
        <v>232</v>
      </c>
      <c r="J53" s="9">
        <f t="shared" si="0"/>
        <v>2017</v>
      </c>
      <c r="K53" s="9">
        <f t="shared" si="1"/>
        <v>7</v>
      </c>
      <c r="L53" s="9">
        <f t="shared" si="2"/>
        <v>13</v>
      </c>
      <c r="M53" s="4" t="s">
        <v>128</v>
      </c>
      <c r="N53" s="4" t="s">
        <v>127</v>
      </c>
      <c r="O53" s="4" t="b">
        <v>0</v>
      </c>
      <c r="P53" s="4" t="s">
        <v>120</v>
      </c>
      <c r="Q53" s="4" t="s">
        <v>107</v>
      </c>
      <c r="R53" s="4" t="s">
        <v>105</v>
      </c>
      <c r="S53" t="s">
        <v>191</v>
      </c>
      <c r="T53" s="4" t="s">
        <v>103</v>
      </c>
      <c r="AA53" s="4" t="s">
        <v>113</v>
      </c>
      <c r="AB53" s="4" t="s">
        <v>118</v>
      </c>
      <c r="AD53" s="4" t="s">
        <v>132</v>
      </c>
      <c r="AE53" s="4" t="s">
        <v>134</v>
      </c>
      <c r="AG53" s="4" t="s">
        <v>137</v>
      </c>
      <c r="AH53" s="4"/>
      <c r="AI53" s="4" t="s">
        <v>138</v>
      </c>
      <c r="AJ53" s="4"/>
      <c r="AK53" s="4" t="s">
        <v>129</v>
      </c>
      <c r="AL53" s="4" t="s">
        <v>130</v>
      </c>
      <c r="AM53" s="4" t="s">
        <v>123</v>
      </c>
      <c r="AR53" s="4" t="s">
        <v>131</v>
      </c>
    </row>
    <row r="54" spans="1:44" x14ac:dyDescent="0.2">
      <c r="A54" s="4" t="s">
        <v>126</v>
      </c>
      <c r="B54" s="4" t="s">
        <v>126</v>
      </c>
      <c r="C54" s="4">
        <v>100</v>
      </c>
      <c r="D54" s="4">
        <v>52</v>
      </c>
      <c r="E54" s="4">
        <v>0.13544887</v>
      </c>
      <c r="F54" s="4">
        <v>52.200038999999997</v>
      </c>
      <c r="G54" s="8">
        <v>42939</v>
      </c>
      <c r="H54" s="6" t="s">
        <v>233</v>
      </c>
      <c r="I54" s="6" t="s">
        <v>232</v>
      </c>
      <c r="J54" s="9">
        <f t="shared" si="0"/>
        <v>2017</v>
      </c>
      <c r="K54" s="9">
        <f t="shared" si="1"/>
        <v>7</v>
      </c>
      <c r="L54" s="9">
        <f t="shared" si="2"/>
        <v>23</v>
      </c>
      <c r="M54" s="4" t="s">
        <v>128</v>
      </c>
      <c r="N54" s="4" t="s">
        <v>127</v>
      </c>
      <c r="O54" s="4" t="b">
        <v>0</v>
      </c>
      <c r="P54" s="4" t="s">
        <v>120</v>
      </c>
      <c r="Q54" s="4" t="s">
        <v>107</v>
      </c>
      <c r="R54" s="4" t="s">
        <v>104</v>
      </c>
      <c r="S54" t="s">
        <v>192</v>
      </c>
      <c r="T54" s="4" t="s">
        <v>103</v>
      </c>
      <c r="AA54" s="4" t="s">
        <v>113</v>
      </c>
      <c r="AB54" s="4" t="s">
        <v>118</v>
      </c>
      <c r="AD54" s="4" t="s">
        <v>133</v>
      </c>
      <c r="AE54" s="4" t="s">
        <v>136</v>
      </c>
      <c r="AG54" s="4" t="s">
        <v>137</v>
      </c>
      <c r="AH54" s="4"/>
      <c r="AI54" s="4" t="s">
        <v>138</v>
      </c>
      <c r="AJ54" s="4"/>
      <c r="AK54" s="4" t="s">
        <v>129</v>
      </c>
      <c r="AL54" s="4" t="s">
        <v>130</v>
      </c>
      <c r="AM54" s="4" t="s">
        <v>123</v>
      </c>
      <c r="AR54" s="4" t="s">
        <v>131</v>
      </c>
    </row>
    <row r="55" spans="1:44" x14ac:dyDescent="0.2">
      <c r="A55" s="4" t="s">
        <v>126</v>
      </c>
      <c r="B55" s="4" t="s">
        <v>126</v>
      </c>
      <c r="C55" s="4">
        <v>100</v>
      </c>
      <c r="D55" s="4">
        <v>52</v>
      </c>
      <c r="E55" s="4">
        <v>0.13544887</v>
      </c>
      <c r="F55" s="4">
        <v>52.200038999999997</v>
      </c>
      <c r="G55" s="8">
        <v>42939</v>
      </c>
      <c r="H55" s="6" t="s">
        <v>233</v>
      </c>
      <c r="I55" s="6" t="s">
        <v>232</v>
      </c>
      <c r="J55" s="9">
        <f t="shared" si="0"/>
        <v>2017</v>
      </c>
      <c r="K55" s="9">
        <f t="shared" si="1"/>
        <v>7</v>
      </c>
      <c r="L55" s="9">
        <f t="shared" si="2"/>
        <v>23</v>
      </c>
      <c r="M55" s="4" t="s">
        <v>128</v>
      </c>
      <c r="N55" s="4" t="s">
        <v>127</v>
      </c>
      <c r="O55" s="4" t="b">
        <v>0</v>
      </c>
      <c r="P55" s="4" t="s">
        <v>120</v>
      </c>
      <c r="Q55" s="4" t="s">
        <v>107</v>
      </c>
      <c r="R55" s="4" t="s">
        <v>105</v>
      </c>
      <c r="S55" t="s">
        <v>193</v>
      </c>
      <c r="T55" s="4" t="s">
        <v>103</v>
      </c>
      <c r="AA55" s="4" t="s">
        <v>113</v>
      </c>
      <c r="AB55" s="4" t="s">
        <v>118</v>
      </c>
      <c r="AD55" s="4" t="s">
        <v>133</v>
      </c>
      <c r="AE55" s="4" t="s">
        <v>136</v>
      </c>
      <c r="AG55" s="4" t="s">
        <v>137</v>
      </c>
      <c r="AH55" s="4"/>
      <c r="AI55" s="4" t="s">
        <v>138</v>
      </c>
      <c r="AJ55" s="4"/>
      <c r="AK55" s="4" t="s">
        <v>129</v>
      </c>
      <c r="AL55" s="4" t="s">
        <v>130</v>
      </c>
      <c r="AM55" s="4" t="s">
        <v>123</v>
      </c>
      <c r="AR55" s="4" t="s">
        <v>131</v>
      </c>
    </row>
    <row r="56" spans="1:44" x14ac:dyDescent="0.2">
      <c r="A56" s="4" t="s">
        <v>126</v>
      </c>
      <c r="B56" s="4" t="s">
        <v>126</v>
      </c>
      <c r="C56" s="4">
        <v>100</v>
      </c>
      <c r="D56" s="4">
        <v>52</v>
      </c>
      <c r="E56" s="4">
        <v>0.13544887</v>
      </c>
      <c r="F56" s="4">
        <v>52.200038999999997</v>
      </c>
      <c r="G56" s="8">
        <v>42957</v>
      </c>
      <c r="H56" s="6" t="s">
        <v>233</v>
      </c>
      <c r="I56" s="6" t="s">
        <v>232</v>
      </c>
      <c r="J56" s="9">
        <f t="shared" si="0"/>
        <v>2017</v>
      </c>
      <c r="K56" s="9">
        <f t="shared" si="1"/>
        <v>8</v>
      </c>
      <c r="L56" s="9">
        <f t="shared" si="2"/>
        <v>10</v>
      </c>
      <c r="M56" s="4" t="s">
        <v>128</v>
      </c>
      <c r="N56" s="4" t="s">
        <v>127</v>
      </c>
      <c r="O56" s="4" t="b">
        <v>0</v>
      </c>
      <c r="P56" s="4" t="s">
        <v>120</v>
      </c>
      <c r="Q56" s="4" t="s">
        <v>107</v>
      </c>
      <c r="R56" s="4" t="s">
        <v>104</v>
      </c>
      <c r="S56" t="s">
        <v>194</v>
      </c>
      <c r="T56" s="4" t="s">
        <v>103</v>
      </c>
      <c r="AA56" s="4" t="s">
        <v>113</v>
      </c>
      <c r="AB56" s="4" t="s">
        <v>118</v>
      </c>
      <c r="AD56" s="4" t="s">
        <v>132</v>
      </c>
      <c r="AE56" s="4" t="s">
        <v>134</v>
      </c>
      <c r="AG56" s="4" t="s">
        <v>137</v>
      </c>
      <c r="AH56" s="4"/>
      <c r="AI56" s="4" t="s">
        <v>138</v>
      </c>
      <c r="AJ56" s="4"/>
      <c r="AK56" s="4" t="s">
        <v>129</v>
      </c>
      <c r="AL56" s="4" t="s">
        <v>130</v>
      </c>
      <c r="AM56" s="4" t="s">
        <v>123</v>
      </c>
      <c r="AR56" s="4" t="s">
        <v>131</v>
      </c>
    </row>
    <row r="57" spans="1:44" x14ac:dyDescent="0.2">
      <c r="A57" s="4" t="s">
        <v>126</v>
      </c>
      <c r="B57" s="4" t="s">
        <v>126</v>
      </c>
      <c r="C57" s="4">
        <v>100</v>
      </c>
      <c r="D57" s="4">
        <v>52</v>
      </c>
      <c r="E57" s="4">
        <v>0.13544887</v>
      </c>
      <c r="F57" s="4">
        <v>52.200038999999997</v>
      </c>
      <c r="G57" s="8">
        <v>42957</v>
      </c>
      <c r="H57" s="6" t="s">
        <v>233</v>
      </c>
      <c r="I57" s="6" t="s">
        <v>232</v>
      </c>
      <c r="J57" s="9">
        <f t="shared" si="0"/>
        <v>2017</v>
      </c>
      <c r="K57" s="9">
        <f t="shared" si="1"/>
        <v>8</v>
      </c>
      <c r="L57" s="9">
        <f t="shared" si="2"/>
        <v>10</v>
      </c>
      <c r="M57" s="4" t="s">
        <v>128</v>
      </c>
      <c r="N57" s="4" t="s">
        <v>127</v>
      </c>
      <c r="O57" s="4" t="b">
        <v>0</v>
      </c>
      <c r="P57" s="4" t="s">
        <v>120</v>
      </c>
      <c r="Q57" s="4" t="s">
        <v>107</v>
      </c>
      <c r="R57" s="4" t="s">
        <v>105</v>
      </c>
      <c r="S57" t="s">
        <v>195</v>
      </c>
      <c r="T57" s="4" t="s">
        <v>103</v>
      </c>
      <c r="AA57" s="4" t="s">
        <v>113</v>
      </c>
      <c r="AB57" s="4" t="s">
        <v>118</v>
      </c>
      <c r="AD57" s="4" t="s">
        <v>132</v>
      </c>
      <c r="AE57" s="4" t="s">
        <v>134</v>
      </c>
      <c r="AG57" s="4" t="s">
        <v>137</v>
      </c>
      <c r="AH57" s="4"/>
      <c r="AI57" s="4" t="s">
        <v>138</v>
      </c>
      <c r="AJ57" s="4"/>
      <c r="AK57" s="4" t="s">
        <v>129</v>
      </c>
      <c r="AL57" s="4" t="s">
        <v>130</v>
      </c>
      <c r="AM57" s="4" t="s">
        <v>123</v>
      </c>
      <c r="AR57" s="4" t="s">
        <v>131</v>
      </c>
    </row>
    <row r="58" spans="1:44" x14ac:dyDescent="0.2">
      <c r="A58" s="4" t="s">
        <v>126</v>
      </c>
      <c r="B58" s="4" t="s">
        <v>126</v>
      </c>
      <c r="C58" s="4">
        <v>100</v>
      </c>
      <c r="D58" s="4">
        <v>52</v>
      </c>
      <c r="E58" s="4">
        <v>0.13544887</v>
      </c>
      <c r="F58" s="4">
        <v>52.200038999999997</v>
      </c>
      <c r="G58" s="8">
        <v>42957</v>
      </c>
      <c r="H58" s="6" t="s">
        <v>233</v>
      </c>
      <c r="I58" s="6" t="s">
        <v>232</v>
      </c>
      <c r="J58" s="9">
        <f t="shared" si="0"/>
        <v>2017</v>
      </c>
      <c r="K58" s="9">
        <f t="shared" si="1"/>
        <v>8</v>
      </c>
      <c r="L58" s="9">
        <f t="shared" si="2"/>
        <v>10</v>
      </c>
      <c r="M58" s="4" t="s">
        <v>128</v>
      </c>
      <c r="N58" s="4" t="s">
        <v>127</v>
      </c>
      <c r="O58" s="4" t="b">
        <v>0</v>
      </c>
      <c r="P58" s="4" t="s">
        <v>120</v>
      </c>
      <c r="Q58" s="4" t="s">
        <v>107</v>
      </c>
      <c r="R58" s="4" t="s">
        <v>104</v>
      </c>
      <c r="S58" t="s">
        <v>196</v>
      </c>
      <c r="T58" s="4" t="s">
        <v>103</v>
      </c>
      <c r="AA58" s="4" t="s">
        <v>113</v>
      </c>
      <c r="AB58" s="4" t="s">
        <v>118</v>
      </c>
      <c r="AD58" s="4" t="s">
        <v>132</v>
      </c>
      <c r="AE58" s="4" t="s">
        <v>134</v>
      </c>
      <c r="AG58" s="4" t="s">
        <v>137</v>
      </c>
      <c r="AH58" s="4"/>
      <c r="AI58" s="4" t="s">
        <v>138</v>
      </c>
      <c r="AJ58" s="4"/>
      <c r="AK58" s="4" t="s">
        <v>129</v>
      </c>
      <c r="AL58" s="4" t="s">
        <v>130</v>
      </c>
      <c r="AM58" s="4" t="s">
        <v>123</v>
      </c>
      <c r="AR58" s="4" t="s">
        <v>131</v>
      </c>
    </row>
    <row r="59" spans="1:44" x14ac:dyDescent="0.2">
      <c r="A59" s="4" t="s">
        <v>126</v>
      </c>
      <c r="B59" s="4" t="s">
        <v>126</v>
      </c>
      <c r="C59" s="4">
        <v>100</v>
      </c>
      <c r="D59" s="4">
        <v>52</v>
      </c>
      <c r="E59" s="4">
        <v>0.13544887</v>
      </c>
      <c r="F59" s="4">
        <v>52.200038999999997</v>
      </c>
      <c r="G59" s="8">
        <v>42957</v>
      </c>
      <c r="H59" s="6" t="s">
        <v>233</v>
      </c>
      <c r="I59" s="6" t="s">
        <v>232</v>
      </c>
      <c r="J59" s="9">
        <f t="shared" si="0"/>
        <v>2017</v>
      </c>
      <c r="K59" s="9">
        <f t="shared" si="1"/>
        <v>8</v>
      </c>
      <c r="L59" s="9">
        <f t="shared" si="2"/>
        <v>10</v>
      </c>
      <c r="M59" s="4" t="s">
        <v>128</v>
      </c>
      <c r="N59" s="4" t="s">
        <v>127</v>
      </c>
      <c r="O59" s="4" t="b">
        <v>0</v>
      </c>
      <c r="P59" s="4" t="s">
        <v>120</v>
      </c>
      <c r="Q59" s="4" t="s">
        <v>107</v>
      </c>
      <c r="R59" s="4" t="s">
        <v>105</v>
      </c>
      <c r="S59" t="s">
        <v>197</v>
      </c>
      <c r="T59" s="4" t="s">
        <v>103</v>
      </c>
      <c r="AA59" s="4" t="s">
        <v>113</v>
      </c>
      <c r="AB59" s="4" t="s">
        <v>118</v>
      </c>
      <c r="AD59" s="4" t="s">
        <v>132</v>
      </c>
      <c r="AE59" s="4" t="s">
        <v>134</v>
      </c>
      <c r="AG59" s="4" t="s">
        <v>137</v>
      </c>
      <c r="AH59" s="4"/>
      <c r="AI59" s="4" t="s">
        <v>138</v>
      </c>
      <c r="AJ59" s="4"/>
      <c r="AK59" s="4" t="s">
        <v>129</v>
      </c>
      <c r="AL59" s="4" t="s">
        <v>130</v>
      </c>
      <c r="AM59" s="4" t="s">
        <v>123</v>
      </c>
      <c r="AR59" s="4" t="s">
        <v>131</v>
      </c>
    </row>
    <row r="60" spans="1:44" x14ac:dyDescent="0.2">
      <c r="A60" s="4" t="s">
        <v>126</v>
      </c>
      <c r="B60" s="4" t="s">
        <v>126</v>
      </c>
      <c r="C60" s="4">
        <v>100</v>
      </c>
      <c r="D60" s="4">
        <v>52</v>
      </c>
      <c r="E60" s="4">
        <v>0.13544887</v>
      </c>
      <c r="F60" s="4">
        <v>52.200038999999997</v>
      </c>
      <c r="G60" s="8">
        <v>42957</v>
      </c>
      <c r="H60" s="6" t="s">
        <v>233</v>
      </c>
      <c r="I60" s="6" t="s">
        <v>232</v>
      </c>
      <c r="J60" s="9">
        <f t="shared" si="0"/>
        <v>2017</v>
      </c>
      <c r="K60" s="9">
        <f t="shared" si="1"/>
        <v>8</v>
      </c>
      <c r="L60" s="9">
        <f t="shared" si="2"/>
        <v>10</v>
      </c>
      <c r="M60" s="4" t="s">
        <v>128</v>
      </c>
      <c r="N60" s="4" t="s">
        <v>127</v>
      </c>
      <c r="O60" s="4" t="b">
        <v>0</v>
      </c>
      <c r="P60" s="4" t="s">
        <v>120</v>
      </c>
      <c r="Q60" s="4" t="s">
        <v>107</v>
      </c>
      <c r="R60" s="4" t="s">
        <v>104</v>
      </c>
      <c r="S60" t="s">
        <v>198</v>
      </c>
      <c r="T60" s="4" t="s">
        <v>103</v>
      </c>
      <c r="AA60" s="4" t="s">
        <v>113</v>
      </c>
      <c r="AB60" s="4" t="s">
        <v>118</v>
      </c>
      <c r="AD60" s="4" t="s">
        <v>132</v>
      </c>
      <c r="AE60" s="4" t="s">
        <v>134</v>
      </c>
      <c r="AG60" s="4" t="s">
        <v>137</v>
      </c>
      <c r="AH60" s="4"/>
      <c r="AI60" s="4" t="s">
        <v>138</v>
      </c>
      <c r="AJ60" s="4"/>
      <c r="AK60" s="4" t="s">
        <v>129</v>
      </c>
      <c r="AL60" s="4" t="s">
        <v>130</v>
      </c>
      <c r="AM60" s="4" t="s">
        <v>123</v>
      </c>
      <c r="AR60" s="4" t="s">
        <v>131</v>
      </c>
    </row>
    <row r="61" spans="1:44" x14ac:dyDescent="0.2">
      <c r="A61" s="4" t="s">
        <v>126</v>
      </c>
      <c r="B61" s="4" t="s">
        <v>126</v>
      </c>
      <c r="C61" s="4">
        <v>100</v>
      </c>
      <c r="D61" s="4">
        <v>52</v>
      </c>
      <c r="E61" s="4">
        <v>0.13544887</v>
      </c>
      <c r="F61" s="4">
        <v>52.200038999999997</v>
      </c>
      <c r="G61" s="8">
        <v>42957</v>
      </c>
      <c r="H61" s="6" t="s">
        <v>233</v>
      </c>
      <c r="I61" s="6" t="s">
        <v>232</v>
      </c>
      <c r="J61" s="9">
        <f t="shared" si="0"/>
        <v>2017</v>
      </c>
      <c r="K61" s="9">
        <f t="shared" si="1"/>
        <v>8</v>
      </c>
      <c r="L61" s="9">
        <f t="shared" si="2"/>
        <v>10</v>
      </c>
      <c r="M61" s="4" t="s">
        <v>128</v>
      </c>
      <c r="N61" s="4" t="s">
        <v>127</v>
      </c>
      <c r="O61" s="4" t="b">
        <v>0</v>
      </c>
      <c r="P61" s="4" t="s">
        <v>120</v>
      </c>
      <c r="Q61" s="4" t="s">
        <v>107</v>
      </c>
      <c r="R61" s="4" t="s">
        <v>105</v>
      </c>
      <c r="S61" t="s">
        <v>199</v>
      </c>
      <c r="T61" s="4" t="s">
        <v>103</v>
      </c>
      <c r="AA61" s="4" t="s">
        <v>113</v>
      </c>
      <c r="AB61" s="4" t="s">
        <v>118</v>
      </c>
      <c r="AD61" s="4" t="s">
        <v>132</v>
      </c>
      <c r="AE61" s="4" t="s">
        <v>134</v>
      </c>
      <c r="AG61" s="4" t="s">
        <v>137</v>
      </c>
      <c r="AH61" s="4"/>
      <c r="AI61" s="4" t="s">
        <v>138</v>
      </c>
      <c r="AJ61" s="4"/>
      <c r="AK61" s="4" t="s">
        <v>129</v>
      </c>
      <c r="AL61" s="4" t="s">
        <v>130</v>
      </c>
      <c r="AM61" s="4" t="s">
        <v>123</v>
      </c>
      <c r="AR61" s="4" t="s">
        <v>131</v>
      </c>
    </row>
    <row r="62" spans="1:44" x14ac:dyDescent="0.2">
      <c r="A62" s="4" t="s">
        <v>126</v>
      </c>
      <c r="B62" s="4" t="s">
        <v>126</v>
      </c>
      <c r="C62" s="4">
        <v>100</v>
      </c>
      <c r="D62" s="4">
        <v>52</v>
      </c>
      <c r="E62" s="4">
        <v>0.13544887</v>
      </c>
      <c r="F62" s="4">
        <v>52.200038999999997</v>
      </c>
      <c r="G62" s="8">
        <v>42957</v>
      </c>
      <c r="H62" s="6" t="s">
        <v>233</v>
      </c>
      <c r="I62" s="6" t="s">
        <v>232</v>
      </c>
      <c r="J62" s="9">
        <f t="shared" si="0"/>
        <v>2017</v>
      </c>
      <c r="K62" s="9">
        <f t="shared" si="1"/>
        <v>8</v>
      </c>
      <c r="L62" s="9">
        <f t="shared" si="2"/>
        <v>10</v>
      </c>
      <c r="M62" s="4" t="s">
        <v>128</v>
      </c>
      <c r="N62" s="4" t="s">
        <v>127</v>
      </c>
      <c r="O62" s="4" t="b">
        <v>0</v>
      </c>
      <c r="P62" s="4" t="s">
        <v>120</v>
      </c>
      <c r="Q62" s="4" t="s">
        <v>107</v>
      </c>
      <c r="R62" s="4" t="s">
        <v>104</v>
      </c>
      <c r="S62" t="s">
        <v>201</v>
      </c>
      <c r="T62" s="4" t="s">
        <v>103</v>
      </c>
      <c r="AA62" s="4" t="s">
        <v>113</v>
      </c>
      <c r="AB62" s="4" t="s">
        <v>118</v>
      </c>
      <c r="AD62" s="4" t="s">
        <v>133</v>
      </c>
      <c r="AE62" s="4" t="s">
        <v>136</v>
      </c>
      <c r="AG62" s="4" t="s">
        <v>137</v>
      </c>
      <c r="AH62" s="4"/>
      <c r="AI62" s="4" t="s">
        <v>138</v>
      </c>
      <c r="AJ62" s="4"/>
      <c r="AK62" s="4" t="s">
        <v>129</v>
      </c>
      <c r="AL62" s="4" t="s">
        <v>130</v>
      </c>
      <c r="AM62" s="4" t="s">
        <v>123</v>
      </c>
      <c r="AR62" s="4" t="s">
        <v>131</v>
      </c>
    </row>
    <row r="63" spans="1:44" x14ac:dyDescent="0.2">
      <c r="A63" s="4" t="s">
        <v>126</v>
      </c>
      <c r="B63" s="4" t="s">
        <v>126</v>
      </c>
      <c r="C63" s="4">
        <v>100</v>
      </c>
      <c r="D63" s="4">
        <v>52</v>
      </c>
      <c r="E63" s="4">
        <v>0.13544887</v>
      </c>
      <c r="F63" s="4">
        <v>52.200038999999997</v>
      </c>
      <c r="G63" s="8">
        <v>42957</v>
      </c>
      <c r="H63" s="6" t="s">
        <v>233</v>
      </c>
      <c r="I63" s="6" t="s">
        <v>232</v>
      </c>
      <c r="J63" s="9">
        <f t="shared" si="0"/>
        <v>2017</v>
      </c>
      <c r="K63" s="9">
        <f t="shared" si="1"/>
        <v>8</v>
      </c>
      <c r="L63" s="9">
        <f t="shared" si="2"/>
        <v>10</v>
      </c>
      <c r="M63" s="4" t="s">
        <v>128</v>
      </c>
      <c r="N63" s="4" t="s">
        <v>127</v>
      </c>
      <c r="O63" s="4" t="b">
        <v>0</v>
      </c>
      <c r="P63" s="4" t="s">
        <v>120</v>
      </c>
      <c r="Q63" s="4" t="s">
        <v>107</v>
      </c>
      <c r="R63" s="4" t="s">
        <v>105</v>
      </c>
      <c r="S63" t="s">
        <v>200</v>
      </c>
      <c r="T63" s="4" t="s">
        <v>103</v>
      </c>
      <c r="AA63" s="4" t="s">
        <v>113</v>
      </c>
      <c r="AB63" s="4" t="s">
        <v>118</v>
      </c>
      <c r="AD63" s="4" t="s">
        <v>133</v>
      </c>
      <c r="AE63" s="4" t="s">
        <v>136</v>
      </c>
      <c r="AG63" s="4" t="s">
        <v>137</v>
      </c>
      <c r="AH63" s="4"/>
      <c r="AI63" s="4" t="s">
        <v>138</v>
      </c>
      <c r="AJ63" s="4"/>
      <c r="AK63" s="4" t="s">
        <v>129</v>
      </c>
      <c r="AL63" s="4" t="s">
        <v>130</v>
      </c>
      <c r="AM63" s="4" t="s">
        <v>123</v>
      </c>
      <c r="AR63" s="4" t="s">
        <v>131</v>
      </c>
    </row>
    <row r="64" spans="1:44" x14ac:dyDescent="0.2">
      <c r="A64" s="4" t="s">
        <v>126</v>
      </c>
      <c r="B64" s="4" t="s">
        <v>126</v>
      </c>
      <c r="C64" s="4">
        <v>100</v>
      </c>
      <c r="D64" s="4">
        <v>52</v>
      </c>
      <c r="E64" s="4">
        <v>0.13544887</v>
      </c>
      <c r="F64" s="4">
        <v>52.200038999999997</v>
      </c>
      <c r="G64" s="8">
        <v>42957</v>
      </c>
      <c r="H64" s="6" t="s">
        <v>233</v>
      </c>
      <c r="I64" s="6" t="s">
        <v>232</v>
      </c>
      <c r="J64" s="9">
        <f t="shared" si="0"/>
        <v>2017</v>
      </c>
      <c r="K64" s="9">
        <f t="shared" si="1"/>
        <v>8</v>
      </c>
      <c r="L64" s="9">
        <f t="shared" si="2"/>
        <v>10</v>
      </c>
      <c r="M64" s="4" t="s">
        <v>128</v>
      </c>
      <c r="N64" s="4" t="s">
        <v>127</v>
      </c>
      <c r="O64" s="4" t="b">
        <v>0</v>
      </c>
      <c r="P64" s="4" t="s">
        <v>120</v>
      </c>
      <c r="Q64" s="4" t="s">
        <v>107</v>
      </c>
      <c r="R64" s="4" t="s">
        <v>104</v>
      </c>
      <c r="S64" t="s">
        <v>202</v>
      </c>
      <c r="T64" s="4" t="s">
        <v>103</v>
      </c>
      <c r="AA64" s="4" t="s">
        <v>113</v>
      </c>
      <c r="AB64" s="4" t="s">
        <v>118</v>
      </c>
      <c r="AD64" s="4" t="s">
        <v>132</v>
      </c>
      <c r="AE64" s="4" t="s">
        <v>134</v>
      </c>
      <c r="AG64" s="4" t="s">
        <v>137</v>
      </c>
      <c r="AH64" s="4"/>
      <c r="AI64" s="4" t="s">
        <v>138</v>
      </c>
      <c r="AJ64" s="4"/>
      <c r="AK64" s="4" t="s">
        <v>129</v>
      </c>
      <c r="AL64" s="4" t="s">
        <v>130</v>
      </c>
      <c r="AM64" s="4" t="s">
        <v>123</v>
      </c>
      <c r="AR64" s="4" t="s">
        <v>131</v>
      </c>
    </row>
    <row r="65" spans="1:44" x14ac:dyDescent="0.2">
      <c r="A65" s="4" t="s">
        <v>126</v>
      </c>
      <c r="B65" s="4" t="s">
        <v>126</v>
      </c>
      <c r="C65" s="4">
        <v>100</v>
      </c>
      <c r="D65" s="4">
        <v>52</v>
      </c>
      <c r="E65" s="4">
        <v>0.13544887</v>
      </c>
      <c r="F65" s="4">
        <v>52.200038999999997</v>
      </c>
      <c r="G65" s="8">
        <v>42957</v>
      </c>
      <c r="H65" s="6" t="s">
        <v>233</v>
      </c>
      <c r="I65" s="6" t="s">
        <v>232</v>
      </c>
      <c r="J65" s="9">
        <f t="shared" si="0"/>
        <v>2017</v>
      </c>
      <c r="K65" s="9">
        <f t="shared" si="1"/>
        <v>8</v>
      </c>
      <c r="L65" s="9">
        <f t="shared" si="2"/>
        <v>10</v>
      </c>
      <c r="M65" s="4" t="s">
        <v>128</v>
      </c>
      <c r="N65" s="4" t="s">
        <v>127</v>
      </c>
      <c r="O65" s="4" t="b">
        <v>0</v>
      </c>
      <c r="P65" s="4" t="s">
        <v>120</v>
      </c>
      <c r="Q65" s="4" t="s">
        <v>107</v>
      </c>
      <c r="R65" s="4" t="s">
        <v>105</v>
      </c>
      <c r="S65" t="s">
        <v>203</v>
      </c>
      <c r="T65" s="4" t="s">
        <v>103</v>
      </c>
      <c r="AA65" s="4" t="s">
        <v>113</v>
      </c>
      <c r="AB65" s="4" t="s">
        <v>118</v>
      </c>
      <c r="AD65" s="4" t="s">
        <v>132</v>
      </c>
      <c r="AE65" s="4" t="s">
        <v>134</v>
      </c>
      <c r="AG65" s="4" t="s">
        <v>137</v>
      </c>
      <c r="AH65" s="4"/>
      <c r="AI65" s="4" t="s">
        <v>138</v>
      </c>
      <c r="AJ65" s="4"/>
      <c r="AK65" s="4" t="s">
        <v>129</v>
      </c>
      <c r="AL65" s="4" t="s">
        <v>130</v>
      </c>
      <c r="AM65" s="4" t="s">
        <v>123</v>
      </c>
      <c r="AR65" s="4" t="s">
        <v>131</v>
      </c>
    </row>
    <row r="66" spans="1:44" x14ac:dyDescent="0.2">
      <c r="A66" s="4" t="s">
        <v>126</v>
      </c>
      <c r="B66" s="4" t="s">
        <v>126</v>
      </c>
      <c r="C66" s="4">
        <v>100</v>
      </c>
      <c r="D66" s="4">
        <v>52</v>
      </c>
      <c r="E66" s="4">
        <v>0.13544887</v>
      </c>
      <c r="F66" s="4">
        <v>52.200038999999997</v>
      </c>
      <c r="G66" s="8">
        <v>42974</v>
      </c>
      <c r="H66" s="6" t="s">
        <v>233</v>
      </c>
      <c r="I66" s="6" t="s">
        <v>232</v>
      </c>
      <c r="J66" s="9">
        <f t="shared" si="0"/>
        <v>2017</v>
      </c>
      <c r="K66" s="9">
        <f t="shared" si="1"/>
        <v>8</v>
      </c>
      <c r="L66" s="9">
        <f t="shared" si="2"/>
        <v>27</v>
      </c>
      <c r="M66" s="4" t="s">
        <v>128</v>
      </c>
      <c r="N66" s="4" t="s">
        <v>127</v>
      </c>
      <c r="O66" s="4" t="b">
        <v>0</v>
      </c>
      <c r="P66" s="4" t="s">
        <v>120</v>
      </c>
      <c r="Q66" s="4" t="s">
        <v>107</v>
      </c>
      <c r="R66" s="4" t="s">
        <v>104</v>
      </c>
      <c r="S66" t="s">
        <v>204</v>
      </c>
      <c r="T66" s="4" t="s">
        <v>103</v>
      </c>
      <c r="AA66" s="4" t="s">
        <v>113</v>
      </c>
      <c r="AB66" s="4" t="s">
        <v>118</v>
      </c>
      <c r="AD66" s="4" t="s">
        <v>132</v>
      </c>
      <c r="AE66" s="4" t="s">
        <v>135</v>
      </c>
      <c r="AG66" s="4" t="s">
        <v>137</v>
      </c>
      <c r="AH66" s="4"/>
      <c r="AI66" s="4" t="s">
        <v>138</v>
      </c>
      <c r="AJ66" s="4"/>
      <c r="AK66" s="4" t="s">
        <v>129</v>
      </c>
      <c r="AL66" s="4" t="s">
        <v>130</v>
      </c>
      <c r="AM66" s="4" t="s">
        <v>123</v>
      </c>
      <c r="AR66" s="4" t="s">
        <v>131</v>
      </c>
    </row>
    <row r="67" spans="1:44" x14ac:dyDescent="0.2">
      <c r="A67" s="4" t="s">
        <v>126</v>
      </c>
      <c r="B67" s="4" t="s">
        <v>126</v>
      </c>
      <c r="C67" s="4">
        <v>100</v>
      </c>
      <c r="D67" s="4">
        <v>52</v>
      </c>
      <c r="E67" s="4">
        <v>0.13544887</v>
      </c>
      <c r="F67" s="4">
        <v>52.200038999999997</v>
      </c>
      <c r="G67" s="8">
        <v>42974</v>
      </c>
      <c r="H67" s="6" t="s">
        <v>233</v>
      </c>
      <c r="I67" s="6" t="s">
        <v>232</v>
      </c>
      <c r="J67" s="9">
        <f t="shared" ref="J67:J85" si="3">YEAR(G67)</f>
        <v>2017</v>
      </c>
      <c r="K67" s="9">
        <f t="shared" ref="K67:K85" si="4">MONTH(G67)</f>
        <v>8</v>
      </c>
      <c r="L67" s="9">
        <f t="shared" ref="L67:L85" si="5">DAY(G67)</f>
        <v>27</v>
      </c>
      <c r="M67" s="4" t="s">
        <v>128</v>
      </c>
      <c r="N67" s="4" t="s">
        <v>127</v>
      </c>
      <c r="O67" s="4" t="b">
        <v>0</v>
      </c>
      <c r="P67" s="4" t="s">
        <v>120</v>
      </c>
      <c r="Q67" s="4" t="s">
        <v>107</v>
      </c>
      <c r="R67" s="4" t="s">
        <v>105</v>
      </c>
      <c r="S67" t="s">
        <v>205</v>
      </c>
      <c r="T67" s="4" t="s">
        <v>103</v>
      </c>
      <c r="AA67" s="4" t="s">
        <v>113</v>
      </c>
      <c r="AB67" s="4" t="s">
        <v>118</v>
      </c>
      <c r="AD67" s="4" t="s">
        <v>132</v>
      </c>
      <c r="AE67" s="4" t="s">
        <v>135</v>
      </c>
      <c r="AG67" s="4" t="s">
        <v>137</v>
      </c>
      <c r="AH67" s="4"/>
      <c r="AI67" s="4" t="s">
        <v>138</v>
      </c>
      <c r="AJ67" s="4"/>
      <c r="AK67" s="4" t="s">
        <v>129</v>
      </c>
      <c r="AL67" s="4" t="s">
        <v>130</v>
      </c>
      <c r="AM67" s="4" t="s">
        <v>123</v>
      </c>
      <c r="AR67" s="4" t="s">
        <v>131</v>
      </c>
    </row>
    <row r="68" spans="1:44" x14ac:dyDescent="0.2">
      <c r="A68" s="4" t="s">
        <v>126</v>
      </c>
      <c r="B68" s="4" t="s">
        <v>126</v>
      </c>
      <c r="C68" s="4">
        <v>100</v>
      </c>
      <c r="D68" s="4">
        <v>52</v>
      </c>
      <c r="E68" s="4">
        <v>0.13544887</v>
      </c>
      <c r="F68" s="4">
        <v>52.200038999999997</v>
      </c>
      <c r="G68" s="8">
        <v>42974</v>
      </c>
      <c r="H68" s="6" t="s">
        <v>233</v>
      </c>
      <c r="I68" s="6" t="s">
        <v>232</v>
      </c>
      <c r="J68" s="9">
        <f t="shared" si="3"/>
        <v>2017</v>
      </c>
      <c r="K68" s="9">
        <f t="shared" si="4"/>
        <v>8</v>
      </c>
      <c r="L68" s="9">
        <f t="shared" si="5"/>
        <v>27</v>
      </c>
      <c r="M68" s="4" t="s">
        <v>128</v>
      </c>
      <c r="N68" s="4" t="s">
        <v>127</v>
      </c>
      <c r="O68" s="4" t="b">
        <v>0</v>
      </c>
      <c r="P68" s="4" t="s">
        <v>120</v>
      </c>
      <c r="Q68" s="4" t="s">
        <v>107</v>
      </c>
      <c r="R68" s="4" t="s">
        <v>104</v>
      </c>
      <c r="S68" t="s">
        <v>206</v>
      </c>
      <c r="T68" s="4" t="s">
        <v>103</v>
      </c>
      <c r="AA68" s="4" t="s">
        <v>113</v>
      </c>
      <c r="AB68" s="4" t="s">
        <v>118</v>
      </c>
      <c r="AD68" s="4" t="s">
        <v>132</v>
      </c>
      <c r="AE68" s="4" t="s">
        <v>135</v>
      </c>
      <c r="AG68" s="4" t="s">
        <v>137</v>
      </c>
      <c r="AH68" s="4"/>
      <c r="AI68" s="4" t="s">
        <v>138</v>
      </c>
      <c r="AJ68" s="4"/>
      <c r="AK68" s="4" t="s">
        <v>129</v>
      </c>
      <c r="AL68" s="4" t="s">
        <v>130</v>
      </c>
      <c r="AM68" s="4" t="s">
        <v>123</v>
      </c>
      <c r="AR68" s="4" t="s">
        <v>131</v>
      </c>
    </row>
    <row r="69" spans="1:44" x14ac:dyDescent="0.2">
      <c r="A69" s="4" t="s">
        <v>126</v>
      </c>
      <c r="B69" s="4" t="s">
        <v>126</v>
      </c>
      <c r="C69" s="4">
        <v>100</v>
      </c>
      <c r="D69" s="4">
        <v>52</v>
      </c>
      <c r="E69" s="4">
        <v>0.13544887</v>
      </c>
      <c r="F69" s="4">
        <v>52.200038999999997</v>
      </c>
      <c r="G69" s="8">
        <v>42974</v>
      </c>
      <c r="H69" s="6" t="s">
        <v>233</v>
      </c>
      <c r="I69" s="6" t="s">
        <v>232</v>
      </c>
      <c r="J69" s="9">
        <f t="shared" si="3"/>
        <v>2017</v>
      </c>
      <c r="K69" s="9">
        <f t="shared" si="4"/>
        <v>8</v>
      </c>
      <c r="L69" s="9">
        <f t="shared" si="5"/>
        <v>27</v>
      </c>
      <c r="M69" s="4" t="s">
        <v>128</v>
      </c>
      <c r="N69" s="4" t="s">
        <v>127</v>
      </c>
      <c r="O69" s="4" t="b">
        <v>0</v>
      </c>
      <c r="P69" s="4" t="s">
        <v>120</v>
      </c>
      <c r="Q69" s="4" t="s">
        <v>107</v>
      </c>
      <c r="R69" s="4" t="s">
        <v>105</v>
      </c>
      <c r="S69" t="s">
        <v>207</v>
      </c>
      <c r="T69" s="4" t="s">
        <v>103</v>
      </c>
      <c r="AA69" s="4" t="s">
        <v>113</v>
      </c>
      <c r="AB69" s="4" t="s">
        <v>118</v>
      </c>
      <c r="AD69" s="4" t="s">
        <v>132</v>
      </c>
      <c r="AE69" s="4" t="s">
        <v>135</v>
      </c>
      <c r="AG69" s="4" t="s">
        <v>137</v>
      </c>
      <c r="AH69" s="4"/>
      <c r="AI69" s="4" t="s">
        <v>138</v>
      </c>
      <c r="AJ69" s="4"/>
      <c r="AK69" s="4" t="s">
        <v>129</v>
      </c>
      <c r="AL69" s="4" t="s">
        <v>130</v>
      </c>
      <c r="AM69" s="4" t="s">
        <v>123</v>
      </c>
      <c r="AR69" s="4" t="s">
        <v>131</v>
      </c>
    </row>
    <row r="70" spans="1:44" x14ac:dyDescent="0.2">
      <c r="A70" s="4" t="s">
        <v>126</v>
      </c>
      <c r="B70" s="4" t="s">
        <v>126</v>
      </c>
      <c r="C70" s="4">
        <v>100</v>
      </c>
      <c r="D70" s="4">
        <v>52</v>
      </c>
      <c r="E70" s="4">
        <v>0.13544887</v>
      </c>
      <c r="F70" s="4">
        <v>52.200038999999997</v>
      </c>
      <c r="G70" s="8">
        <v>42974</v>
      </c>
      <c r="H70" s="6" t="s">
        <v>233</v>
      </c>
      <c r="I70" s="6" t="s">
        <v>232</v>
      </c>
      <c r="J70" s="9">
        <f t="shared" si="3"/>
        <v>2017</v>
      </c>
      <c r="K70" s="9">
        <f t="shared" si="4"/>
        <v>8</v>
      </c>
      <c r="L70" s="9">
        <f t="shared" si="5"/>
        <v>27</v>
      </c>
      <c r="M70" s="4" t="s">
        <v>128</v>
      </c>
      <c r="N70" s="4" t="s">
        <v>127</v>
      </c>
      <c r="O70" s="4" t="b">
        <v>0</v>
      </c>
      <c r="P70" s="4" t="s">
        <v>120</v>
      </c>
      <c r="Q70" s="4" t="s">
        <v>107</v>
      </c>
      <c r="R70" s="4" t="s">
        <v>104</v>
      </c>
      <c r="S70" t="s">
        <v>208</v>
      </c>
      <c r="T70" s="4" t="s">
        <v>103</v>
      </c>
      <c r="AA70" s="4" t="s">
        <v>113</v>
      </c>
      <c r="AB70" s="4" t="s">
        <v>118</v>
      </c>
      <c r="AD70" s="4" t="s">
        <v>132</v>
      </c>
      <c r="AE70" s="4" t="s">
        <v>134</v>
      </c>
      <c r="AG70" s="4" t="s">
        <v>137</v>
      </c>
      <c r="AH70" s="4"/>
      <c r="AI70" s="4" t="s">
        <v>138</v>
      </c>
      <c r="AJ70" s="4"/>
      <c r="AK70" s="4" t="s">
        <v>129</v>
      </c>
      <c r="AL70" s="4" t="s">
        <v>130</v>
      </c>
      <c r="AM70" s="4" t="s">
        <v>123</v>
      </c>
      <c r="AR70" s="4" t="s">
        <v>131</v>
      </c>
    </row>
    <row r="71" spans="1:44" x14ac:dyDescent="0.2">
      <c r="A71" s="4" t="s">
        <v>126</v>
      </c>
      <c r="B71" s="4" t="s">
        <v>126</v>
      </c>
      <c r="C71" s="4">
        <v>100</v>
      </c>
      <c r="D71" s="4">
        <v>52</v>
      </c>
      <c r="E71" s="4">
        <v>0.13544887</v>
      </c>
      <c r="F71" s="4">
        <v>52.200038999999997</v>
      </c>
      <c r="G71" s="8">
        <v>42974</v>
      </c>
      <c r="H71" s="6" t="s">
        <v>233</v>
      </c>
      <c r="I71" s="6" t="s">
        <v>232</v>
      </c>
      <c r="J71" s="9">
        <f t="shared" si="3"/>
        <v>2017</v>
      </c>
      <c r="K71" s="9">
        <f t="shared" si="4"/>
        <v>8</v>
      </c>
      <c r="L71" s="9">
        <f t="shared" si="5"/>
        <v>27</v>
      </c>
      <c r="M71" s="4" t="s">
        <v>128</v>
      </c>
      <c r="N71" s="4" t="s">
        <v>127</v>
      </c>
      <c r="O71" s="4" t="b">
        <v>0</v>
      </c>
      <c r="P71" s="4" t="s">
        <v>120</v>
      </c>
      <c r="Q71" s="4" t="s">
        <v>107</v>
      </c>
      <c r="R71" s="4" t="s">
        <v>105</v>
      </c>
      <c r="S71" t="s">
        <v>209</v>
      </c>
      <c r="T71" s="4" t="s">
        <v>103</v>
      </c>
      <c r="AA71" s="4" t="s">
        <v>113</v>
      </c>
      <c r="AB71" s="4" t="s">
        <v>118</v>
      </c>
      <c r="AD71" s="4" t="s">
        <v>132</v>
      </c>
      <c r="AE71" s="4" t="s">
        <v>134</v>
      </c>
      <c r="AG71" s="4" t="s">
        <v>137</v>
      </c>
      <c r="AH71" s="4"/>
      <c r="AI71" s="4" t="s">
        <v>138</v>
      </c>
      <c r="AJ71" s="4"/>
      <c r="AK71" s="4" t="s">
        <v>129</v>
      </c>
      <c r="AL71" s="4" t="s">
        <v>130</v>
      </c>
      <c r="AM71" s="4" t="s">
        <v>123</v>
      </c>
      <c r="AR71" s="4" t="s">
        <v>131</v>
      </c>
    </row>
    <row r="72" spans="1:44" x14ac:dyDescent="0.2">
      <c r="A72" s="4" t="s">
        <v>126</v>
      </c>
      <c r="B72" s="4" t="s">
        <v>126</v>
      </c>
      <c r="C72" s="4">
        <v>100</v>
      </c>
      <c r="D72" s="4">
        <v>52</v>
      </c>
      <c r="E72" s="4">
        <v>0.13544887</v>
      </c>
      <c r="F72" s="4">
        <v>52.200038999999997</v>
      </c>
      <c r="G72" s="8">
        <v>42974</v>
      </c>
      <c r="H72" s="6" t="s">
        <v>233</v>
      </c>
      <c r="I72" s="6" t="s">
        <v>232</v>
      </c>
      <c r="J72" s="9">
        <f t="shared" si="3"/>
        <v>2017</v>
      </c>
      <c r="K72" s="9">
        <f t="shared" si="4"/>
        <v>8</v>
      </c>
      <c r="L72" s="9">
        <f t="shared" si="5"/>
        <v>27</v>
      </c>
      <c r="M72" s="4" t="s">
        <v>128</v>
      </c>
      <c r="N72" s="4" t="s">
        <v>127</v>
      </c>
      <c r="O72" s="4" t="b">
        <v>0</v>
      </c>
      <c r="P72" s="4" t="s">
        <v>120</v>
      </c>
      <c r="Q72" s="4" t="s">
        <v>107</v>
      </c>
      <c r="R72" s="4" t="s">
        <v>104</v>
      </c>
      <c r="S72" t="s">
        <v>210</v>
      </c>
      <c r="T72" s="4" t="s">
        <v>103</v>
      </c>
      <c r="AA72" s="4" t="s">
        <v>113</v>
      </c>
      <c r="AB72" s="4" t="s">
        <v>118</v>
      </c>
      <c r="AD72" s="4" t="s">
        <v>133</v>
      </c>
      <c r="AE72" s="4" t="s">
        <v>136</v>
      </c>
      <c r="AG72" s="4" t="s">
        <v>137</v>
      </c>
      <c r="AH72" s="4"/>
      <c r="AI72" s="4" t="s">
        <v>138</v>
      </c>
      <c r="AJ72" s="4"/>
      <c r="AK72" s="4" t="s">
        <v>129</v>
      </c>
      <c r="AL72" s="4" t="s">
        <v>130</v>
      </c>
      <c r="AM72" s="4" t="s">
        <v>123</v>
      </c>
      <c r="AR72" s="4" t="s">
        <v>131</v>
      </c>
    </row>
    <row r="73" spans="1:44" x14ac:dyDescent="0.2">
      <c r="A73" s="4" t="s">
        <v>126</v>
      </c>
      <c r="B73" s="4" t="s">
        <v>126</v>
      </c>
      <c r="C73" s="4">
        <v>100</v>
      </c>
      <c r="D73" s="4">
        <v>52</v>
      </c>
      <c r="E73" s="4">
        <v>0.13544887</v>
      </c>
      <c r="F73" s="4">
        <v>52.200038999999997</v>
      </c>
      <c r="G73" s="8">
        <v>42974</v>
      </c>
      <c r="H73" s="6" t="s">
        <v>233</v>
      </c>
      <c r="I73" s="6" t="s">
        <v>232</v>
      </c>
      <c r="J73" s="9">
        <f t="shared" si="3"/>
        <v>2017</v>
      </c>
      <c r="K73" s="9">
        <f t="shared" si="4"/>
        <v>8</v>
      </c>
      <c r="L73" s="9">
        <f t="shared" si="5"/>
        <v>27</v>
      </c>
      <c r="M73" s="4" t="s">
        <v>128</v>
      </c>
      <c r="N73" s="4" t="s">
        <v>127</v>
      </c>
      <c r="O73" s="4" t="b">
        <v>0</v>
      </c>
      <c r="P73" s="4" t="s">
        <v>120</v>
      </c>
      <c r="Q73" s="4" t="s">
        <v>107</v>
      </c>
      <c r="R73" s="4" t="s">
        <v>105</v>
      </c>
      <c r="S73" t="s">
        <v>211</v>
      </c>
      <c r="T73" s="4" t="s">
        <v>103</v>
      </c>
      <c r="AA73" s="4" t="s">
        <v>113</v>
      </c>
      <c r="AB73" s="4" t="s">
        <v>118</v>
      </c>
      <c r="AD73" s="4" t="s">
        <v>133</v>
      </c>
      <c r="AE73" s="4" t="s">
        <v>136</v>
      </c>
      <c r="AG73" s="4" t="s">
        <v>137</v>
      </c>
      <c r="AH73" s="4"/>
      <c r="AI73" s="4" t="s">
        <v>138</v>
      </c>
      <c r="AJ73" s="4"/>
      <c r="AK73" s="4" t="s">
        <v>129</v>
      </c>
      <c r="AL73" s="4" t="s">
        <v>130</v>
      </c>
      <c r="AM73" s="4" t="s">
        <v>123</v>
      </c>
      <c r="AR73" s="4" t="s">
        <v>131</v>
      </c>
    </row>
    <row r="74" spans="1:44" x14ac:dyDescent="0.2">
      <c r="A74" s="4" t="s">
        <v>126</v>
      </c>
      <c r="B74" s="4" t="s">
        <v>126</v>
      </c>
      <c r="C74" s="4">
        <v>100</v>
      </c>
      <c r="D74" s="4">
        <v>52</v>
      </c>
      <c r="E74" s="4">
        <v>0.13544887</v>
      </c>
      <c r="F74" s="4">
        <v>52.200038999999997</v>
      </c>
      <c r="G74" s="8">
        <v>42974</v>
      </c>
      <c r="H74" s="6" t="s">
        <v>233</v>
      </c>
      <c r="I74" s="6" t="s">
        <v>232</v>
      </c>
      <c r="J74" s="9">
        <f t="shared" si="3"/>
        <v>2017</v>
      </c>
      <c r="K74" s="9">
        <f t="shared" si="4"/>
        <v>8</v>
      </c>
      <c r="L74" s="9">
        <f t="shared" si="5"/>
        <v>27</v>
      </c>
      <c r="M74" s="4" t="s">
        <v>128</v>
      </c>
      <c r="N74" s="4" t="s">
        <v>127</v>
      </c>
      <c r="O74" s="4" t="b">
        <v>0</v>
      </c>
      <c r="P74" s="4" t="s">
        <v>120</v>
      </c>
      <c r="Q74" s="4" t="s">
        <v>107</v>
      </c>
      <c r="R74" s="4" t="s">
        <v>104</v>
      </c>
      <c r="S74" t="s">
        <v>212</v>
      </c>
      <c r="T74" s="4" t="s">
        <v>103</v>
      </c>
      <c r="AA74" s="4" t="s">
        <v>113</v>
      </c>
      <c r="AB74" s="4" t="s">
        <v>118</v>
      </c>
      <c r="AD74" s="4" t="s">
        <v>133</v>
      </c>
      <c r="AE74" s="4" t="s">
        <v>136</v>
      </c>
      <c r="AG74" s="4" t="s">
        <v>137</v>
      </c>
      <c r="AH74" s="4"/>
      <c r="AI74" s="4" t="s">
        <v>138</v>
      </c>
      <c r="AJ74" s="4"/>
      <c r="AK74" s="4" t="s">
        <v>129</v>
      </c>
      <c r="AL74" s="4" t="s">
        <v>130</v>
      </c>
      <c r="AM74" s="4" t="s">
        <v>123</v>
      </c>
      <c r="AR74" s="4" t="s">
        <v>131</v>
      </c>
    </row>
    <row r="75" spans="1:44" x14ac:dyDescent="0.2">
      <c r="A75" s="4" t="s">
        <v>126</v>
      </c>
      <c r="B75" s="4" t="s">
        <v>126</v>
      </c>
      <c r="C75" s="4">
        <v>100</v>
      </c>
      <c r="D75" s="4">
        <v>52</v>
      </c>
      <c r="E75" s="4">
        <v>0.13544887</v>
      </c>
      <c r="F75" s="4">
        <v>52.200038999999997</v>
      </c>
      <c r="G75" s="8">
        <v>42974</v>
      </c>
      <c r="H75" s="6" t="s">
        <v>233</v>
      </c>
      <c r="I75" s="6" t="s">
        <v>232</v>
      </c>
      <c r="J75" s="9">
        <f t="shared" si="3"/>
        <v>2017</v>
      </c>
      <c r="K75" s="9">
        <f t="shared" si="4"/>
        <v>8</v>
      </c>
      <c r="L75" s="9">
        <f t="shared" si="5"/>
        <v>27</v>
      </c>
      <c r="M75" s="4" t="s">
        <v>128</v>
      </c>
      <c r="N75" s="4" t="s">
        <v>127</v>
      </c>
      <c r="O75" s="4" t="b">
        <v>0</v>
      </c>
      <c r="P75" s="4" t="s">
        <v>120</v>
      </c>
      <c r="Q75" s="4" t="s">
        <v>107</v>
      </c>
      <c r="R75" s="4" t="s">
        <v>105</v>
      </c>
      <c r="S75" t="s">
        <v>213</v>
      </c>
      <c r="T75" s="4" t="s">
        <v>103</v>
      </c>
      <c r="AA75" s="4" t="s">
        <v>113</v>
      </c>
      <c r="AB75" s="4" t="s">
        <v>118</v>
      </c>
      <c r="AD75" s="4" t="s">
        <v>133</v>
      </c>
      <c r="AE75" s="4" t="s">
        <v>136</v>
      </c>
      <c r="AG75" s="4" t="s">
        <v>137</v>
      </c>
      <c r="AH75" s="4"/>
      <c r="AI75" s="4" t="s">
        <v>138</v>
      </c>
      <c r="AJ75" s="4"/>
      <c r="AK75" s="4" t="s">
        <v>129</v>
      </c>
      <c r="AL75" s="4" t="s">
        <v>130</v>
      </c>
      <c r="AM75" s="4" t="s">
        <v>123</v>
      </c>
      <c r="AR75" s="4" t="s">
        <v>131</v>
      </c>
    </row>
    <row r="76" spans="1:44" x14ac:dyDescent="0.2">
      <c r="A76" s="4" t="s">
        <v>126</v>
      </c>
      <c r="B76" s="4" t="s">
        <v>126</v>
      </c>
      <c r="C76" s="4">
        <v>100</v>
      </c>
      <c r="D76" s="4">
        <v>52</v>
      </c>
      <c r="E76" s="4">
        <v>0.13544887</v>
      </c>
      <c r="F76" s="4">
        <v>52.200038999999997</v>
      </c>
      <c r="G76" s="8">
        <v>42974</v>
      </c>
      <c r="H76" s="6" t="s">
        <v>233</v>
      </c>
      <c r="I76" s="6" t="s">
        <v>232</v>
      </c>
      <c r="J76" s="9">
        <f t="shared" si="3"/>
        <v>2017</v>
      </c>
      <c r="K76" s="9">
        <f t="shared" si="4"/>
        <v>8</v>
      </c>
      <c r="L76" s="9">
        <f t="shared" si="5"/>
        <v>27</v>
      </c>
      <c r="M76" s="4" t="s">
        <v>128</v>
      </c>
      <c r="N76" s="4" t="s">
        <v>127</v>
      </c>
      <c r="O76" s="4" t="b">
        <v>0</v>
      </c>
      <c r="P76" s="4" t="s">
        <v>120</v>
      </c>
      <c r="Q76" s="4" t="s">
        <v>107</v>
      </c>
      <c r="R76" s="4" t="s">
        <v>104</v>
      </c>
      <c r="S76" t="s">
        <v>214</v>
      </c>
      <c r="T76" s="4" t="s">
        <v>103</v>
      </c>
      <c r="AA76" s="4" t="s">
        <v>113</v>
      </c>
      <c r="AB76" s="4" t="s">
        <v>118</v>
      </c>
      <c r="AD76" s="4" t="s">
        <v>132</v>
      </c>
      <c r="AE76" s="4" t="s">
        <v>134</v>
      </c>
      <c r="AG76" s="4" t="s">
        <v>137</v>
      </c>
      <c r="AH76" s="4"/>
      <c r="AI76" s="4" t="s">
        <v>138</v>
      </c>
      <c r="AJ76" s="4"/>
      <c r="AK76" s="4" t="s">
        <v>129</v>
      </c>
      <c r="AL76" s="4" t="s">
        <v>130</v>
      </c>
      <c r="AM76" s="4" t="s">
        <v>123</v>
      </c>
      <c r="AR76" s="4" t="s">
        <v>131</v>
      </c>
    </row>
    <row r="77" spans="1:44" x14ac:dyDescent="0.2">
      <c r="A77" s="4" t="s">
        <v>126</v>
      </c>
      <c r="B77" s="4" t="s">
        <v>126</v>
      </c>
      <c r="C77" s="4">
        <v>100</v>
      </c>
      <c r="D77" s="4">
        <v>52</v>
      </c>
      <c r="E77" s="4">
        <v>0.13544887</v>
      </c>
      <c r="F77" s="4">
        <v>52.200038999999997</v>
      </c>
      <c r="G77" s="8">
        <v>42974</v>
      </c>
      <c r="H77" s="6" t="s">
        <v>233</v>
      </c>
      <c r="I77" s="6" t="s">
        <v>232</v>
      </c>
      <c r="J77" s="9">
        <f t="shared" si="3"/>
        <v>2017</v>
      </c>
      <c r="K77" s="9">
        <f t="shared" si="4"/>
        <v>8</v>
      </c>
      <c r="L77" s="9">
        <f t="shared" si="5"/>
        <v>27</v>
      </c>
      <c r="M77" s="4" t="s">
        <v>128</v>
      </c>
      <c r="N77" s="4" t="s">
        <v>127</v>
      </c>
      <c r="O77" s="4" t="b">
        <v>0</v>
      </c>
      <c r="P77" s="4" t="s">
        <v>120</v>
      </c>
      <c r="Q77" s="4" t="s">
        <v>107</v>
      </c>
      <c r="R77" s="4" t="s">
        <v>105</v>
      </c>
      <c r="S77" t="s">
        <v>215</v>
      </c>
      <c r="T77" s="4" t="s">
        <v>103</v>
      </c>
      <c r="AA77" s="4" t="s">
        <v>113</v>
      </c>
      <c r="AB77" s="4" t="s">
        <v>118</v>
      </c>
      <c r="AD77" s="4" t="s">
        <v>132</v>
      </c>
      <c r="AE77" s="4" t="s">
        <v>134</v>
      </c>
      <c r="AG77" s="4" t="s">
        <v>137</v>
      </c>
      <c r="AH77" s="4"/>
      <c r="AI77" s="4" t="s">
        <v>138</v>
      </c>
      <c r="AJ77" s="4"/>
      <c r="AK77" s="4" t="s">
        <v>129</v>
      </c>
      <c r="AL77" s="4" t="s">
        <v>130</v>
      </c>
      <c r="AM77" s="4" t="s">
        <v>123</v>
      </c>
      <c r="AR77" s="4" t="s">
        <v>131</v>
      </c>
    </row>
    <row r="78" spans="1:44" s="4" customFormat="1" x14ac:dyDescent="0.2">
      <c r="A78" s="4" t="s">
        <v>126</v>
      </c>
      <c r="B78" s="4" t="s">
        <v>126</v>
      </c>
      <c r="C78" s="4">
        <v>100</v>
      </c>
      <c r="D78" s="4">
        <v>52</v>
      </c>
      <c r="E78" s="4">
        <v>0.13544887</v>
      </c>
      <c r="F78" s="4">
        <v>52.200038999999997</v>
      </c>
      <c r="G78" s="8">
        <v>42951</v>
      </c>
      <c r="H78" s="6" t="s">
        <v>233</v>
      </c>
      <c r="I78" s="6" t="s">
        <v>232</v>
      </c>
      <c r="J78" s="9">
        <f t="shared" si="3"/>
        <v>2017</v>
      </c>
      <c r="K78" s="9">
        <f t="shared" si="4"/>
        <v>8</v>
      </c>
      <c r="L78" s="9">
        <f t="shared" si="5"/>
        <v>4</v>
      </c>
      <c r="M78" s="4" t="s">
        <v>128</v>
      </c>
      <c r="N78" s="4" t="s">
        <v>127</v>
      </c>
      <c r="O78" s="4" t="b">
        <v>0</v>
      </c>
      <c r="P78" s="4" t="s">
        <v>120</v>
      </c>
      <c r="Q78" s="4" t="s">
        <v>107</v>
      </c>
      <c r="R78" s="4" t="s">
        <v>104</v>
      </c>
      <c r="S78" s="4" t="s">
        <v>216</v>
      </c>
      <c r="T78" s="4" t="s">
        <v>103</v>
      </c>
      <c r="AA78" s="4" t="s">
        <v>113</v>
      </c>
      <c r="AB78" s="4" t="s">
        <v>118</v>
      </c>
      <c r="AD78" s="4" t="s">
        <v>224</v>
      </c>
      <c r="AE78" s="4" t="s">
        <v>136</v>
      </c>
      <c r="AG78" s="4" t="s">
        <v>137</v>
      </c>
      <c r="AI78" s="4" t="s">
        <v>138</v>
      </c>
      <c r="AK78" s="4" t="s">
        <v>129</v>
      </c>
      <c r="AL78" s="4" t="s">
        <v>130</v>
      </c>
      <c r="AM78" s="4" t="s">
        <v>123</v>
      </c>
      <c r="AR78" s="4" t="s">
        <v>131</v>
      </c>
    </row>
    <row r="79" spans="1:44" s="4" customFormat="1" x14ac:dyDescent="0.2">
      <c r="A79" s="4" t="s">
        <v>126</v>
      </c>
      <c r="B79" s="4" t="s">
        <v>126</v>
      </c>
      <c r="C79" s="4">
        <v>100</v>
      </c>
      <c r="D79" s="4">
        <v>52</v>
      </c>
      <c r="E79" s="4">
        <v>0.13544887</v>
      </c>
      <c r="F79" s="4">
        <v>52.200038999999997</v>
      </c>
      <c r="G79" s="8">
        <v>42951</v>
      </c>
      <c r="H79" s="6" t="s">
        <v>233</v>
      </c>
      <c r="I79" s="6" t="s">
        <v>232</v>
      </c>
      <c r="J79" s="9">
        <f t="shared" si="3"/>
        <v>2017</v>
      </c>
      <c r="K79" s="9">
        <f t="shared" si="4"/>
        <v>8</v>
      </c>
      <c r="L79" s="9">
        <f t="shared" si="5"/>
        <v>4</v>
      </c>
      <c r="M79" s="4" t="s">
        <v>128</v>
      </c>
      <c r="N79" s="4" t="s">
        <v>127</v>
      </c>
      <c r="O79" s="4" t="b">
        <v>0</v>
      </c>
      <c r="P79" s="4" t="s">
        <v>120</v>
      </c>
      <c r="Q79" s="4" t="s">
        <v>107</v>
      </c>
      <c r="R79" s="4" t="s">
        <v>105</v>
      </c>
      <c r="S79" s="4" t="s">
        <v>217</v>
      </c>
      <c r="T79" s="4" t="s">
        <v>103</v>
      </c>
      <c r="AA79" s="4" t="s">
        <v>113</v>
      </c>
      <c r="AB79" s="4" t="s">
        <v>118</v>
      </c>
      <c r="AD79" s="4" t="s">
        <v>224</v>
      </c>
      <c r="AE79" s="4" t="s">
        <v>136</v>
      </c>
      <c r="AG79" s="4" t="s">
        <v>137</v>
      </c>
      <c r="AI79" s="4" t="s">
        <v>138</v>
      </c>
      <c r="AK79" s="4" t="s">
        <v>129</v>
      </c>
      <c r="AL79" s="4" t="s">
        <v>130</v>
      </c>
      <c r="AM79" s="4" t="s">
        <v>123</v>
      </c>
      <c r="AR79" s="4" t="s">
        <v>131</v>
      </c>
    </row>
    <row r="80" spans="1:44" s="4" customFormat="1" x14ac:dyDescent="0.2">
      <c r="A80" s="4" t="s">
        <v>126</v>
      </c>
      <c r="B80" s="4" t="s">
        <v>126</v>
      </c>
      <c r="C80" s="4">
        <v>100</v>
      </c>
      <c r="D80" s="4">
        <v>52</v>
      </c>
      <c r="E80" s="4">
        <v>0.13544887</v>
      </c>
      <c r="F80" s="4">
        <v>52.200038999999997</v>
      </c>
      <c r="G80" s="8">
        <v>42951</v>
      </c>
      <c r="H80" s="6" t="s">
        <v>233</v>
      </c>
      <c r="I80" s="6" t="s">
        <v>232</v>
      </c>
      <c r="J80" s="9">
        <f t="shared" si="3"/>
        <v>2017</v>
      </c>
      <c r="K80" s="9">
        <f t="shared" si="4"/>
        <v>8</v>
      </c>
      <c r="L80" s="9">
        <f t="shared" si="5"/>
        <v>4</v>
      </c>
      <c r="M80" s="4" t="s">
        <v>128</v>
      </c>
      <c r="N80" s="4" t="s">
        <v>127</v>
      </c>
      <c r="O80" s="4" t="b">
        <v>0</v>
      </c>
      <c r="P80" s="4" t="s">
        <v>120</v>
      </c>
      <c r="Q80" s="4" t="s">
        <v>107</v>
      </c>
      <c r="R80" s="4" t="s">
        <v>104</v>
      </c>
      <c r="S80" s="4" t="s">
        <v>218</v>
      </c>
      <c r="T80" s="4" t="s">
        <v>103</v>
      </c>
      <c r="AA80" s="4" t="s">
        <v>113</v>
      </c>
      <c r="AB80" s="4" t="s">
        <v>118</v>
      </c>
      <c r="AD80" s="4" t="s">
        <v>224</v>
      </c>
      <c r="AE80" s="4" t="s">
        <v>136</v>
      </c>
      <c r="AG80" s="4" t="s">
        <v>137</v>
      </c>
      <c r="AI80" s="4" t="s">
        <v>138</v>
      </c>
      <c r="AK80" s="4" t="s">
        <v>129</v>
      </c>
      <c r="AL80" s="4" t="s">
        <v>130</v>
      </c>
      <c r="AM80" s="4" t="s">
        <v>123</v>
      </c>
      <c r="AR80" s="4" t="s">
        <v>131</v>
      </c>
    </row>
    <row r="81" spans="1:44" s="4" customFormat="1" x14ac:dyDescent="0.2">
      <c r="A81" s="4" t="s">
        <v>126</v>
      </c>
      <c r="B81" s="4" t="s">
        <v>126</v>
      </c>
      <c r="C81" s="4">
        <v>100</v>
      </c>
      <c r="D81" s="4">
        <v>52</v>
      </c>
      <c r="E81" s="4">
        <v>0.13544887</v>
      </c>
      <c r="F81" s="4">
        <v>52.200038999999997</v>
      </c>
      <c r="G81" s="8">
        <v>42951</v>
      </c>
      <c r="H81" s="6" t="s">
        <v>233</v>
      </c>
      <c r="I81" s="6" t="s">
        <v>232</v>
      </c>
      <c r="J81" s="9">
        <f t="shared" si="3"/>
        <v>2017</v>
      </c>
      <c r="K81" s="9">
        <f t="shared" si="4"/>
        <v>8</v>
      </c>
      <c r="L81" s="9">
        <f t="shared" si="5"/>
        <v>4</v>
      </c>
      <c r="M81" s="4" t="s">
        <v>128</v>
      </c>
      <c r="N81" s="4" t="s">
        <v>127</v>
      </c>
      <c r="O81" s="4" t="b">
        <v>0</v>
      </c>
      <c r="P81" s="4" t="s">
        <v>120</v>
      </c>
      <c r="Q81" s="4" t="s">
        <v>107</v>
      </c>
      <c r="R81" s="4" t="s">
        <v>105</v>
      </c>
      <c r="S81" s="4" t="s">
        <v>219</v>
      </c>
      <c r="T81" s="4" t="s">
        <v>103</v>
      </c>
      <c r="AA81" s="4" t="s">
        <v>113</v>
      </c>
      <c r="AB81" s="4" t="s">
        <v>118</v>
      </c>
      <c r="AD81" s="4" t="s">
        <v>224</v>
      </c>
      <c r="AE81" s="4" t="s">
        <v>136</v>
      </c>
      <c r="AG81" s="4" t="s">
        <v>137</v>
      </c>
      <c r="AI81" s="4" t="s">
        <v>138</v>
      </c>
      <c r="AK81" s="4" t="s">
        <v>129</v>
      </c>
      <c r="AL81" s="4" t="s">
        <v>130</v>
      </c>
      <c r="AM81" s="4" t="s">
        <v>123</v>
      </c>
      <c r="AR81" s="4" t="s">
        <v>131</v>
      </c>
    </row>
    <row r="82" spans="1:44" s="4" customFormat="1" x14ac:dyDescent="0.2">
      <c r="A82" s="4" t="s">
        <v>126</v>
      </c>
      <c r="B82" s="4" t="s">
        <v>126</v>
      </c>
      <c r="C82" s="4">
        <v>100</v>
      </c>
      <c r="D82" s="4">
        <v>52</v>
      </c>
      <c r="E82" s="4">
        <v>0.13544887</v>
      </c>
      <c r="F82" s="4">
        <v>52.200038999999997</v>
      </c>
      <c r="G82" s="8">
        <v>42951</v>
      </c>
      <c r="H82" s="6" t="s">
        <v>233</v>
      </c>
      <c r="I82" s="6" t="s">
        <v>232</v>
      </c>
      <c r="J82" s="9">
        <f t="shared" si="3"/>
        <v>2017</v>
      </c>
      <c r="K82" s="9">
        <f t="shared" si="4"/>
        <v>8</v>
      </c>
      <c r="L82" s="9">
        <f t="shared" si="5"/>
        <v>4</v>
      </c>
      <c r="M82" s="4" t="s">
        <v>128</v>
      </c>
      <c r="N82" s="4" t="s">
        <v>127</v>
      </c>
      <c r="O82" s="4" t="b">
        <v>0</v>
      </c>
      <c r="P82" s="4" t="s">
        <v>120</v>
      </c>
      <c r="Q82" s="4" t="s">
        <v>107</v>
      </c>
      <c r="R82" s="4" t="s">
        <v>104</v>
      </c>
      <c r="S82" s="4" t="s">
        <v>220</v>
      </c>
      <c r="T82" s="4" t="s">
        <v>103</v>
      </c>
      <c r="AA82" s="4" t="s">
        <v>113</v>
      </c>
      <c r="AB82" s="4" t="s">
        <v>118</v>
      </c>
      <c r="AD82" s="4" t="s">
        <v>224</v>
      </c>
      <c r="AE82" s="4" t="s">
        <v>136</v>
      </c>
      <c r="AG82" s="4" t="s">
        <v>137</v>
      </c>
      <c r="AI82" s="4" t="s">
        <v>138</v>
      </c>
      <c r="AK82" s="4" t="s">
        <v>129</v>
      </c>
      <c r="AL82" s="4" t="s">
        <v>130</v>
      </c>
      <c r="AM82" s="4" t="s">
        <v>123</v>
      </c>
      <c r="AR82" s="4" t="s">
        <v>131</v>
      </c>
    </row>
    <row r="83" spans="1:44" s="4" customFormat="1" x14ac:dyDescent="0.2">
      <c r="A83" s="4" t="s">
        <v>126</v>
      </c>
      <c r="B83" s="4" t="s">
        <v>126</v>
      </c>
      <c r="C83" s="4">
        <v>100</v>
      </c>
      <c r="D83" s="4">
        <v>52</v>
      </c>
      <c r="E83" s="4">
        <v>0.13544887</v>
      </c>
      <c r="F83" s="4">
        <v>52.200038999999997</v>
      </c>
      <c r="G83" s="8">
        <v>42951</v>
      </c>
      <c r="H83" s="6" t="s">
        <v>233</v>
      </c>
      <c r="I83" s="6" t="s">
        <v>232</v>
      </c>
      <c r="J83" s="9">
        <f t="shared" si="3"/>
        <v>2017</v>
      </c>
      <c r="K83" s="9">
        <f t="shared" si="4"/>
        <v>8</v>
      </c>
      <c r="L83" s="9">
        <f t="shared" si="5"/>
        <v>4</v>
      </c>
      <c r="M83" s="4" t="s">
        <v>128</v>
      </c>
      <c r="N83" s="4" t="s">
        <v>127</v>
      </c>
      <c r="O83" s="4" t="b">
        <v>0</v>
      </c>
      <c r="P83" s="4" t="s">
        <v>120</v>
      </c>
      <c r="Q83" s="4" t="s">
        <v>107</v>
      </c>
      <c r="R83" s="4" t="s">
        <v>105</v>
      </c>
      <c r="S83" s="4" t="s">
        <v>221</v>
      </c>
      <c r="T83" s="4" t="s">
        <v>103</v>
      </c>
      <c r="AA83" s="4" t="s">
        <v>113</v>
      </c>
      <c r="AB83" s="4" t="s">
        <v>118</v>
      </c>
      <c r="AD83" s="4" t="s">
        <v>224</v>
      </c>
      <c r="AE83" s="4" t="s">
        <v>136</v>
      </c>
      <c r="AG83" s="4" t="s">
        <v>137</v>
      </c>
      <c r="AI83" s="4" t="s">
        <v>138</v>
      </c>
      <c r="AK83" s="4" t="s">
        <v>129</v>
      </c>
      <c r="AL83" s="4" t="s">
        <v>130</v>
      </c>
      <c r="AM83" s="4" t="s">
        <v>123</v>
      </c>
      <c r="AR83" s="4" t="s">
        <v>131</v>
      </c>
    </row>
    <row r="84" spans="1:44" s="4" customFormat="1" x14ac:dyDescent="0.2">
      <c r="A84" s="4" t="s">
        <v>126</v>
      </c>
      <c r="B84" s="4" t="s">
        <v>126</v>
      </c>
      <c r="C84" s="4">
        <v>100</v>
      </c>
      <c r="D84" s="4">
        <v>52</v>
      </c>
      <c r="E84" s="4">
        <v>0.13544887</v>
      </c>
      <c r="F84" s="4">
        <v>52.200038999999997</v>
      </c>
      <c r="G84" s="8">
        <v>42951</v>
      </c>
      <c r="H84" s="6" t="s">
        <v>233</v>
      </c>
      <c r="I84" s="6" t="s">
        <v>232</v>
      </c>
      <c r="J84" s="9">
        <f t="shared" si="3"/>
        <v>2017</v>
      </c>
      <c r="K84" s="9">
        <f t="shared" si="4"/>
        <v>8</v>
      </c>
      <c r="L84" s="9">
        <f t="shared" si="5"/>
        <v>4</v>
      </c>
      <c r="M84" s="4" t="s">
        <v>128</v>
      </c>
      <c r="N84" s="4" t="s">
        <v>127</v>
      </c>
      <c r="O84" s="4" t="b">
        <v>0</v>
      </c>
      <c r="P84" s="4" t="s">
        <v>120</v>
      </c>
      <c r="Q84" s="4" t="s">
        <v>107</v>
      </c>
      <c r="R84" s="4" t="s">
        <v>104</v>
      </c>
      <c r="S84" s="4" t="s">
        <v>222</v>
      </c>
      <c r="T84" s="4" t="s">
        <v>103</v>
      </c>
      <c r="AA84" s="4" t="s">
        <v>113</v>
      </c>
      <c r="AB84" s="4" t="s">
        <v>118</v>
      </c>
      <c r="AD84" s="4" t="s">
        <v>224</v>
      </c>
      <c r="AE84" s="4" t="s">
        <v>136</v>
      </c>
      <c r="AG84" s="4" t="s">
        <v>137</v>
      </c>
      <c r="AI84" s="4" t="s">
        <v>138</v>
      </c>
      <c r="AK84" s="4" t="s">
        <v>129</v>
      </c>
      <c r="AL84" s="4" t="s">
        <v>130</v>
      </c>
      <c r="AM84" s="4" t="s">
        <v>123</v>
      </c>
      <c r="AR84" s="4" t="s">
        <v>131</v>
      </c>
    </row>
    <row r="85" spans="1:44" s="4" customFormat="1" x14ac:dyDescent="0.2">
      <c r="A85" s="4" t="s">
        <v>126</v>
      </c>
      <c r="B85" s="4" t="s">
        <v>126</v>
      </c>
      <c r="C85" s="4">
        <v>100</v>
      </c>
      <c r="D85" s="4">
        <v>52</v>
      </c>
      <c r="E85" s="4">
        <v>0.13544887</v>
      </c>
      <c r="F85" s="4">
        <v>52.200038999999997</v>
      </c>
      <c r="G85" s="8">
        <v>42951</v>
      </c>
      <c r="H85" s="6" t="s">
        <v>233</v>
      </c>
      <c r="I85" s="6" t="s">
        <v>232</v>
      </c>
      <c r="J85" s="9">
        <f t="shared" si="3"/>
        <v>2017</v>
      </c>
      <c r="K85" s="9">
        <f t="shared" si="4"/>
        <v>8</v>
      </c>
      <c r="L85" s="9">
        <f t="shared" si="5"/>
        <v>4</v>
      </c>
      <c r="M85" s="4" t="s">
        <v>128</v>
      </c>
      <c r="N85" s="4" t="s">
        <v>127</v>
      </c>
      <c r="O85" s="4" t="b">
        <v>0</v>
      </c>
      <c r="P85" s="4" t="s">
        <v>120</v>
      </c>
      <c r="Q85" s="4" t="s">
        <v>107</v>
      </c>
      <c r="R85" s="4" t="s">
        <v>105</v>
      </c>
      <c r="S85" s="4" t="s">
        <v>223</v>
      </c>
      <c r="T85" s="4" t="s">
        <v>103</v>
      </c>
      <c r="AA85" s="4" t="s">
        <v>113</v>
      </c>
      <c r="AB85" s="4" t="s">
        <v>118</v>
      </c>
      <c r="AD85" s="4" t="s">
        <v>224</v>
      </c>
      <c r="AE85" s="4" t="s">
        <v>136</v>
      </c>
      <c r="AG85" s="4" t="s">
        <v>137</v>
      </c>
      <c r="AI85" s="4" t="s">
        <v>138</v>
      </c>
      <c r="AK85" s="4" t="s">
        <v>129</v>
      </c>
      <c r="AL85" s="4" t="s">
        <v>130</v>
      </c>
      <c r="AM85" s="4" t="s">
        <v>123</v>
      </c>
      <c r="AR85" s="4" t="s">
        <v>131</v>
      </c>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7">
        <x14:dataValidation type="list" errorStyle="information" allowBlank="1" showErrorMessage="1" errorTitle="Data Validation Warning" error="The value you entered is not from the recommended list. This will create a warning upon validation." xr:uid="{00000000-0002-0000-0100-000000000000}">
          <x14:formula1>
            <xm:f>Lists!$B$2:$B$4</xm:f>
          </x14:formula1>
          <xm:sqref>R2:R50001</xm:sqref>
        </x14:dataValidation>
        <x14:dataValidation type="list" errorStyle="information" allowBlank="1" showErrorMessage="1" errorTitle="Data Validation Warning" error="The value you entered is not from the recommended list. This will create a warning upon validation." xr:uid="{00000000-0002-0000-0100-000001000000}">
          <x14:formula1>
            <xm:f>Lists!$C$2:$C$7</xm:f>
          </x14:formula1>
          <xm:sqref>Q2:Q50001</xm:sqref>
        </x14:dataValidation>
        <x14:dataValidation type="list" errorStyle="information" allowBlank="1" showErrorMessage="1" errorTitle="Data Validation Warning" error="The value you entered is not from the recommended list. This will create a warning upon validation." xr:uid="{00000000-0002-0000-0100-000002000000}">
          <x14:formula1>
            <xm:f>Lists!$D$2:$D$6</xm:f>
          </x14:formula1>
          <xm:sqref>AA2:AA50001</xm:sqref>
        </x14:dataValidation>
        <x14:dataValidation type="list" errorStyle="information" allowBlank="1" showErrorMessage="1" errorTitle="Data Validation Warning" error="The value you entered is not from the recommended list. This will create a warning upon validation." xr:uid="{00000000-0002-0000-0100-000003000000}">
          <x14:formula1>
            <xm:f>Lists!$E$2:$E$3</xm:f>
          </x14:formula1>
          <xm:sqref>AB2:AB50001</xm:sqref>
        </x14:dataValidation>
        <x14:dataValidation type="list" errorStyle="information" allowBlank="1" showErrorMessage="1" errorTitle="Data Validation Warning" error="The value you entered is not from the recommended list. This will create a warning upon validation." xr:uid="{00000000-0002-0000-0100-000004000000}">
          <x14:formula1>
            <xm:f>Lists!$F$2:$F$4</xm:f>
          </x14:formula1>
          <xm:sqref>P2:P50001</xm:sqref>
        </x14:dataValidation>
        <x14:dataValidation type="list" errorStyle="information" allowBlank="1" showErrorMessage="1" errorTitle="Data Validation Warning" error="The value you entered is not from the recommended list. This will create a warning upon validation." xr:uid="{00000000-0002-0000-0100-000005000000}">
          <x14:formula1>
            <xm:f>Lists!$G$2:$G$3</xm:f>
          </x14:formula1>
          <xm:sqref>O2:O50001</xm:sqref>
        </x14:dataValidation>
        <x14:dataValidation type="list" errorStyle="information" allowBlank="1" showErrorMessage="1" errorTitle="Data Validation Warning" error="The value you entered is not from the recommended list. This will create a warning upon validation." xr:uid="{00000000-0002-0000-0100-000006000000}">
          <x14:formula1>
            <xm:f>Lists!$H$2:$H$6</xm:f>
          </x14:formula1>
          <xm:sqref>AM2:AM50001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topLeftCell="A37" workbookViewId="0">
      <selection activeCell="B16" sqref="B16"/>
    </sheetView>
  </sheetViews>
  <sheetFormatPr baseColWidth="10" defaultColWidth="8.83203125" defaultRowHeight="15" x14ac:dyDescent="0.2"/>
  <cols>
    <col min="1" max="1" width="25" customWidth="1"/>
    <col min="2" max="2" width="60" customWidth="1"/>
    <col min="3" max="3" width="25" customWidth="1"/>
    <col min="4" max="5" width="40" customWidth="1"/>
  </cols>
  <sheetData>
    <row r="1" spans="1:5" ht="19" x14ac:dyDescent="0.2">
      <c r="A1" s="1" t="s">
        <v>56</v>
      </c>
      <c r="B1" s="1" t="s">
        <v>57</v>
      </c>
      <c r="C1" s="1" t="s">
        <v>58</v>
      </c>
      <c r="D1" s="1" t="s">
        <v>59</v>
      </c>
      <c r="E1" s="1" t="s">
        <v>60</v>
      </c>
    </row>
    <row r="2" spans="1:5" ht="19" x14ac:dyDescent="0.2">
      <c r="A2" s="2" t="s">
        <v>10</v>
      </c>
      <c r="B2" s="3" t="s">
        <v>61</v>
      </c>
      <c r="D2" s="3"/>
      <c r="E2" s="3"/>
    </row>
    <row r="3" spans="1:5" ht="19" x14ac:dyDescent="0.2">
      <c r="A3" s="2" t="s">
        <v>11</v>
      </c>
      <c r="B3" s="3" t="s">
        <v>62</v>
      </c>
      <c r="D3" s="3"/>
      <c r="E3" s="3"/>
    </row>
    <row r="4" spans="1:5" ht="32" x14ac:dyDescent="0.2">
      <c r="A4" s="2" t="s">
        <v>12</v>
      </c>
      <c r="B4" s="3" t="s">
        <v>63</v>
      </c>
      <c r="D4" s="3"/>
      <c r="E4" s="3"/>
    </row>
    <row r="5" spans="1:5" ht="19" x14ac:dyDescent="0.2">
      <c r="A5" s="2" t="s">
        <v>13</v>
      </c>
      <c r="B5" s="3" t="s">
        <v>64</v>
      </c>
      <c r="D5" s="3"/>
      <c r="E5" s="3"/>
    </row>
    <row r="6" spans="1:5" ht="19" x14ac:dyDescent="0.2">
      <c r="A6" s="2" t="s">
        <v>14</v>
      </c>
      <c r="B6" s="3" t="s">
        <v>65</v>
      </c>
      <c r="D6" s="3"/>
      <c r="E6" s="3"/>
    </row>
    <row r="7" spans="1:5" ht="19" x14ac:dyDescent="0.2">
      <c r="A7" s="2" t="s">
        <v>15</v>
      </c>
      <c r="B7" s="3" t="s">
        <v>65</v>
      </c>
      <c r="D7" s="3"/>
      <c r="E7" s="3"/>
    </row>
    <row r="8" spans="1:5" ht="19" x14ac:dyDescent="0.2">
      <c r="A8" s="2" t="s">
        <v>16</v>
      </c>
      <c r="B8" s="3" t="s">
        <v>66</v>
      </c>
      <c r="D8" s="3"/>
      <c r="E8" s="3"/>
    </row>
    <row r="9" spans="1:5" ht="32" x14ac:dyDescent="0.2">
      <c r="A9" s="2" t="s">
        <v>17</v>
      </c>
      <c r="B9" s="3" t="s">
        <v>67</v>
      </c>
      <c r="D9" s="3"/>
      <c r="E9" s="3"/>
    </row>
    <row r="10" spans="1:5" ht="32" x14ac:dyDescent="0.2">
      <c r="A10" s="2" t="s">
        <v>18</v>
      </c>
      <c r="B10" s="3" t="s">
        <v>67</v>
      </c>
      <c r="D10" s="3"/>
      <c r="E10" s="3"/>
    </row>
    <row r="11" spans="1:5" ht="32" x14ac:dyDescent="0.2">
      <c r="A11" s="2" t="s">
        <v>19</v>
      </c>
      <c r="B11" s="3" t="s">
        <v>68</v>
      </c>
      <c r="C11" s="3" t="s">
        <v>69</v>
      </c>
      <c r="D11" s="3"/>
      <c r="E11" s="3"/>
    </row>
    <row r="12" spans="1:5" ht="32" x14ac:dyDescent="0.2">
      <c r="A12" s="2" t="s">
        <v>20</v>
      </c>
      <c r="B12" s="3" t="s">
        <v>70</v>
      </c>
      <c r="C12" s="3" t="s">
        <v>20</v>
      </c>
      <c r="D12" s="3"/>
      <c r="E12" s="3"/>
    </row>
    <row r="13" spans="1:5" ht="19" x14ac:dyDescent="0.2">
      <c r="A13" s="2" t="s">
        <v>21</v>
      </c>
      <c r="B13" s="3" t="s">
        <v>71</v>
      </c>
      <c r="C13" s="3" t="s">
        <v>21</v>
      </c>
      <c r="D13" s="3"/>
      <c r="E13" s="3"/>
    </row>
    <row r="14" spans="1:5" ht="19" x14ac:dyDescent="0.2">
      <c r="A14" s="2" t="s">
        <v>22</v>
      </c>
      <c r="B14" s="3" t="s">
        <v>72</v>
      </c>
      <c r="C14" s="3" t="s">
        <v>22</v>
      </c>
      <c r="D14" s="3"/>
      <c r="E14" s="3"/>
    </row>
    <row r="15" spans="1:5" ht="32" x14ac:dyDescent="0.2">
      <c r="A15" s="2" t="s">
        <v>23</v>
      </c>
      <c r="B15" s="3" t="s">
        <v>73</v>
      </c>
      <c r="D15" s="3"/>
      <c r="E15" s="3"/>
    </row>
    <row r="16" spans="1:5" ht="19" x14ac:dyDescent="0.2">
      <c r="A16" s="1" t="s">
        <v>24</v>
      </c>
      <c r="B16" s="3" t="s">
        <v>74</v>
      </c>
      <c r="C16" s="3" t="s">
        <v>75</v>
      </c>
      <c r="D16" s="3"/>
      <c r="E16" s="3"/>
    </row>
    <row r="17" spans="1:5" ht="19" x14ac:dyDescent="0.2">
      <c r="A17" s="1" t="s">
        <v>25</v>
      </c>
      <c r="B17" s="3" t="s">
        <v>76</v>
      </c>
      <c r="D17" s="3"/>
      <c r="E17" s="3"/>
    </row>
    <row r="18" spans="1:5" ht="19" x14ac:dyDescent="0.2">
      <c r="A18" s="1" t="s">
        <v>26</v>
      </c>
      <c r="B18" s="3" t="s">
        <v>77</v>
      </c>
      <c r="D18" s="3"/>
      <c r="E18" s="3"/>
    </row>
    <row r="19" spans="1:5" ht="19" x14ac:dyDescent="0.2">
      <c r="A19" s="1" t="s">
        <v>27</v>
      </c>
      <c r="B19" s="3" t="s">
        <v>78</v>
      </c>
      <c r="D19" s="3"/>
      <c r="E19" s="3"/>
    </row>
    <row r="20" spans="1:5" ht="19" x14ac:dyDescent="0.2">
      <c r="A20" s="1" t="s">
        <v>28</v>
      </c>
      <c r="B20" s="3" t="s">
        <v>79</v>
      </c>
      <c r="D20" s="3"/>
      <c r="E20" s="3"/>
    </row>
    <row r="21" spans="1:5" ht="19" x14ac:dyDescent="0.2">
      <c r="A21" s="1" t="s">
        <v>29</v>
      </c>
      <c r="B21" s="3" t="s">
        <v>80</v>
      </c>
      <c r="D21" s="3"/>
      <c r="E21" s="3"/>
    </row>
    <row r="22" spans="1:5" ht="32" x14ac:dyDescent="0.2">
      <c r="A22" s="1" t="s">
        <v>30</v>
      </c>
      <c r="B22" s="3" t="s">
        <v>81</v>
      </c>
      <c r="D22" s="3"/>
      <c r="E22" s="3"/>
    </row>
    <row r="23" spans="1:5" ht="32" x14ac:dyDescent="0.2">
      <c r="A23" s="1" t="s">
        <v>31</v>
      </c>
      <c r="B23" s="3" t="s">
        <v>82</v>
      </c>
      <c r="C23" s="3" t="s">
        <v>31</v>
      </c>
      <c r="D23" s="3"/>
      <c r="E23" s="3"/>
    </row>
    <row r="24" spans="1:5" ht="32" x14ac:dyDescent="0.2">
      <c r="A24" s="1" t="s">
        <v>32</v>
      </c>
      <c r="B24" s="3" t="s">
        <v>83</v>
      </c>
      <c r="C24" s="3" t="s">
        <v>32</v>
      </c>
      <c r="D24" s="3"/>
      <c r="E24" s="3"/>
    </row>
    <row r="25" spans="1:5" ht="32" x14ac:dyDescent="0.2">
      <c r="A25" s="1" t="s">
        <v>33</v>
      </c>
      <c r="B25" s="3" t="s">
        <v>67</v>
      </c>
      <c r="D25" s="3"/>
      <c r="E25" s="3"/>
    </row>
    <row r="26" spans="1:5" ht="19" x14ac:dyDescent="0.2">
      <c r="A26" s="1" t="s">
        <v>34</v>
      </c>
      <c r="B26" s="3" t="s">
        <v>84</v>
      </c>
      <c r="D26" s="3"/>
      <c r="E26" s="3"/>
    </row>
    <row r="27" spans="1:5" ht="19" x14ac:dyDescent="0.2">
      <c r="A27" s="1" t="s">
        <v>35</v>
      </c>
      <c r="B27" s="3" t="s">
        <v>85</v>
      </c>
      <c r="D27" s="3"/>
      <c r="E27" s="3"/>
    </row>
    <row r="28" spans="1:5" ht="19" x14ac:dyDescent="0.2">
      <c r="A28" s="1" t="s">
        <v>36</v>
      </c>
      <c r="B28" s="3" t="s">
        <v>86</v>
      </c>
      <c r="D28" s="3"/>
      <c r="E28" s="3"/>
    </row>
    <row r="29" spans="1:5" ht="19" x14ac:dyDescent="0.2">
      <c r="A29" s="1" t="s">
        <v>37</v>
      </c>
      <c r="B29" s="3" t="s">
        <v>87</v>
      </c>
      <c r="D29" s="3"/>
      <c r="E29" s="3"/>
    </row>
    <row r="30" spans="1:5" ht="19" x14ac:dyDescent="0.2">
      <c r="A30" s="1" t="s">
        <v>38</v>
      </c>
      <c r="B30" s="3" t="s">
        <v>88</v>
      </c>
      <c r="D30" s="3"/>
      <c r="E30" s="3"/>
    </row>
    <row r="31" spans="1:5" ht="19" x14ac:dyDescent="0.2">
      <c r="A31" s="1" t="s">
        <v>39</v>
      </c>
      <c r="B31" s="3" t="s">
        <v>89</v>
      </c>
      <c r="D31" s="3"/>
      <c r="E31" s="3"/>
    </row>
    <row r="32" spans="1:5" ht="19" x14ac:dyDescent="0.2">
      <c r="A32" s="1" t="s">
        <v>40</v>
      </c>
      <c r="B32" s="3" t="s">
        <v>89</v>
      </c>
      <c r="D32" s="3"/>
      <c r="E32" s="3"/>
    </row>
    <row r="33" spans="1:5" ht="19" x14ac:dyDescent="0.2">
      <c r="A33" s="1" t="s">
        <v>41</v>
      </c>
      <c r="B33" s="3" t="s">
        <v>65</v>
      </c>
      <c r="D33" s="3"/>
      <c r="E33" s="3"/>
    </row>
    <row r="34" spans="1:5" ht="19" x14ac:dyDescent="0.2">
      <c r="A34" s="1" t="s">
        <v>42</v>
      </c>
      <c r="B34" s="3" t="s">
        <v>65</v>
      </c>
      <c r="D34" s="3"/>
      <c r="E34" s="3"/>
    </row>
    <row r="35" spans="1:5" ht="32" x14ac:dyDescent="0.2">
      <c r="A35" s="1" t="s">
        <v>43</v>
      </c>
      <c r="B35" s="3" t="s">
        <v>90</v>
      </c>
      <c r="C35" s="3" t="s">
        <v>43</v>
      </c>
      <c r="D35" s="3"/>
      <c r="E35" s="3"/>
    </row>
    <row r="36" spans="1:5" ht="32" x14ac:dyDescent="0.2">
      <c r="A36" s="1" t="s">
        <v>44</v>
      </c>
      <c r="B36" s="3" t="s">
        <v>91</v>
      </c>
      <c r="D36" s="3"/>
      <c r="E36" s="3"/>
    </row>
    <row r="37" spans="1:5" ht="48" x14ac:dyDescent="0.2">
      <c r="A37" s="1" t="s">
        <v>45</v>
      </c>
      <c r="B37" s="3" t="s">
        <v>92</v>
      </c>
      <c r="D37" s="3"/>
      <c r="E37" s="3"/>
    </row>
    <row r="38" spans="1:5" ht="48" x14ac:dyDescent="0.2">
      <c r="A38" s="1" t="s">
        <v>46</v>
      </c>
      <c r="B38" s="3" t="s">
        <v>93</v>
      </c>
      <c r="D38" s="3"/>
      <c r="E38" s="3"/>
    </row>
    <row r="39" spans="1:5" ht="32" x14ac:dyDescent="0.2">
      <c r="A39" s="1" t="s">
        <v>47</v>
      </c>
      <c r="B39" s="3" t="s">
        <v>94</v>
      </c>
      <c r="D39" s="3"/>
      <c r="E39" s="3"/>
    </row>
    <row r="40" spans="1:5" ht="32" x14ac:dyDescent="0.2">
      <c r="A40" s="1" t="s">
        <v>48</v>
      </c>
      <c r="B40" s="3" t="s">
        <v>95</v>
      </c>
      <c r="D40" s="3"/>
      <c r="E40" s="3"/>
    </row>
    <row r="41" spans="1:5" ht="32" x14ac:dyDescent="0.2">
      <c r="A41" s="1" t="s">
        <v>49</v>
      </c>
      <c r="B41" s="3" t="s">
        <v>96</v>
      </c>
      <c r="D41" s="3"/>
      <c r="E41" s="3"/>
    </row>
    <row r="42" spans="1:5" ht="32" x14ac:dyDescent="0.2">
      <c r="A42" s="1" t="s">
        <v>50</v>
      </c>
      <c r="B42" s="3" t="s">
        <v>97</v>
      </c>
      <c r="D42" s="3"/>
      <c r="E42" s="3"/>
    </row>
    <row r="43" spans="1:5" ht="19" x14ac:dyDescent="0.2">
      <c r="A43" s="1" t="s">
        <v>51</v>
      </c>
      <c r="B43" s="3" t="s">
        <v>98</v>
      </c>
      <c r="D43" s="3"/>
      <c r="E43" s="3"/>
    </row>
    <row r="44" spans="1:5" ht="19" x14ac:dyDescent="0.2">
      <c r="A44" s="1" t="s">
        <v>52</v>
      </c>
      <c r="B44" s="3" t="s">
        <v>99</v>
      </c>
      <c r="D44" s="3"/>
      <c r="E44" s="3"/>
    </row>
    <row r="45" spans="1:5" ht="19" x14ac:dyDescent="0.2">
      <c r="A45" s="1" t="s">
        <v>53</v>
      </c>
      <c r="B45" s="3" t="s">
        <v>100</v>
      </c>
      <c r="D45" s="3"/>
      <c r="E45" s="3"/>
    </row>
    <row r="46" spans="1:5" ht="19" x14ac:dyDescent="0.2">
      <c r="A46" s="1" t="s">
        <v>54</v>
      </c>
      <c r="B46" s="3" t="s">
        <v>101</v>
      </c>
      <c r="D46" s="3"/>
      <c r="E46" s="3"/>
    </row>
    <row r="47" spans="1:5" ht="19" x14ac:dyDescent="0.2">
      <c r="A47" s="1" t="s">
        <v>55</v>
      </c>
      <c r="B47" s="3" t="s">
        <v>101</v>
      </c>
      <c r="D47" s="3"/>
      <c r="E4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election activeCell="A3" sqref="A3"/>
    </sheetView>
  </sheetViews>
  <sheetFormatPr baseColWidth="10" defaultColWidth="8.83203125" defaultRowHeight="15" x14ac:dyDescent="0.2"/>
  <cols>
    <col min="1" max="1" width="17.6640625" bestFit="1" customWidth="1"/>
    <col min="2" max="2" width="17.33203125" bestFit="1" customWidth="1"/>
    <col min="3" max="3" width="14.5" bestFit="1" customWidth="1"/>
    <col min="4" max="4" width="24.5" bestFit="1" customWidth="1"/>
    <col min="5" max="5" width="17.1640625" bestFit="1" customWidth="1"/>
    <col min="6" max="6" width="19.5" bestFit="1" customWidth="1"/>
    <col min="7" max="7" width="11.5" bestFit="1" customWidth="1"/>
    <col min="8" max="8" width="15.5" bestFit="1" customWidth="1"/>
  </cols>
  <sheetData>
    <row r="1" spans="1:8" ht="19" x14ac:dyDescent="0.2">
      <c r="A1" s="1" t="s">
        <v>24</v>
      </c>
      <c r="B1" s="1" t="s">
        <v>22</v>
      </c>
      <c r="C1" s="1" t="s">
        <v>21</v>
      </c>
      <c r="D1" s="1" t="s">
        <v>31</v>
      </c>
      <c r="E1" s="1" t="s">
        <v>32</v>
      </c>
      <c r="F1" s="1" t="s">
        <v>20</v>
      </c>
      <c r="G1" s="1" t="s">
        <v>69</v>
      </c>
      <c r="H1" s="1" t="s">
        <v>43</v>
      </c>
    </row>
    <row r="2" spans="1:8" x14ac:dyDescent="0.2">
      <c r="A2" s="4" t="s">
        <v>102</v>
      </c>
      <c r="B2" s="4" t="s">
        <v>104</v>
      </c>
      <c r="C2" s="4" t="s">
        <v>107</v>
      </c>
      <c r="D2" s="4" t="s">
        <v>113</v>
      </c>
      <c r="E2" s="4" t="s">
        <v>118</v>
      </c>
      <c r="F2" s="4" t="s">
        <v>119</v>
      </c>
      <c r="G2" s="4" t="s">
        <v>119</v>
      </c>
      <c r="H2" s="4" t="s">
        <v>122</v>
      </c>
    </row>
    <row r="3" spans="1:8" x14ac:dyDescent="0.2">
      <c r="A3" s="4" t="s">
        <v>103</v>
      </c>
      <c r="B3" s="4" t="s">
        <v>105</v>
      </c>
      <c r="C3" s="4" t="s">
        <v>108</v>
      </c>
      <c r="D3" s="4" t="s">
        <v>114</v>
      </c>
      <c r="E3" s="4" t="s">
        <v>116</v>
      </c>
      <c r="F3" s="4" t="s">
        <v>120</v>
      </c>
      <c r="G3" s="4" t="s">
        <v>120</v>
      </c>
      <c r="H3" s="4" t="s">
        <v>123</v>
      </c>
    </row>
    <row r="4" spans="1:8" x14ac:dyDescent="0.2">
      <c r="B4" s="4" t="s">
        <v>106</v>
      </c>
      <c r="C4" s="4" t="s">
        <v>109</v>
      </c>
      <c r="D4" s="4" t="s">
        <v>115</v>
      </c>
      <c r="F4" s="4" t="s">
        <v>121</v>
      </c>
      <c r="H4" s="4" t="s">
        <v>124</v>
      </c>
    </row>
    <row r="5" spans="1:8" x14ac:dyDescent="0.2">
      <c r="C5" s="4" t="s">
        <v>110</v>
      </c>
      <c r="D5" s="4" t="s">
        <v>116</v>
      </c>
      <c r="H5" s="4" t="s">
        <v>125</v>
      </c>
    </row>
    <row r="6" spans="1:8" x14ac:dyDescent="0.2">
      <c r="C6" s="4" t="s">
        <v>111</v>
      </c>
      <c r="D6" s="4" t="s">
        <v>117</v>
      </c>
      <c r="H6" s="4" t="s">
        <v>106</v>
      </c>
    </row>
    <row r="7" spans="1:8" x14ac:dyDescent="0.2">
      <c r="C7" s="4"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2017-07-06T00:04:13Z</dcterms:created>
  <dcterms:modified xsi:type="dcterms:W3CDTF">2019-11-22T22:18:07Z</dcterms:modified>
</cp:coreProperties>
</file>