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turalsciences-my.sharepoint.com/personal/avandeputte_naturalsciences_be/Documents/AntaBIS/Data/data_processing/02_interim/Peru_20192020_Leg2/01_raw/"/>
    </mc:Choice>
  </mc:AlternateContent>
  <xr:revisionPtr revIDLastSave="1" documentId="8_{23D04EB2-098D-4C7C-BCDC-513EE97BF2C3}" xr6:coauthVersionLast="45" xr6:coauthVersionMax="45" xr10:uidLastSave="{24E388FC-FDBE-614C-9C24-0E152C80E4E7}"/>
  <bookViews>
    <workbookView xWindow="-33600" yWindow="-760" windowWidth="33600" windowHeight="20540" activeTab="3" xr2:uid="{83339C18-EC4C-4BD0-8923-9DFB176B3787}"/>
  </bookViews>
  <sheets>
    <sheet name="Stations" sheetId="7" r:id="rId1"/>
    <sheet name="Legend" sheetId="1" r:id="rId2"/>
    <sheet name="Rauschert dredges" sheetId="6" r:id="rId3"/>
    <sheet name="Van Veen + Rock dredges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0" i="6" l="1"/>
  <c r="M106" i="3" l="1"/>
  <c r="L2" i="3" l="1"/>
  <c r="L5" i="3"/>
  <c r="L11" i="3"/>
  <c r="L15" i="3"/>
  <c r="L28" i="3"/>
  <c r="L32" i="3"/>
  <c r="L36" i="3"/>
  <c r="L39" i="3"/>
  <c r="L42" i="3"/>
  <c r="L51" i="3"/>
  <c r="L52" i="3"/>
  <c r="L53" i="3"/>
  <c r="L54" i="3"/>
  <c r="L55" i="3"/>
  <c r="L57" i="3"/>
  <c r="L59" i="3"/>
  <c r="L61" i="3"/>
  <c r="L63" i="3"/>
  <c r="L65" i="3"/>
  <c r="L67" i="3"/>
  <c r="L71" i="3"/>
  <c r="L74" i="3"/>
  <c r="L76" i="3"/>
  <c r="L78" i="3"/>
  <c r="L80" i="3"/>
  <c r="L81" i="3"/>
  <c r="L87" i="3"/>
</calcChain>
</file>

<file path=xl/sharedStrings.xml><?xml version="1.0" encoding="utf-8"?>
<sst xmlns="http://schemas.openxmlformats.org/spreadsheetml/2006/main" count="2052" uniqueCount="383">
  <si>
    <t>Station name</t>
  </si>
  <si>
    <t>Location</t>
  </si>
  <si>
    <t>Longitude</t>
  </si>
  <si>
    <t>Latitude</t>
  </si>
  <si>
    <t>Depth</t>
  </si>
  <si>
    <t>Date</t>
  </si>
  <si>
    <t>Instrument</t>
  </si>
  <si>
    <t>Time of dredge (local time)</t>
  </si>
  <si>
    <t>Number of replicates</t>
  </si>
  <si>
    <t>Surface sediments</t>
  </si>
  <si>
    <t>Description sediments</t>
  </si>
  <si>
    <t>Nb of Laternula elliptica</t>
  </si>
  <si>
    <t>Nb of Nacella concinna</t>
  </si>
  <si>
    <t>Nb of Aequiyoldia eightsii</t>
  </si>
  <si>
    <t>Nb of seastars</t>
  </si>
  <si>
    <t>Nb of amphipods</t>
  </si>
  <si>
    <t>Nb of sampling bottles</t>
  </si>
  <si>
    <t>DNA bottles</t>
  </si>
  <si>
    <t>Pictures</t>
  </si>
  <si>
    <t>Potential pollution</t>
  </si>
  <si>
    <t>Comment</t>
  </si>
  <si>
    <t>GANT20-01</t>
  </si>
  <si>
    <t>Admiralty Bay</t>
  </si>
  <si>
    <t>58°26.80</t>
  </si>
  <si>
    <t>62°08.18</t>
  </si>
  <si>
    <t>434m</t>
  </si>
  <si>
    <t>Small Van Veen</t>
  </si>
  <si>
    <t>Dark brown fine mud</t>
  </si>
  <si>
    <t>No HCl</t>
  </si>
  <si>
    <t>/</t>
  </si>
  <si>
    <t>GANT20-02</t>
  </si>
  <si>
    <t>Hope Bay</t>
  </si>
  <si>
    <t>57°00.30</t>
  </si>
  <si>
    <t>63°23.05</t>
  </si>
  <si>
    <t>311.2m</t>
  </si>
  <si>
    <t>GANT20-03</t>
  </si>
  <si>
    <t>57°58.78</t>
  </si>
  <si>
    <t>63°22.89</t>
  </si>
  <si>
    <t>331.8m</t>
  </si>
  <si>
    <t>Fine mud green-yellow</t>
  </si>
  <si>
    <t>GANT20-04</t>
  </si>
  <si>
    <t>56°58.77</t>
  </si>
  <si>
    <t>63°22.88</t>
  </si>
  <si>
    <t>257m</t>
  </si>
  <si>
    <t>Extremely fine mud, green-yellow, light sulphur smell</t>
  </si>
  <si>
    <t>No HCl, surface sediments disturbed (VV was opened before) and touched by metallic tools from other researchers</t>
  </si>
  <si>
    <t>GANT20-05</t>
  </si>
  <si>
    <t>56°57.62</t>
  </si>
  <si>
    <t>63°23.14</t>
  </si>
  <si>
    <t>258m</t>
  </si>
  <si>
    <t>Rocky</t>
  </si>
  <si>
    <t>N/A</t>
  </si>
  <si>
    <t>Not taken because very close to other stations, no researched organisms and too disturbed sediments</t>
  </si>
  <si>
    <t>GANT20-06</t>
  </si>
  <si>
    <t>58°30.68</t>
  </si>
  <si>
    <t>62°90.24</t>
  </si>
  <si>
    <t>210m</t>
  </si>
  <si>
    <t>Brown-kaki, very fine (clay), small smell of S</t>
  </si>
  <si>
    <t>GANT20-07</t>
  </si>
  <si>
    <t>58°28.86</t>
  </si>
  <si>
    <t>62°90.75</t>
  </si>
  <si>
    <t>282m</t>
  </si>
  <si>
    <t>Dark brown, very fine (clay), light smell of S</t>
  </si>
  <si>
    <t xml:space="preserve">No HCl, surface sediments disturbed (VV was opened before) </t>
  </si>
  <si>
    <t>GANT20-08</t>
  </si>
  <si>
    <t>Collins Bay</t>
  </si>
  <si>
    <t>58°50.05</t>
  </si>
  <si>
    <t>62°14.01</t>
  </si>
  <si>
    <t>435m</t>
  </si>
  <si>
    <t>Greenish, fine (clay)</t>
  </si>
  <si>
    <t>yes</t>
  </si>
  <si>
    <t>GANT20-09</t>
  </si>
  <si>
    <t>58°50.30</t>
  </si>
  <si>
    <t>62°12.60</t>
  </si>
  <si>
    <t>266m</t>
  </si>
  <si>
    <t>Brown-greenish, clay</t>
  </si>
  <si>
    <t>GANT20-10</t>
  </si>
  <si>
    <t>58°49.69</t>
  </si>
  <si>
    <t>62°11.38</t>
  </si>
  <si>
    <t>152m</t>
  </si>
  <si>
    <t>Brown-yellow, clay</t>
  </si>
  <si>
    <t>GANT20-EXTRA-11</t>
  </si>
  <si>
    <t>Potter Cove</t>
  </si>
  <si>
    <t>58°40.88</t>
  </si>
  <si>
    <t>62°13.93</t>
  </si>
  <si>
    <t>28m</t>
  </si>
  <si>
    <t>Big Van Veen</t>
  </si>
  <si>
    <t>1 (not surface)</t>
  </si>
  <si>
    <t>No HCl, sediments not from the surface</t>
  </si>
  <si>
    <t>Extra station just to test the fixed Van Veen</t>
  </si>
  <si>
    <t>GANT20-12</t>
  </si>
  <si>
    <t>Deception Island</t>
  </si>
  <si>
    <t>60°55.98</t>
  </si>
  <si>
    <t>63°02.54</t>
  </si>
  <si>
    <t>Brown, fine sand and rocks</t>
  </si>
  <si>
    <t>no</t>
  </si>
  <si>
    <t>Failed because the soil was too rocky</t>
  </si>
  <si>
    <t>GANT20-13</t>
  </si>
  <si>
    <t>60°58.4867</t>
  </si>
  <si>
    <t>63°04.06</t>
  </si>
  <si>
    <t>170m</t>
  </si>
  <si>
    <t>Van Veen</t>
  </si>
  <si>
    <t>Brown, sandy</t>
  </si>
  <si>
    <t>?</t>
  </si>
  <si>
    <t>Test grab</t>
  </si>
  <si>
    <t>GANT20-14</t>
  </si>
  <si>
    <t>61°72.46</t>
  </si>
  <si>
    <t>63°65.72</t>
  </si>
  <si>
    <t>892m</t>
  </si>
  <si>
    <t>FAIL</t>
  </si>
  <si>
    <t>GANT20-15</t>
  </si>
  <si>
    <t>61°16.73</t>
  </si>
  <si>
    <t>63°09.54</t>
  </si>
  <si>
    <t>482m</t>
  </si>
  <si>
    <t>Brown-yellow, fine (clay)</t>
  </si>
  <si>
    <t>No HCl, metal tools from other researchers</t>
  </si>
  <si>
    <t>GANT20-16</t>
  </si>
  <si>
    <t>61°28.52</t>
  </si>
  <si>
    <t>63°10.82</t>
  </si>
  <si>
    <t>852m</t>
  </si>
  <si>
    <t>GANT20-17</t>
  </si>
  <si>
    <t>61°11.61</t>
  </si>
  <si>
    <t>63°36.37</t>
  </si>
  <si>
    <t>475m</t>
  </si>
  <si>
    <t>GANT20-18</t>
  </si>
  <si>
    <t>61°15.44</t>
  </si>
  <si>
    <t>63°55.96</t>
  </si>
  <si>
    <t>458m</t>
  </si>
  <si>
    <t>Brown, fine clay + gravels</t>
  </si>
  <si>
    <t>GANT20-19</t>
  </si>
  <si>
    <t>61°11.91</t>
  </si>
  <si>
    <t>63°46.31</t>
  </si>
  <si>
    <t>594m</t>
  </si>
  <si>
    <t>Light brown-yellow, very fine (clay)</t>
  </si>
  <si>
    <t>GANT20-20</t>
  </si>
  <si>
    <t>61°12.04</t>
  </si>
  <si>
    <t>63°33.76</t>
  </si>
  <si>
    <t>430m</t>
  </si>
  <si>
    <t>Light brown-yellow, very fine (clay) + volcanic gravels</t>
  </si>
  <si>
    <t>GANT20-21</t>
  </si>
  <si>
    <t>60°59.66</t>
  </si>
  <si>
    <t>62°58.81</t>
  </si>
  <si>
    <t>321m</t>
  </si>
  <si>
    <t>Light brown, fine miwed with gravels</t>
  </si>
  <si>
    <t>GANT20-22</t>
  </si>
  <si>
    <t>60°53.24</t>
  </si>
  <si>
    <t>62°58.64</t>
  </si>
  <si>
    <t>298m</t>
  </si>
  <si>
    <t>Light brown, fine mixed with gravels</t>
  </si>
  <si>
    <t>ROCK DRAGA 2</t>
  </si>
  <si>
    <t>60°53.84</t>
  </si>
  <si>
    <t>63°28.63</t>
  </si>
  <si>
    <t>395m</t>
  </si>
  <si>
    <t>Rock dredge</t>
  </si>
  <si>
    <t>Black, fine + volcanic gravels + rocks</t>
  </si>
  <si>
    <t>No Hcl, sediments not from the surface</t>
  </si>
  <si>
    <t>GANT20-23</t>
  </si>
  <si>
    <t>Little Point</t>
  </si>
  <si>
    <t>59°43.53</t>
  </si>
  <si>
    <t>62°54.50</t>
  </si>
  <si>
    <t>968m</t>
  </si>
  <si>
    <t>Yellow-brown, fine (clay)</t>
  </si>
  <si>
    <t>GANT20-24</t>
  </si>
  <si>
    <t>59°47.29</t>
  </si>
  <si>
    <t>62°52.67</t>
  </si>
  <si>
    <t>670m</t>
  </si>
  <si>
    <t>Yellow-brown, fine (clay) + volcanic gravels</t>
  </si>
  <si>
    <t>GANT20-25</t>
  </si>
  <si>
    <t>59°55.14</t>
  </si>
  <si>
    <t>62°52.04</t>
  </si>
  <si>
    <t>462m</t>
  </si>
  <si>
    <t>GANT20-26</t>
  </si>
  <si>
    <t>60°27.74</t>
  </si>
  <si>
    <t>62°53.94</t>
  </si>
  <si>
    <t>919m</t>
  </si>
  <si>
    <t>No HCl, other tools from scientists</t>
  </si>
  <si>
    <t>GANT20-27</t>
  </si>
  <si>
    <t>59°53.80</t>
  </si>
  <si>
    <t>62°49.01</t>
  </si>
  <si>
    <t>675m</t>
  </si>
  <si>
    <t>Yellow (fine) and black (volcanic gravels)</t>
  </si>
  <si>
    <t>GANT20-28</t>
  </si>
  <si>
    <t>59°50.30</t>
  </si>
  <si>
    <t>62°51.24</t>
  </si>
  <si>
    <t>542m</t>
  </si>
  <si>
    <t>Light brown (fine) + volcanic gravels</t>
  </si>
  <si>
    <t>GANT20-29</t>
  </si>
  <si>
    <t>59°48.43</t>
  </si>
  <si>
    <t>62°50.07</t>
  </si>
  <si>
    <t>602m</t>
  </si>
  <si>
    <t>Brown, volcanic gravels, rocks</t>
  </si>
  <si>
    <t>1 (+ entire body)</t>
  </si>
  <si>
    <t>First grab didn't bring enough, second failed</t>
  </si>
  <si>
    <t>GANT20-30</t>
  </si>
  <si>
    <t>59°44.80</t>
  </si>
  <si>
    <t>62°50.41</t>
  </si>
  <si>
    <t>900m</t>
  </si>
  <si>
    <t>Brown-yellowish, fine + volcanic gravels</t>
  </si>
  <si>
    <t>ROCK DRAGA 3</t>
  </si>
  <si>
    <t>Orca</t>
  </si>
  <si>
    <t>58°26.81</t>
  </si>
  <si>
    <t>62°25.77</t>
  </si>
  <si>
    <t>667m</t>
  </si>
  <si>
    <t>Rock draga</t>
  </si>
  <si>
    <t>Big rocks</t>
  </si>
  <si>
    <t>One brittle star (2 DNA samples and rest of the body)</t>
  </si>
  <si>
    <t>ROCK DRAGA 6</t>
  </si>
  <si>
    <t>58°22.05</t>
  </si>
  <si>
    <t>62°26.09</t>
  </si>
  <si>
    <t>736m</t>
  </si>
  <si>
    <t>Light brown - yellow, fine + debris of volcanic rocks. S smell when opening bottle later.</t>
  </si>
  <si>
    <t>Sediments taken from rocks, not surface!</t>
  </si>
  <si>
    <t>ROCK DRAGA 7</t>
  </si>
  <si>
    <t>58°21.34</t>
  </si>
  <si>
    <t>62°30.72</t>
  </si>
  <si>
    <t>1316m</t>
  </si>
  <si>
    <t>Yellow-brown, elastic, S smell</t>
  </si>
  <si>
    <t>Not surface sediments</t>
  </si>
  <si>
    <t>GANT20-31</t>
  </si>
  <si>
    <t>58°24.73</t>
  </si>
  <si>
    <t>62°25.58</t>
  </si>
  <si>
    <t>1092m</t>
  </si>
  <si>
    <t xml:space="preserve">Grey, brownish, fine </t>
  </si>
  <si>
    <t>Metal objects from scientists, small amount of sediments</t>
  </si>
  <si>
    <t>Time start</t>
  </si>
  <si>
    <t>Time start dredging</t>
  </si>
  <si>
    <t>Time stop dredging</t>
  </si>
  <si>
    <t>Time out of the water</t>
  </si>
  <si>
    <t>Total dredging time</t>
  </si>
  <si>
    <t>Speed of the ship</t>
  </si>
  <si>
    <t>Nb of meters/min during dredging</t>
  </si>
  <si>
    <t>Nb of meters/min during ascent</t>
  </si>
  <si>
    <t>RAUSCHERT 1</t>
  </si>
  <si>
    <t>58°24.335'</t>
  </si>
  <si>
    <t>62°26.126'</t>
  </si>
  <si>
    <t>Rauschert dredge</t>
  </si>
  <si>
    <t>15 minutes</t>
  </si>
  <si>
    <t>2nm</t>
  </si>
  <si>
    <t>-</t>
  </si>
  <si>
    <t>some</t>
  </si>
  <si>
    <t>RAUSCHERT 2</t>
  </si>
  <si>
    <t>58°33.616'</t>
  </si>
  <si>
    <t>62°17.142'</t>
  </si>
  <si>
    <t>17 minutes</t>
  </si>
  <si>
    <t>many</t>
  </si>
  <si>
    <t>RAUSCHERT 3</t>
  </si>
  <si>
    <t>58°17.03'</t>
  </si>
  <si>
    <t>62°15.06'</t>
  </si>
  <si>
    <t>13 minutes</t>
  </si>
  <si>
    <t>Fine, yellow-brown mud</t>
  </si>
  <si>
    <t>Code:</t>
  </si>
  <si>
    <t>Institution</t>
  </si>
  <si>
    <t>Destination</t>
  </si>
  <si>
    <t>Expedition + leg</t>
  </si>
  <si>
    <t>Type/species</t>
  </si>
  <si>
    <t>#organism</t>
  </si>
  <si>
    <t>bodypart</t>
  </si>
  <si>
    <t>GANT20</t>
  </si>
  <si>
    <t>#station</t>
  </si>
  <si>
    <t>VUB</t>
  </si>
  <si>
    <t>LD (Louise Delhaye)</t>
  </si>
  <si>
    <t>ANTARXXVII2</t>
  </si>
  <si>
    <t>S(sediments)</t>
  </si>
  <si>
    <t>SS (sea star)</t>
  </si>
  <si>
    <t>LE (Laternula elliptica)</t>
  </si>
  <si>
    <t>NC (Nacella concinna)</t>
  </si>
  <si>
    <t>OV (Odontaster validus)</t>
  </si>
  <si>
    <t>QE (Quinton Engelbrecht)</t>
  </si>
  <si>
    <t>R (replicate of benthos)</t>
  </si>
  <si>
    <t>UGENT</t>
  </si>
  <si>
    <t>FP (Francesca Pasotti)</t>
  </si>
  <si>
    <t>Y (Aequiyoldia eightsii)</t>
  </si>
  <si>
    <t>RBINS</t>
  </si>
  <si>
    <t>IS (Isa Schon)</t>
  </si>
  <si>
    <t>A (amphipods)</t>
  </si>
  <si>
    <t>Os (ostracods)</t>
  </si>
  <si>
    <t>DNA</t>
  </si>
  <si>
    <t>BS (brittle star)</t>
  </si>
  <si>
    <t>Arm</t>
  </si>
  <si>
    <t>Disk</t>
  </si>
  <si>
    <t>Ex bottle:</t>
  </si>
  <si>
    <t>VUB-LD-ANTARXXVII2-S-GANT20-01</t>
  </si>
  <si>
    <t>Person</t>
  </si>
  <si>
    <t>Expedition and leg</t>
  </si>
  <si>
    <t>Type</t>
  </si>
  <si>
    <t>#Organism</t>
  </si>
  <si>
    <t>Body part</t>
  </si>
  <si>
    <t>Name series</t>
  </si>
  <si>
    <t>Number station</t>
  </si>
  <si>
    <t>#Bottle</t>
  </si>
  <si>
    <t>Conservation</t>
  </si>
  <si>
    <t>Transport</t>
  </si>
  <si>
    <t>Vol of ethanol (ml)</t>
  </si>
  <si>
    <t>Volume/weight</t>
  </si>
  <si>
    <t>Content</t>
  </si>
  <si>
    <t>IS</t>
  </si>
  <si>
    <t>Os</t>
  </si>
  <si>
    <t>at -20 + ethanol 99%</t>
  </si>
  <si>
    <t>Plane</t>
  </si>
  <si>
    <t>Ostracods</t>
  </si>
  <si>
    <t>RECTO</t>
  </si>
  <si>
    <t>Shipping</t>
  </si>
  <si>
    <t>200ml</t>
  </si>
  <si>
    <t>Plankton, sulpa, copepods</t>
  </si>
  <si>
    <t>Frozen</t>
  </si>
  <si>
    <t>250gr</t>
  </si>
  <si>
    <t>Algae</t>
  </si>
  <si>
    <t>Not kept</t>
  </si>
  <si>
    <t>200gr</t>
  </si>
  <si>
    <t>Bryozoa + algae</t>
  </si>
  <si>
    <t>Ethanol 70%</t>
  </si>
  <si>
    <t>350ml</t>
  </si>
  <si>
    <t>Seastars</t>
  </si>
  <si>
    <t>100ml</t>
  </si>
  <si>
    <t>Snails</t>
  </si>
  <si>
    <t>Molluscs</t>
  </si>
  <si>
    <t>Polychaetes</t>
  </si>
  <si>
    <t>Ethanol 99%</t>
  </si>
  <si>
    <t>1000ml</t>
  </si>
  <si>
    <t>Not sorted</t>
  </si>
  <si>
    <t>500ml</t>
  </si>
  <si>
    <t>Unknown</t>
  </si>
  <si>
    <t>Sponges</t>
  </si>
  <si>
    <t>Sea urchins</t>
  </si>
  <si>
    <t>Brittle stars + one seastar</t>
  </si>
  <si>
    <t>Ascidians</t>
  </si>
  <si>
    <t>Amphipods + other small crustaceans</t>
  </si>
  <si>
    <t>100gr</t>
  </si>
  <si>
    <t>Sponge</t>
  </si>
  <si>
    <t>KUL</t>
  </si>
  <si>
    <t>HC</t>
  </si>
  <si>
    <t>Fish</t>
  </si>
  <si>
    <t>50gr</t>
  </si>
  <si>
    <t>1x fish</t>
  </si>
  <si>
    <t>2x fish</t>
  </si>
  <si>
    <t>BS</t>
  </si>
  <si>
    <t>Ethanol 99% + frozen</t>
  </si>
  <si>
    <t>Whole</t>
  </si>
  <si>
    <t>Crustaceans</t>
  </si>
  <si>
    <t>LD</t>
  </si>
  <si>
    <t>S</t>
  </si>
  <si>
    <t>Dried</t>
  </si>
  <si>
    <t>SUM</t>
  </si>
  <si>
    <t>Volume of ethanol (ml)</t>
  </si>
  <si>
    <t>A</t>
  </si>
  <si>
    <t>QE</t>
  </si>
  <si>
    <t>R1</t>
  </si>
  <si>
    <t>at -20 + ethanol 95%</t>
  </si>
  <si>
    <t>300ml</t>
  </si>
  <si>
    <t>Y</t>
  </si>
  <si>
    <t>5 yoldias without shells, shells in ziploc bag same label</t>
  </si>
  <si>
    <t>R2</t>
  </si>
  <si>
    <t>Frozen?</t>
  </si>
  <si>
    <t>R3</t>
  </si>
  <si>
    <t>5 yoldias without shells</t>
  </si>
  <si>
    <t>R2bis</t>
  </si>
  <si>
    <t>R1bis</t>
  </si>
  <si>
    <t>lost?</t>
  </si>
  <si>
    <t>R3bis</t>
  </si>
  <si>
    <t xml:space="preserve">LD </t>
  </si>
  <si>
    <t>FP</t>
  </si>
  <si>
    <t>12 yoldias with shells</t>
  </si>
  <si>
    <t>at -20 + ethanol 70%</t>
  </si>
  <si>
    <t>change into RBINS-IS - lost?</t>
  </si>
  <si>
    <t>S1</t>
  </si>
  <si>
    <t>S2</t>
  </si>
  <si>
    <t>S3</t>
  </si>
  <si>
    <t>S4</t>
  </si>
  <si>
    <t>S5</t>
  </si>
  <si>
    <t>at -20°C</t>
  </si>
  <si>
    <t>Single organism, probably not for Quinton</t>
  </si>
  <si>
    <t>at -20 (no ethanol)</t>
  </si>
  <si>
    <t>BELSPO</t>
  </si>
  <si>
    <t>Frozen (no ethanol)</t>
  </si>
  <si>
    <t>RD2</t>
  </si>
  <si>
    <t>SS</t>
  </si>
  <si>
    <t>Rest</t>
  </si>
  <si>
    <t>RD3</t>
  </si>
  <si>
    <t>ethanol 95%</t>
  </si>
  <si>
    <t>RD6</t>
  </si>
  <si>
    <t>Ethanol 95%</t>
  </si>
  <si>
    <t>4bis</t>
  </si>
  <si>
    <t>RD7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</si>
</sst>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2">
    <xf numFmtId="0" fontId="0" fillId="0" borderId="0"/>
    <xf numFmtId="0" fontId="8" fillId="9" borderId="3" applyNumberFormat="0" applyFont="0" applyAlignment="0" applyProtection="0"/>
  </cellStyleXfs>
  <cellXfs count="99">
    <xf numFmtId="0" fontId="0" fillId="0" borderId="0" xfId="0"/>
    <xf numFmtId="0" fontId="1" fillId="0" borderId="0" xfId="0" applyFont="1"/>
    <xf numFmtId="0" fontId="0" fillId="3" borderId="0" xfId="0" applyFill="1"/>
    <xf numFmtId="14" fontId="0" fillId="3" borderId="0" xfId="0" applyNumberFormat="1" applyFill="1"/>
    <xf numFmtId="0" fontId="3" fillId="0" borderId="0" xfId="0" applyFont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/>
    <xf numFmtId="14" fontId="2" fillId="3" borderId="0" xfId="0" applyNumberFormat="1" applyFont="1" applyFill="1"/>
    <xf numFmtId="0" fontId="0" fillId="0" borderId="0" xfId="0" applyFill="1"/>
    <xf numFmtId="0" fontId="1" fillId="4" borderId="0" xfId="0" applyFont="1" applyFill="1"/>
    <xf numFmtId="0" fontId="3" fillId="5" borderId="0" xfId="0" applyFont="1" applyFill="1"/>
    <xf numFmtId="0" fontId="0" fillId="5" borderId="0" xfId="0" applyFill="1"/>
    <xf numFmtId="14" fontId="0" fillId="5" borderId="0" xfId="0" applyNumberFormat="1" applyFill="1"/>
    <xf numFmtId="0" fontId="5" fillId="5" borderId="0" xfId="0" applyFont="1" applyFill="1"/>
    <xf numFmtId="0" fontId="2" fillId="5" borderId="0" xfId="0" applyFont="1" applyFill="1"/>
    <xf numFmtId="14" fontId="2" fillId="5" borderId="0" xfId="0" applyNumberFormat="1" applyFont="1" applyFill="1"/>
    <xf numFmtId="0" fontId="4" fillId="5" borderId="0" xfId="0" applyFont="1" applyFill="1"/>
    <xf numFmtId="0" fontId="0" fillId="6" borderId="0" xfId="0" applyFill="1"/>
    <xf numFmtId="0" fontId="3" fillId="7" borderId="0" xfId="0" applyFont="1" applyFill="1"/>
    <xf numFmtId="0" fontId="3" fillId="8" borderId="0" xfId="0" applyFont="1" applyFill="1"/>
    <xf numFmtId="0" fontId="0" fillId="8" borderId="0" xfId="0" applyFill="1"/>
    <xf numFmtId="14" fontId="0" fillId="8" borderId="0" xfId="0" applyNumberFormat="1" applyFill="1"/>
    <xf numFmtId="0" fontId="5" fillId="8" borderId="0" xfId="0" applyFont="1" applyFill="1"/>
    <xf numFmtId="0" fontId="4" fillId="3" borderId="0" xfId="0" applyFont="1" applyFill="1"/>
    <xf numFmtId="0" fontId="4" fillId="8" borderId="0" xfId="0" applyFont="1" applyFill="1"/>
    <xf numFmtId="0" fontId="0" fillId="2" borderId="0" xfId="0" applyFill="1"/>
    <xf numFmtId="14" fontId="0" fillId="2" borderId="0" xfId="0" applyNumberFormat="1" applyFill="1"/>
    <xf numFmtId="0" fontId="4" fillId="2" borderId="0" xfId="0" applyFont="1" applyFill="1"/>
    <xf numFmtId="2" fontId="3" fillId="0" borderId="0" xfId="0" applyNumberFormat="1" applyFont="1" applyAlignment="1">
      <alignment horizontal="right"/>
    </xf>
    <xf numFmtId="2" fontId="0" fillId="5" borderId="0" xfId="0" applyNumberFormat="1" applyFill="1" applyAlignment="1">
      <alignment horizontal="right"/>
    </xf>
    <xf numFmtId="2" fontId="2" fillId="5" borderId="0" xfId="0" applyNumberFormat="1" applyFont="1" applyFill="1" applyAlignment="1">
      <alignment horizontal="right"/>
    </xf>
    <xf numFmtId="2" fontId="0" fillId="3" borderId="0" xfId="0" applyNumberFormat="1" applyFill="1" applyAlignment="1">
      <alignment horizontal="right"/>
    </xf>
    <xf numFmtId="2" fontId="2" fillId="3" borderId="0" xfId="0" applyNumberFormat="1" applyFont="1" applyFill="1" applyAlignment="1">
      <alignment horizontal="right"/>
    </xf>
    <xf numFmtId="2" fontId="0" fillId="2" borderId="0" xfId="0" applyNumberFormat="1" applyFill="1" applyAlignment="1">
      <alignment horizontal="right"/>
    </xf>
    <xf numFmtId="2" fontId="0" fillId="8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2" fontId="3" fillId="0" borderId="1" xfId="0" applyNumberFormat="1" applyFont="1" applyBorder="1" applyAlignment="1">
      <alignment horizontal="right"/>
    </xf>
    <xf numFmtId="2" fontId="0" fillId="5" borderId="1" xfId="0" applyNumberFormat="1" applyFill="1" applyBorder="1" applyAlignment="1">
      <alignment horizontal="right"/>
    </xf>
    <xf numFmtId="2" fontId="2" fillId="5" borderId="1" xfId="0" applyNumberFormat="1" applyFont="1" applyFill="1" applyBorder="1" applyAlignment="1">
      <alignment horizontal="right"/>
    </xf>
    <xf numFmtId="2" fontId="0" fillId="3" borderId="1" xfId="0" applyNumberFormat="1" applyFill="1" applyBorder="1" applyAlignment="1">
      <alignment horizontal="right"/>
    </xf>
    <xf numFmtId="2" fontId="2" fillId="3" borderId="1" xfId="0" applyNumberFormat="1" applyFont="1" applyFill="1" applyBorder="1" applyAlignment="1">
      <alignment horizontal="right"/>
    </xf>
    <xf numFmtId="2" fontId="0" fillId="2" borderId="1" xfId="0" applyNumberFormat="1" applyFill="1" applyBorder="1" applyAlignment="1">
      <alignment horizontal="right"/>
    </xf>
    <xf numFmtId="2" fontId="0" fillId="8" borderId="1" xfId="0" applyNumberFormat="1" applyFill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2" fillId="8" borderId="0" xfId="0" applyFont="1" applyFill="1"/>
    <xf numFmtId="0" fontId="3" fillId="5" borderId="0" xfId="0" applyFont="1" applyFill="1" applyBorder="1"/>
    <xf numFmtId="0" fontId="0" fillId="5" borderId="0" xfId="0" applyFill="1" applyBorder="1"/>
    <xf numFmtId="14" fontId="0" fillId="5" borderId="0" xfId="0" applyNumberFormat="1" applyFill="1" applyBorder="1"/>
    <xf numFmtId="0" fontId="7" fillId="5" borderId="0" xfId="0" applyFont="1" applyFill="1" applyBorder="1"/>
    <xf numFmtId="2" fontId="0" fillId="5" borderId="2" xfId="0" applyNumberForma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quotePrefix="1" applyFill="1" applyAlignment="1">
      <alignment horizontal="center"/>
    </xf>
    <xf numFmtId="0" fontId="0" fillId="4" borderId="0" xfId="0" applyFill="1"/>
    <xf numFmtId="0" fontId="3" fillId="4" borderId="0" xfId="0" applyFont="1" applyFill="1"/>
    <xf numFmtId="0" fontId="5" fillId="4" borderId="0" xfId="0" applyFont="1" applyFill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right"/>
    </xf>
    <xf numFmtId="2" fontId="0" fillId="4" borderId="1" xfId="0" applyNumberFormat="1" applyFill="1" applyBorder="1" applyAlignment="1">
      <alignment horizontal="right"/>
    </xf>
    <xf numFmtId="14" fontId="0" fillId="4" borderId="0" xfId="0" applyNumberFormat="1" applyFill="1"/>
    <xf numFmtId="0" fontId="3" fillId="9" borderId="3" xfId="1" applyFont="1"/>
    <xf numFmtId="0" fontId="3" fillId="9" borderId="3" xfId="1" applyFont="1" applyAlignment="1">
      <alignment wrapText="1"/>
    </xf>
    <xf numFmtId="0" fontId="0" fillId="9" borderId="3" xfId="1" applyFont="1"/>
    <xf numFmtId="0" fontId="9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20" fontId="2" fillId="0" borderId="0" xfId="0" applyNumberFormat="1" applyFont="1"/>
    <xf numFmtId="0" fontId="0" fillId="0" borderId="0" xfId="0" applyAlignment="1">
      <alignment horizontal="right"/>
    </xf>
    <xf numFmtId="0" fontId="10" fillId="0" borderId="0" xfId="0" applyFont="1"/>
    <xf numFmtId="0" fontId="2" fillId="0" borderId="0" xfId="0" applyFont="1" applyAlignment="1">
      <alignment horizontal="right"/>
    </xf>
    <xf numFmtId="0" fontId="3" fillId="9" borderId="4" xfId="1" applyFont="1" applyBorder="1"/>
    <xf numFmtId="164" fontId="0" fillId="0" borderId="0" xfId="0" applyNumberFormat="1"/>
    <xf numFmtId="2" fontId="3" fillId="0" borderId="0" xfId="0" applyNumberFormat="1" applyFont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2" fontId="2" fillId="5" borderId="0" xfId="0" applyNumberFormat="1" applyFon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2" fontId="0" fillId="2" borderId="0" xfId="0" applyNumberFormat="1" applyFill="1" applyBorder="1" applyAlignment="1">
      <alignment horizontal="right"/>
    </xf>
    <xf numFmtId="2" fontId="0" fillId="8" borderId="0" xfId="0" applyNumberFormat="1" applyFill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3" fillId="8" borderId="0" xfId="0" applyFont="1" applyFill="1" applyBorder="1"/>
    <xf numFmtId="0" fontId="0" fillId="8" borderId="0" xfId="0" applyFill="1" applyBorder="1"/>
    <xf numFmtId="0" fontId="0" fillId="8" borderId="0" xfId="0" applyFill="1" applyBorder="1" applyAlignment="1">
      <alignment horizontal="center"/>
    </xf>
    <xf numFmtId="14" fontId="0" fillId="8" borderId="0" xfId="0" applyNumberFormat="1" applyFill="1" applyBorder="1"/>
    <xf numFmtId="2" fontId="3" fillId="10" borderId="1" xfId="0" applyNumberFormat="1" applyFont="1" applyFill="1" applyBorder="1" applyAlignment="1">
      <alignment horizontal="right"/>
    </xf>
    <xf numFmtId="2" fontId="0" fillId="10" borderId="0" xfId="0" applyNumberFormat="1" applyFill="1" applyBorder="1" applyAlignment="1">
      <alignment horizontal="right"/>
    </xf>
    <xf numFmtId="2" fontId="0" fillId="4" borderId="0" xfId="0" applyNumberFormat="1" applyFill="1" applyBorder="1" applyAlignment="1">
      <alignment horizontal="right"/>
    </xf>
    <xf numFmtId="2" fontId="0" fillId="10" borderId="0" xfId="0" applyNumberFormat="1" applyFill="1"/>
    <xf numFmtId="0" fontId="11" fillId="4" borderId="0" xfId="0" applyFont="1" applyFill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4E5C-CA28-470D-B967-60DDA7616E50}">
  <dimension ref="A1:AA44"/>
  <sheetViews>
    <sheetView workbookViewId="0">
      <pane ySplit="1" topLeftCell="A14" activePane="bottomLeft" state="frozen"/>
      <selection activeCell="F1" sqref="F1"/>
      <selection pane="bottomLeft" activeCell="H6" sqref="H6"/>
    </sheetView>
  </sheetViews>
  <sheetFormatPr baseColWidth="10" defaultColWidth="8.83203125" defaultRowHeight="15" x14ac:dyDescent="0.2"/>
  <cols>
    <col min="1" max="1" width="14.6640625" customWidth="1"/>
    <col min="2" max="2" width="18.1640625" customWidth="1"/>
    <col min="3" max="4" width="11.5" bestFit="1" customWidth="1"/>
    <col min="5" max="5" width="8.33203125" customWidth="1"/>
    <col min="6" max="6" width="11.33203125" customWidth="1"/>
    <col min="7" max="7" width="16.33203125" bestFit="1" customWidth="1"/>
    <col min="8" max="8" width="15.33203125" customWidth="1"/>
    <col min="9" max="9" width="18.33203125" bestFit="1" customWidth="1"/>
    <col min="10" max="10" width="15.83203125" bestFit="1" customWidth="1"/>
    <col min="11" max="11" width="19.1640625" bestFit="1" customWidth="1"/>
    <col min="12" max="12" width="21.1640625" bestFit="1" customWidth="1"/>
    <col min="13" max="13" width="20.1640625" bestFit="1" customWidth="1"/>
    <col min="14" max="14" width="21.83203125" bestFit="1" customWidth="1"/>
    <col min="15" max="15" width="21.5" bestFit="1" customWidth="1"/>
    <col min="16" max="16" width="15.6640625" bestFit="1" customWidth="1"/>
    <col min="17" max="17" width="20.1640625" bestFit="1" customWidth="1"/>
    <col min="18" max="18" width="20.1640625" customWidth="1"/>
    <col min="19" max="19" width="23.5" customWidth="1"/>
    <col min="20" max="20" width="24" customWidth="1"/>
    <col min="21" max="21" width="23.5" customWidth="1"/>
    <col min="22" max="22" width="14" customWidth="1"/>
    <col min="23" max="23" width="17.6640625" customWidth="1"/>
    <col min="24" max="24" width="20.33203125" customWidth="1"/>
    <col min="25" max="25" width="16.6640625" customWidth="1"/>
  </cols>
  <sheetData>
    <row r="1" spans="1:21" s="70" customFormat="1" ht="32" x14ac:dyDescent="0.2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  <c r="H1" s="69" t="s">
        <v>7</v>
      </c>
      <c r="I1" s="68" t="s">
        <v>8</v>
      </c>
      <c r="J1" s="68" t="s">
        <v>9</v>
      </c>
      <c r="K1" s="68" t="s">
        <v>10</v>
      </c>
      <c r="L1" s="68" t="s">
        <v>11</v>
      </c>
      <c r="M1" s="68" t="s">
        <v>12</v>
      </c>
      <c r="N1" s="68" t="s">
        <v>13</v>
      </c>
      <c r="O1" s="68" t="s">
        <v>14</v>
      </c>
      <c r="P1" s="68" t="s">
        <v>15</v>
      </c>
      <c r="Q1" s="68" t="s">
        <v>16</v>
      </c>
      <c r="R1" s="68" t="s">
        <v>17</v>
      </c>
      <c r="S1" s="68" t="s">
        <v>18</v>
      </c>
      <c r="T1" s="68" t="s">
        <v>19</v>
      </c>
      <c r="U1" s="68" t="s">
        <v>20</v>
      </c>
    </row>
    <row r="2" spans="1:21" x14ac:dyDescent="0.2">
      <c r="A2" s="71" t="s">
        <v>21</v>
      </c>
      <c r="B2" t="s">
        <v>22</v>
      </c>
      <c r="C2" t="s">
        <v>23</v>
      </c>
      <c r="D2" t="s">
        <v>24</v>
      </c>
      <c r="E2" t="s">
        <v>25</v>
      </c>
      <c r="F2" s="72">
        <v>43863</v>
      </c>
      <c r="G2" s="72" t="s">
        <v>26</v>
      </c>
      <c r="H2" s="73">
        <v>0.79583333333333339</v>
      </c>
      <c r="I2">
        <v>2</v>
      </c>
      <c r="J2">
        <v>1</v>
      </c>
      <c r="K2" t="s">
        <v>27</v>
      </c>
      <c r="L2">
        <v>0</v>
      </c>
      <c r="M2">
        <v>0</v>
      </c>
      <c r="N2">
        <v>0</v>
      </c>
      <c r="O2">
        <v>0</v>
      </c>
      <c r="P2">
        <v>1</v>
      </c>
      <c r="Q2">
        <v>3</v>
      </c>
      <c r="R2">
        <v>0</v>
      </c>
      <c r="S2">
        <v>2</v>
      </c>
      <c r="T2" t="s">
        <v>28</v>
      </c>
      <c r="U2" t="s">
        <v>29</v>
      </c>
    </row>
    <row r="3" spans="1:21" x14ac:dyDescent="0.2">
      <c r="A3" s="71" t="s">
        <v>30</v>
      </c>
      <c r="B3" t="s">
        <v>31</v>
      </c>
      <c r="C3" t="s">
        <v>32</v>
      </c>
      <c r="D3" t="s">
        <v>33</v>
      </c>
      <c r="E3" s="74" t="s">
        <v>34</v>
      </c>
      <c r="F3" s="72">
        <v>43864</v>
      </c>
      <c r="G3" s="72" t="s">
        <v>26</v>
      </c>
      <c r="H3" s="73">
        <v>0.51736111111111105</v>
      </c>
      <c r="I3">
        <v>3</v>
      </c>
      <c r="J3">
        <v>1</v>
      </c>
      <c r="K3" t="s">
        <v>27</v>
      </c>
      <c r="L3">
        <v>0</v>
      </c>
      <c r="M3">
        <v>0</v>
      </c>
      <c r="N3">
        <v>5</v>
      </c>
      <c r="O3">
        <v>0</v>
      </c>
      <c r="P3">
        <v>1</v>
      </c>
      <c r="Q3">
        <v>6</v>
      </c>
      <c r="R3">
        <v>0</v>
      </c>
      <c r="T3" t="s">
        <v>28</v>
      </c>
      <c r="U3" t="s">
        <v>29</v>
      </c>
    </row>
    <row r="4" spans="1:21" x14ac:dyDescent="0.2">
      <c r="A4" s="71" t="s">
        <v>35</v>
      </c>
      <c r="B4" t="s">
        <v>31</v>
      </c>
      <c r="C4" t="s">
        <v>36</v>
      </c>
      <c r="D4" t="s">
        <v>37</v>
      </c>
      <c r="E4" s="74" t="s">
        <v>38</v>
      </c>
      <c r="F4" s="72">
        <v>43864</v>
      </c>
      <c r="G4" s="72" t="s">
        <v>26</v>
      </c>
      <c r="H4" s="73">
        <v>0.68611111111111101</v>
      </c>
      <c r="I4">
        <v>3</v>
      </c>
      <c r="J4">
        <v>1</v>
      </c>
      <c r="K4" t="s">
        <v>39</v>
      </c>
      <c r="L4">
        <v>0</v>
      </c>
      <c r="M4">
        <v>0</v>
      </c>
      <c r="N4">
        <v>4</v>
      </c>
      <c r="O4">
        <v>0</v>
      </c>
      <c r="P4">
        <v>0</v>
      </c>
      <c r="Q4">
        <v>4</v>
      </c>
      <c r="R4">
        <v>0</v>
      </c>
      <c r="T4" t="s">
        <v>28</v>
      </c>
      <c r="U4" t="s">
        <v>29</v>
      </c>
    </row>
    <row r="5" spans="1:21" ht="80" x14ac:dyDescent="0.2">
      <c r="A5" s="71" t="s">
        <v>40</v>
      </c>
      <c r="B5" t="s">
        <v>31</v>
      </c>
      <c r="C5" t="s">
        <v>41</v>
      </c>
      <c r="D5" t="s">
        <v>42</v>
      </c>
      <c r="E5" s="74" t="s">
        <v>43</v>
      </c>
      <c r="F5" s="72">
        <v>43864</v>
      </c>
      <c r="G5" s="72" t="s">
        <v>26</v>
      </c>
      <c r="H5" s="73">
        <v>0.93125000000000002</v>
      </c>
      <c r="I5">
        <v>3</v>
      </c>
      <c r="J5">
        <v>1</v>
      </c>
      <c r="K5" s="75" t="s">
        <v>44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0</v>
      </c>
      <c r="T5" s="75" t="s">
        <v>45</v>
      </c>
      <c r="U5" t="s">
        <v>29</v>
      </c>
    </row>
    <row r="6" spans="1:21" ht="104.5" customHeight="1" x14ac:dyDescent="0.2">
      <c r="A6" s="71" t="s">
        <v>46</v>
      </c>
      <c r="B6" t="s">
        <v>31</v>
      </c>
      <c r="C6" t="s">
        <v>47</v>
      </c>
      <c r="D6" t="s">
        <v>48</v>
      </c>
      <c r="E6" s="74" t="s">
        <v>49</v>
      </c>
      <c r="F6" s="72">
        <v>43865</v>
      </c>
      <c r="G6" s="72" t="s">
        <v>26</v>
      </c>
      <c r="H6" s="73">
        <v>0.23680555555555557</v>
      </c>
      <c r="I6">
        <v>3</v>
      </c>
      <c r="J6">
        <v>0</v>
      </c>
      <c r="K6" t="s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T6" t="s">
        <v>51</v>
      </c>
      <c r="U6" s="75" t="s">
        <v>52</v>
      </c>
    </row>
    <row r="7" spans="1:21" ht="32" x14ac:dyDescent="0.2">
      <c r="A7" s="71" t="s">
        <v>53</v>
      </c>
      <c r="B7" t="s">
        <v>22</v>
      </c>
      <c r="C7" t="s">
        <v>54</v>
      </c>
      <c r="D7" t="s">
        <v>55</v>
      </c>
      <c r="E7" s="74" t="s">
        <v>56</v>
      </c>
      <c r="F7" s="72">
        <v>43866</v>
      </c>
      <c r="G7" s="72" t="s">
        <v>26</v>
      </c>
      <c r="H7" s="73">
        <v>0.31666666666666665</v>
      </c>
      <c r="I7">
        <v>3</v>
      </c>
      <c r="J7">
        <v>1</v>
      </c>
      <c r="K7" s="75" t="s">
        <v>57</v>
      </c>
      <c r="L7">
        <v>0</v>
      </c>
      <c r="M7">
        <v>0</v>
      </c>
      <c r="N7">
        <v>0</v>
      </c>
      <c r="O7">
        <v>0</v>
      </c>
      <c r="P7">
        <v>1</v>
      </c>
      <c r="Q7">
        <v>5</v>
      </c>
      <c r="R7">
        <v>0</v>
      </c>
      <c r="S7">
        <v>1</v>
      </c>
      <c r="T7" t="s">
        <v>28</v>
      </c>
      <c r="U7" s="75"/>
    </row>
    <row r="8" spans="1:21" ht="48" x14ac:dyDescent="0.2">
      <c r="A8" s="71" t="s">
        <v>58</v>
      </c>
      <c r="B8" t="s">
        <v>22</v>
      </c>
      <c r="C8" t="s">
        <v>59</v>
      </c>
      <c r="D8" t="s">
        <v>60</v>
      </c>
      <c r="E8" s="74" t="s">
        <v>61</v>
      </c>
      <c r="F8" s="72">
        <v>43866</v>
      </c>
      <c r="G8" s="72" t="s">
        <v>26</v>
      </c>
      <c r="H8" s="73">
        <v>0.53125</v>
      </c>
      <c r="I8">
        <v>3</v>
      </c>
      <c r="J8">
        <v>1</v>
      </c>
      <c r="K8" s="75" t="s">
        <v>62</v>
      </c>
      <c r="L8">
        <v>0</v>
      </c>
      <c r="M8">
        <v>0</v>
      </c>
      <c r="N8">
        <v>0</v>
      </c>
      <c r="O8">
        <v>0</v>
      </c>
      <c r="P8">
        <v>0</v>
      </c>
      <c r="Q8">
        <v>2</v>
      </c>
      <c r="R8">
        <v>0</v>
      </c>
      <c r="T8" s="75" t="s">
        <v>63</v>
      </c>
    </row>
    <row r="9" spans="1:21" ht="16" x14ac:dyDescent="0.2">
      <c r="A9" s="71" t="s">
        <v>64</v>
      </c>
      <c r="B9" s="74" t="s">
        <v>65</v>
      </c>
      <c r="C9" t="s">
        <v>66</v>
      </c>
      <c r="D9" t="s">
        <v>67</v>
      </c>
      <c r="E9" s="74" t="s">
        <v>68</v>
      </c>
      <c r="F9" s="72">
        <v>43867</v>
      </c>
      <c r="G9" s="72" t="s">
        <v>26</v>
      </c>
      <c r="H9" s="73">
        <v>0.95833333333333337</v>
      </c>
      <c r="I9">
        <v>3</v>
      </c>
      <c r="J9">
        <v>1</v>
      </c>
      <c r="K9" s="75" t="s">
        <v>69</v>
      </c>
      <c r="L9">
        <v>0</v>
      </c>
      <c r="M9">
        <v>0</v>
      </c>
      <c r="N9">
        <v>0</v>
      </c>
      <c r="O9">
        <v>0</v>
      </c>
      <c r="P9">
        <v>0</v>
      </c>
      <c r="Q9">
        <v>3</v>
      </c>
      <c r="R9">
        <v>0</v>
      </c>
      <c r="S9" t="s">
        <v>70</v>
      </c>
      <c r="T9" t="s">
        <v>28</v>
      </c>
    </row>
    <row r="10" spans="1:21" ht="16" x14ac:dyDescent="0.2">
      <c r="A10" s="71" t="s">
        <v>71</v>
      </c>
      <c r="B10" t="s">
        <v>65</v>
      </c>
      <c r="C10" t="s">
        <v>72</v>
      </c>
      <c r="D10" t="s">
        <v>73</v>
      </c>
      <c r="E10" s="74" t="s">
        <v>74</v>
      </c>
      <c r="F10" s="72">
        <v>43868</v>
      </c>
      <c r="G10" s="72" t="s">
        <v>26</v>
      </c>
      <c r="H10" s="73">
        <v>0.4236111111111111</v>
      </c>
      <c r="I10">
        <v>3</v>
      </c>
      <c r="J10">
        <v>1</v>
      </c>
      <c r="K10" s="75" t="s">
        <v>75</v>
      </c>
      <c r="L10">
        <v>0</v>
      </c>
      <c r="M10">
        <v>0</v>
      </c>
      <c r="N10">
        <v>0</v>
      </c>
      <c r="O10">
        <v>0</v>
      </c>
      <c r="P10">
        <v>0</v>
      </c>
      <c r="Q10">
        <v>3</v>
      </c>
      <c r="R10">
        <v>0</v>
      </c>
      <c r="S10" t="s">
        <v>70</v>
      </c>
      <c r="T10" t="s">
        <v>28</v>
      </c>
    </row>
    <row r="11" spans="1:21" ht="16" x14ac:dyDescent="0.2">
      <c r="A11" s="71" t="s">
        <v>76</v>
      </c>
      <c r="B11" t="s">
        <v>65</v>
      </c>
      <c r="C11" t="s">
        <v>77</v>
      </c>
      <c r="D11" t="s">
        <v>78</v>
      </c>
      <c r="E11" s="74" t="s">
        <v>79</v>
      </c>
      <c r="F11" s="72">
        <v>43868</v>
      </c>
      <c r="G11" s="72" t="s">
        <v>26</v>
      </c>
      <c r="H11" s="73">
        <v>0.64583333333333337</v>
      </c>
      <c r="I11">
        <v>3</v>
      </c>
      <c r="J11">
        <v>1</v>
      </c>
      <c r="K11" s="75" t="s">
        <v>80</v>
      </c>
      <c r="L11">
        <v>0</v>
      </c>
      <c r="M11">
        <v>0</v>
      </c>
      <c r="N11">
        <v>0</v>
      </c>
      <c r="O11">
        <v>0</v>
      </c>
      <c r="P11">
        <v>0</v>
      </c>
      <c r="Q11">
        <v>3</v>
      </c>
      <c r="R11">
        <v>0</v>
      </c>
      <c r="S11" t="s">
        <v>70</v>
      </c>
      <c r="T11" t="s">
        <v>28</v>
      </c>
    </row>
    <row r="12" spans="1:21" ht="32" x14ac:dyDescent="0.2">
      <c r="A12" s="71" t="s">
        <v>81</v>
      </c>
      <c r="B12" t="s">
        <v>82</v>
      </c>
      <c r="C12" t="s">
        <v>83</v>
      </c>
      <c r="D12" t="s">
        <v>84</v>
      </c>
      <c r="E12" t="s">
        <v>85</v>
      </c>
      <c r="F12" s="72">
        <v>43872</v>
      </c>
      <c r="G12" s="72" t="s">
        <v>86</v>
      </c>
      <c r="H12" s="73">
        <v>0.72916666666666663</v>
      </c>
      <c r="I12">
        <v>2</v>
      </c>
      <c r="J12" t="s">
        <v>87</v>
      </c>
      <c r="K12" s="75" t="s">
        <v>75</v>
      </c>
      <c r="L12">
        <v>0</v>
      </c>
      <c r="M12">
        <v>0</v>
      </c>
      <c r="N12">
        <v>17</v>
      </c>
      <c r="O12">
        <v>0</v>
      </c>
      <c r="P12">
        <v>0</v>
      </c>
      <c r="Q12">
        <v>4</v>
      </c>
      <c r="R12">
        <v>4</v>
      </c>
      <c r="S12" t="s">
        <v>70</v>
      </c>
      <c r="T12" s="75" t="s">
        <v>88</v>
      </c>
      <c r="U12" s="75" t="s">
        <v>89</v>
      </c>
    </row>
    <row r="13" spans="1:21" ht="32" x14ac:dyDescent="0.2">
      <c r="A13" s="71" t="s">
        <v>90</v>
      </c>
      <c r="B13" t="s">
        <v>91</v>
      </c>
      <c r="C13" t="s">
        <v>92</v>
      </c>
      <c r="D13" t="s">
        <v>93</v>
      </c>
      <c r="F13" s="72">
        <v>43877</v>
      </c>
      <c r="G13" s="72" t="s">
        <v>86</v>
      </c>
      <c r="I13">
        <v>1</v>
      </c>
      <c r="J13">
        <v>0</v>
      </c>
      <c r="K13" s="75" t="s">
        <v>94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t="s">
        <v>95</v>
      </c>
      <c r="U13" t="s">
        <v>96</v>
      </c>
    </row>
    <row r="14" spans="1:21" ht="16" x14ac:dyDescent="0.2">
      <c r="A14" s="71" t="s">
        <v>97</v>
      </c>
      <c r="B14" t="s">
        <v>91</v>
      </c>
      <c r="C14" t="s">
        <v>98</v>
      </c>
      <c r="D14" t="s">
        <v>99</v>
      </c>
      <c r="E14" s="74" t="s">
        <v>100</v>
      </c>
      <c r="F14" s="72">
        <v>43878</v>
      </c>
      <c r="G14" s="72" t="s">
        <v>101</v>
      </c>
      <c r="H14" s="76">
        <v>2.9861111111111113E-2</v>
      </c>
      <c r="I14">
        <v>1</v>
      </c>
      <c r="J14">
        <v>0</v>
      </c>
      <c r="K14" s="75" t="s">
        <v>102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 t="s">
        <v>103</v>
      </c>
      <c r="U14" t="s">
        <v>104</v>
      </c>
    </row>
    <row r="15" spans="1:21" x14ac:dyDescent="0.2">
      <c r="A15" s="71" t="s">
        <v>105</v>
      </c>
      <c r="B15" t="s">
        <v>91</v>
      </c>
      <c r="C15" t="s">
        <v>106</v>
      </c>
      <c r="D15" t="s">
        <v>107</v>
      </c>
      <c r="E15" t="s">
        <v>108</v>
      </c>
      <c r="F15" s="72">
        <v>43878</v>
      </c>
      <c r="G15" s="72" t="s">
        <v>26</v>
      </c>
      <c r="H15" s="73">
        <v>0.14097222222222222</v>
      </c>
      <c r="I15" s="77" t="s">
        <v>109</v>
      </c>
    </row>
    <row r="16" spans="1:21" ht="32" x14ac:dyDescent="0.2">
      <c r="A16" s="71" t="s">
        <v>110</v>
      </c>
      <c r="B16" t="s">
        <v>91</v>
      </c>
      <c r="C16" t="s">
        <v>111</v>
      </c>
      <c r="D16" s="74" t="s">
        <v>112</v>
      </c>
      <c r="E16" t="s">
        <v>113</v>
      </c>
      <c r="F16" s="72">
        <v>43878</v>
      </c>
      <c r="G16" s="72" t="s">
        <v>26</v>
      </c>
      <c r="H16" s="73">
        <v>0.27083333333333331</v>
      </c>
      <c r="I16">
        <v>2</v>
      </c>
      <c r="J16">
        <v>5</v>
      </c>
      <c r="K16" s="75" t="s">
        <v>114</v>
      </c>
      <c r="L16">
        <v>0</v>
      </c>
      <c r="M16">
        <v>0</v>
      </c>
      <c r="N16">
        <v>0</v>
      </c>
      <c r="O16">
        <v>0</v>
      </c>
      <c r="P16">
        <v>0</v>
      </c>
      <c r="Q16">
        <v>5</v>
      </c>
      <c r="R16">
        <v>0</v>
      </c>
      <c r="S16" t="s">
        <v>95</v>
      </c>
      <c r="T16" s="75" t="s">
        <v>115</v>
      </c>
    </row>
    <row r="17" spans="1:21" x14ac:dyDescent="0.2">
      <c r="A17" s="71" t="s">
        <v>116</v>
      </c>
      <c r="B17" t="s">
        <v>91</v>
      </c>
      <c r="C17" s="74" t="s">
        <v>117</v>
      </c>
      <c r="D17" s="74" t="s">
        <v>118</v>
      </c>
      <c r="E17" t="s">
        <v>119</v>
      </c>
      <c r="F17" s="72">
        <v>43878</v>
      </c>
      <c r="G17" s="72" t="s">
        <v>26</v>
      </c>
      <c r="H17" s="73">
        <v>0.52638888888888891</v>
      </c>
      <c r="I17" s="77" t="s">
        <v>109</v>
      </c>
    </row>
    <row r="18" spans="1:21" ht="32" x14ac:dyDescent="0.2">
      <c r="A18" s="71" t="s">
        <v>120</v>
      </c>
      <c r="B18" t="s">
        <v>91</v>
      </c>
      <c r="C18" s="74" t="s">
        <v>121</v>
      </c>
      <c r="D18" s="74" t="s">
        <v>122</v>
      </c>
      <c r="E18" t="s">
        <v>123</v>
      </c>
      <c r="F18" s="72">
        <v>43878</v>
      </c>
      <c r="G18" s="72" t="s">
        <v>26</v>
      </c>
      <c r="H18" s="73">
        <v>0.64861111111111114</v>
      </c>
      <c r="I18">
        <v>3</v>
      </c>
      <c r="J18">
        <v>1</v>
      </c>
      <c r="K18" s="75" t="s">
        <v>114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0</v>
      </c>
      <c r="S18" t="s">
        <v>70</v>
      </c>
      <c r="T18" t="s">
        <v>28</v>
      </c>
    </row>
    <row r="19" spans="1:21" x14ac:dyDescent="0.2">
      <c r="A19" s="71" t="s">
        <v>124</v>
      </c>
      <c r="B19" t="s">
        <v>91</v>
      </c>
      <c r="C19" t="s">
        <v>125</v>
      </c>
      <c r="D19" s="74" t="s">
        <v>126</v>
      </c>
      <c r="E19" t="s">
        <v>127</v>
      </c>
      <c r="F19" s="72">
        <v>43878</v>
      </c>
      <c r="G19" s="72" t="s">
        <v>26</v>
      </c>
      <c r="H19" s="73">
        <v>0.80138888888888893</v>
      </c>
      <c r="I19">
        <v>2</v>
      </c>
      <c r="J19">
        <v>1</v>
      </c>
      <c r="K19" t="s">
        <v>128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0</v>
      </c>
      <c r="S19" t="s">
        <v>70</v>
      </c>
      <c r="T19" t="s">
        <v>28</v>
      </c>
    </row>
    <row r="20" spans="1:21" ht="32" x14ac:dyDescent="0.2">
      <c r="A20" s="71" t="s">
        <v>129</v>
      </c>
      <c r="B20" t="s">
        <v>91</v>
      </c>
      <c r="C20" s="74" t="s">
        <v>130</v>
      </c>
      <c r="D20" s="74" t="s">
        <v>131</v>
      </c>
      <c r="E20" s="74" t="s">
        <v>132</v>
      </c>
      <c r="F20" s="72">
        <v>43878</v>
      </c>
      <c r="G20" s="72" t="s">
        <v>26</v>
      </c>
      <c r="H20" s="73">
        <v>0.95694444444444438</v>
      </c>
      <c r="I20">
        <v>2</v>
      </c>
      <c r="J20">
        <v>1</v>
      </c>
      <c r="K20" s="75" t="s">
        <v>133</v>
      </c>
      <c r="L20">
        <v>0</v>
      </c>
      <c r="M20">
        <v>0</v>
      </c>
      <c r="N20">
        <v>0</v>
      </c>
      <c r="O20">
        <v>0</v>
      </c>
      <c r="P20">
        <v>0</v>
      </c>
      <c r="Q20">
        <v>2</v>
      </c>
      <c r="R20">
        <v>0</v>
      </c>
      <c r="S20" t="s">
        <v>70</v>
      </c>
      <c r="T20" t="s">
        <v>28</v>
      </c>
    </row>
    <row r="21" spans="1:21" ht="48" x14ac:dyDescent="0.2">
      <c r="A21" s="71" t="s">
        <v>134</v>
      </c>
      <c r="B21" t="s">
        <v>91</v>
      </c>
      <c r="C21" s="74" t="s">
        <v>135</v>
      </c>
      <c r="D21" s="74" t="s">
        <v>136</v>
      </c>
      <c r="E21" s="74" t="s">
        <v>137</v>
      </c>
      <c r="F21" s="72">
        <v>43879</v>
      </c>
      <c r="G21" s="72" t="s">
        <v>26</v>
      </c>
      <c r="H21" s="73">
        <v>7.8472222222222221E-2</v>
      </c>
      <c r="I21">
        <v>2</v>
      </c>
      <c r="J21">
        <v>1</v>
      </c>
      <c r="K21" s="75" t="s">
        <v>138</v>
      </c>
      <c r="L21">
        <v>0</v>
      </c>
      <c r="M21">
        <v>0</v>
      </c>
      <c r="N21">
        <v>0</v>
      </c>
      <c r="O21">
        <v>0</v>
      </c>
      <c r="P21">
        <v>0</v>
      </c>
      <c r="Q21">
        <v>2</v>
      </c>
      <c r="R21">
        <v>0</v>
      </c>
      <c r="S21" t="s">
        <v>70</v>
      </c>
      <c r="T21" t="s">
        <v>28</v>
      </c>
    </row>
    <row r="22" spans="1:21" ht="32" x14ac:dyDescent="0.2">
      <c r="A22" s="71" t="s">
        <v>139</v>
      </c>
      <c r="B22" t="s">
        <v>91</v>
      </c>
      <c r="C22" s="74" t="s">
        <v>140</v>
      </c>
      <c r="D22" s="74" t="s">
        <v>141</v>
      </c>
      <c r="E22" t="s">
        <v>142</v>
      </c>
      <c r="F22" s="72">
        <v>43879</v>
      </c>
      <c r="G22" s="72" t="s">
        <v>26</v>
      </c>
      <c r="H22" s="73">
        <v>0.20694444444444446</v>
      </c>
      <c r="I22">
        <v>2</v>
      </c>
      <c r="J22">
        <v>1</v>
      </c>
      <c r="K22" s="75" t="s">
        <v>143</v>
      </c>
      <c r="L22">
        <v>0</v>
      </c>
      <c r="M22">
        <v>0</v>
      </c>
      <c r="N22">
        <v>0</v>
      </c>
      <c r="O22">
        <v>0</v>
      </c>
      <c r="P22">
        <v>0</v>
      </c>
      <c r="Q22">
        <v>2</v>
      </c>
      <c r="R22">
        <v>0</v>
      </c>
      <c r="S22" t="s">
        <v>70</v>
      </c>
      <c r="T22" t="s">
        <v>28</v>
      </c>
    </row>
    <row r="23" spans="1:21" ht="32" x14ac:dyDescent="0.2">
      <c r="A23" s="71" t="s">
        <v>144</v>
      </c>
      <c r="B23" t="s">
        <v>91</v>
      </c>
      <c r="C23" s="74" t="s">
        <v>145</v>
      </c>
      <c r="D23" s="74" t="s">
        <v>146</v>
      </c>
      <c r="E23" t="s">
        <v>147</v>
      </c>
      <c r="F23" s="72">
        <v>43879</v>
      </c>
      <c r="G23" s="72" t="s">
        <v>26</v>
      </c>
      <c r="H23" s="73">
        <v>0.32083333333333336</v>
      </c>
      <c r="I23">
        <v>2</v>
      </c>
      <c r="J23">
        <v>1</v>
      </c>
      <c r="K23" s="75" t="s">
        <v>148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>
        <v>1</v>
      </c>
      <c r="S23" t="s">
        <v>70</v>
      </c>
      <c r="T23" t="s">
        <v>28</v>
      </c>
    </row>
    <row r="24" spans="1:21" ht="32" x14ac:dyDescent="0.2">
      <c r="A24" s="71" t="s">
        <v>149</v>
      </c>
      <c r="B24" t="s">
        <v>91</v>
      </c>
      <c r="C24" s="74" t="s">
        <v>150</v>
      </c>
      <c r="D24" s="74" t="s">
        <v>151</v>
      </c>
      <c r="E24" s="74" t="s">
        <v>152</v>
      </c>
      <c r="F24" s="72">
        <v>43879</v>
      </c>
      <c r="G24" s="72" t="s">
        <v>153</v>
      </c>
      <c r="H24" s="76">
        <v>0.60069444444444442</v>
      </c>
      <c r="I24">
        <v>1</v>
      </c>
      <c r="J24">
        <v>1</v>
      </c>
      <c r="K24" s="75" t="s">
        <v>154</v>
      </c>
      <c r="L24">
        <v>0</v>
      </c>
      <c r="M24">
        <v>0</v>
      </c>
      <c r="N24">
        <v>0</v>
      </c>
      <c r="O24">
        <v>2</v>
      </c>
      <c r="P24">
        <v>0</v>
      </c>
      <c r="Q24">
        <v>3</v>
      </c>
      <c r="R24">
        <v>0</v>
      </c>
      <c r="S24" t="s">
        <v>70</v>
      </c>
      <c r="T24" s="75" t="s">
        <v>155</v>
      </c>
    </row>
    <row r="25" spans="1:21" ht="32" x14ac:dyDescent="0.2">
      <c r="A25" s="71" t="s">
        <v>156</v>
      </c>
      <c r="B25" t="s">
        <v>157</v>
      </c>
      <c r="C25" t="s">
        <v>158</v>
      </c>
      <c r="D25" t="s">
        <v>159</v>
      </c>
      <c r="E25" t="s">
        <v>160</v>
      </c>
      <c r="F25" s="72">
        <v>43879</v>
      </c>
      <c r="G25" s="72" t="s">
        <v>26</v>
      </c>
      <c r="H25" s="73">
        <v>0.90347222222222223</v>
      </c>
      <c r="I25" s="74">
        <v>2</v>
      </c>
      <c r="J25">
        <v>1</v>
      </c>
      <c r="K25" s="75" t="s">
        <v>161</v>
      </c>
      <c r="L25">
        <v>0</v>
      </c>
      <c r="M25">
        <v>0</v>
      </c>
      <c r="N25">
        <v>0</v>
      </c>
      <c r="O25">
        <v>0</v>
      </c>
      <c r="P25">
        <v>0</v>
      </c>
      <c r="Q25">
        <v>2</v>
      </c>
      <c r="R25">
        <v>0</v>
      </c>
      <c r="S25" t="s">
        <v>70</v>
      </c>
      <c r="T25" t="s">
        <v>28</v>
      </c>
    </row>
    <row r="26" spans="1:21" ht="32" x14ac:dyDescent="0.2">
      <c r="A26" s="71" t="s">
        <v>162</v>
      </c>
      <c r="B26" t="s">
        <v>157</v>
      </c>
      <c r="C26" s="74" t="s">
        <v>163</v>
      </c>
      <c r="D26" s="74" t="s">
        <v>164</v>
      </c>
      <c r="E26" t="s">
        <v>165</v>
      </c>
      <c r="F26" s="72">
        <v>43880</v>
      </c>
      <c r="G26" s="72" t="s">
        <v>26</v>
      </c>
      <c r="H26" s="73">
        <v>8.819444444444445E-2</v>
      </c>
      <c r="I26">
        <v>2</v>
      </c>
      <c r="J26">
        <v>1</v>
      </c>
      <c r="K26" s="75" t="s">
        <v>166</v>
      </c>
      <c r="L26">
        <v>0</v>
      </c>
      <c r="M26">
        <v>0</v>
      </c>
      <c r="N26">
        <v>0</v>
      </c>
      <c r="O26">
        <v>0</v>
      </c>
      <c r="P26">
        <v>0</v>
      </c>
      <c r="Q26">
        <v>2</v>
      </c>
      <c r="R26">
        <v>0</v>
      </c>
      <c r="S26" t="s">
        <v>70</v>
      </c>
      <c r="T26" t="s">
        <v>28</v>
      </c>
    </row>
    <row r="27" spans="1:21" x14ac:dyDescent="0.2">
      <c r="A27" s="71" t="s">
        <v>167</v>
      </c>
      <c r="B27" t="s">
        <v>157</v>
      </c>
      <c r="C27" s="74" t="s">
        <v>168</v>
      </c>
      <c r="D27" s="74" t="s">
        <v>169</v>
      </c>
      <c r="E27" t="s">
        <v>170</v>
      </c>
      <c r="F27" s="72">
        <v>43880</v>
      </c>
      <c r="G27" s="72" t="s">
        <v>26</v>
      </c>
      <c r="H27" s="73">
        <v>0.24097222222222223</v>
      </c>
      <c r="I27" s="79" t="s">
        <v>109</v>
      </c>
    </row>
    <row r="28" spans="1:21" ht="32" x14ac:dyDescent="0.2">
      <c r="A28" s="71" t="s">
        <v>171</v>
      </c>
      <c r="B28" t="s">
        <v>157</v>
      </c>
      <c r="C28" t="s">
        <v>172</v>
      </c>
      <c r="D28" t="s">
        <v>173</v>
      </c>
      <c r="E28" t="s">
        <v>174</v>
      </c>
      <c r="F28" s="72">
        <v>43880</v>
      </c>
      <c r="G28" s="72" t="s">
        <v>26</v>
      </c>
      <c r="H28" s="73">
        <v>0.35902777777777778</v>
      </c>
      <c r="I28">
        <v>3</v>
      </c>
      <c r="J28">
        <v>1</v>
      </c>
      <c r="K28" s="75" t="s">
        <v>166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0</v>
      </c>
      <c r="S28" t="s">
        <v>70</v>
      </c>
      <c r="T28" s="75" t="s">
        <v>175</v>
      </c>
    </row>
    <row r="29" spans="1:21" ht="32" x14ac:dyDescent="0.2">
      <c r="A29" s="71" t="s">
        <v>176</v>
      </c>
      <c r="B29" t="s">
        <v>157</v>
      </c>
      <c r="C29" s="74" t="s">
        <v>177</v>
      </c>
      <c r="D29" s="74" t="s">
        <v>178</v>
      </c>
      <c r="E29" t="s">
        <v>179</v>
      </c>
      <c r="F29" s="72">
        <v>43880</v>
      </c>
      <c r="G29" s="72" t="s">
        <v>26</v>
      </c>
      <c r="H29" s="73">
        <v>0.58611111111111114</v>
      </c>
      <c r="I29" s="78">
        <v>3</v>
      </c>
      <c r="J29">
        <v>1</v>
      </c>
      <c r="K29" s="75" t="s">
        <v>180</v>
      </c>
      <c r="L29">
        <v>0</v>
      </c>
      <c r="M29">
        <v>0</v>
      </c>
      <c r="N29">
        <v>0</v>
      </c>
      <c r="O29">
        <v>0</v>
      </c>
      <c r="P29">
        <v>0</v>
      </c>
      <c r="Q29">
        <v>2</v>
      </c>
      <c r="R29">
        <v>0</v>
      </c>
      <c r="S29" t="s">
        <v>70</v>
      </c>
      <c r="T29" t="s">
        <v>28</v>
      </c>
    </row>
    <row r="30" spans="1:21" ht="32" x14ac:dyDescent="0.2">
      <c r="A30" s="71" t="s">
        <v>181</v>
      </c>
      <c r="B30" t="s">
        <v>157</v>
      </c>
      <c r="C30" s="74" t="s">
        <v>182</v>
      </c>
      <c r="D30" s="74" t="s">
        <v>183</v>
      </c>
      <c r="E30" t="s">
        <v>184</v>
      </c>
      <c r="F30" s="72">
        <v>43880</v>
      </c>
      <c r="G30" s="72" t="s">
        <v>26</v>
      </c>
      <c r="H30" s="73">
        <v>0.74791666666666667</v>
      </c>
      <c r="I30">
        <v>2</v>
      </c>
      <c r="J30">
        <v>1</v>
      </c>
      <c r="K30" s="75" t="s">
        <v>185</v>
      </c>
      <c r="L30">
        <v>0</v>
      </c>
      <c r="M30">
        <v>0</v>
      </c>
      <c r="N30">
        <v>0</v>
      </c>
      <c r="O30">
        <v>0</v>
      </c>
      <c r="P30">
        <v>0</v>
      </c>
      <c r="Q30">
        <v>2</v>
      </c>
      <c r="R30">
        <v>0</v>
      </c>
      <c r="S30" t="s">
        <v>70</v>
      </c>
      <c r="T30" t="s">
        <v>28</v>
      </c>
    </row>
    <row r="31" spans="1:21" ht="32" x14ac:dyDescent="0.2">
      <c r="A31" s="71" t="s">
        <v>186</v>
      </c>
      <c r="B31" t="s">
        <v>157</v>
      </c>
      <c r="C31" s="74" t="s">
        <v>187</v>
      </c>
      <c r="D31" s="74" t="s">
        <v>188</v>
      </c>
      <c r="E31" t="s">
        <v>189</v>
      </c>
      <c r="F31" s="72">
        <v>43882</v>
      </c>
      <c r="G31" s="72" t="s">
        <v>26</v>
      </c>
      <c r="H31" s="73">
        <v>0.22500000000000001</v>
      </c>
      <c r="I31">
        <v>2</v>
      </c>
      <c r="J31">
        <v>0</v>
      </c>
      <c r="K31" s="75" t="s">
        <v>190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t="s">
        <v>191</v>
      </c>
      <c r="S31" t="s">
        <v>70</v>
      </c>
      <c r="U31" s="75" t="s">
        <v>192</v>
      </c>
    </row>
    <row r="32" spans="1:21" ht="32" x14ac:dyDescent="0.2">
      <c r="A32" s="71" t="s">
        <v>193</v>
      </c>
      <c r="B32" t="s">
        <v>157</v>
      </c>
      <c r="C32" s="74" t="s">
        <v>194</v>
      </c>
      <c r="D32" s="74" t="s">
        <v>195</v>
      </c>
      <c r="E32" s="74" t="s">
        <v>196</v>
      </c>
      <c r="F32" s="72">
        <v>43882</v>
      </c>
      <c r="G32" s="72" t="s">
        <v>26</v>
      </c>
      <c r="H32" s="73">
        <v>0.30555555555555552</v>
      </c>
      <c r="I32">
        <v>3</v>
      </c>
      <c r="J32">
        <v>1</v>
      </c>
      <c r="K32" s="75" t="s">
        <v>197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1</v>
      </c>
      <c r="S32" t="s">
        <v>70</v>
      </c>
      <c r="T32" t="s">
        <v>28</v>
      </c>
    </row>
    <row r="33" spans="1:27" ht="16" x14ac:dyDescent="0.2">
      <c r="A33" s="71" t="s">
        <v>198</v>
      </c>
      <c r="B33" t="s">
        <v>199</v>
      </c>
      <c r="C33" t="s">
        <v>200</v>
      </c>
      <c r="D33" t="s">
        <v>201</v>
      </c>
      <c r="E33" t="s">
        <v>202</v>
      </c>
      <c r="F33" s="72">
        <v>43884</v>
      </c>
      <c r="G33" s="72" t="s">
        <v>203</v>
      </c>
      <c r="H33" s="73">
        <v>0.46597222222222223</v>
      </c>
      <c r="I33">
        <v>1</v>
      </c>
      <c r="J33">
        <v>0</v>
      </c>
      <c r="K33" s="75" t="s">
        <v>204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</v>
      </c>
      <c r="S33" t="s">
        <v>70</v>
      </c>
      <c r="U33" t="s">
        <v>205</v>
      </c>
    </row>
    <row r="34" spans="1:27" ht="64" x14ac:dyDescent="0.2">
      <c r="A34" s="71" t="s">
        <v>206</v>
      </c>
      <c r="B34" t="s">
        <v>199</v>
      </c>
      <c r="C34" s="74" t="s">
        <v>207</v>
      </c>
      <c r="D34" s="74" t="s">
        <v>208</v>
      </c>
      <c r="E34" t="s">
        <v>209</v>
      </c>
      <c r="F34" s="72">
        <v>43886</v>
      </c>
      <c r="G34" s="72" t="s">
        <v>203</v>
      </c>
      <c r="H34" s="73">
        <v>0.59791666666666665</v>
      </c>
      <c r="I34">
        <v>1</v>
      </c>
      <c r="J34">
        <v>1</v>
      </c>
      <c r="K34" s="75" t="s">
        <v>210</v>
      </c>
      <c r="L34">
        <v>0</v>
      </c>
      <c r="M34">
        <v>0</v>
      </c>
      <c r="N34">
        <v>0</v>
      </c>
      <c r="O34">
        <v>1</v>
      </c>
      <c r="P34">
        <v>0</v>
      </c>
      <c r="Q34">
        <v>2</v>
      </c>
      <c r="R34">
        <v>0</v>
      </c>
      <c r="S34" t="s">
        <v>70</v>
      </c>
      <c r="T34" s="75" t="s">
        <v>211</v>
      </c>
    </row>
    <row r="35" spans="1:27" ht="32" x14ac:dyDescent="0.2">
      <c r="A35" s="71" t="s">
        <v>212</v>
      </c>
      <c r="B35" t="s">
        <v>199</v>
      </c>
      <c r="C35" s="74" t="s">
        <v>213</v>
      </c>
      <c r="D35" s="74" t="s">
        <v>214</v>
      </c>
      <c r="E35" t="s">
        <v>215</v>
      </c>
      <c r="F35" s="72">
        <v>43886</v>
      </c>
      <c r="G35" s="72" t="s">
        <v>203</v>
      </c>
      <c r="H35" s="73">
        <v>0.78263888888888899</v>
      </c>
      <c r="I35">
        <v>1</v>
      </c>
      <c r="J35">
        <v>1</v>
      </c>
      <c r="K35" s="75" t="s">
        <v>216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 t="s">
        <v>217</v>
      </c>
    </row>
    <row r="36" spans="1:27" ht="32" x14ac:dyDescent="0.2">
      <c r="A36" s="71" t="s">
        <v>218</v>
      </c>
      <c r="B36" t="s">
        <v>199</v>
      </c>
      <c r="C36" s="74" t="s">
        <v>219</v>
      </c>
      <c r="D36" s="74" t="s">
        <v>220</v>
      </c>
      <c r="E36" t="s">
        <v>221</v>
      </c>
      <c r="F36" s="72">
        <v>43887</v>
      </c>
      <c r="G36" s="72" t="s">
        <v>101</v>
      </c>
      <c r="H36" s="73">
        <v>0.18888888888888888</v>
      </c>
      <c r="I36">
        <v>2</v>
      </c>
      <c r="J36">
        <v>1</v>
      </c>
      <c r="K36" s="75" t="s">
        <v>222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 s="75" t="s">
        <v>223</v>
      </c>
    </row>
    <row r="40" spans="1:27" ht="16" x14ac:dyDescent="0.2">
      <c r="A40" s="68" t="s">
        <v>0</v>
      </c>
      <c r="B40" s="68" t="s">
        <v>1</v>
      </c>
      <c r="C40" s="68" t="s">
        <v>2</v>
      </c>
      <c r="D40" s="68" t="s">
        <v>3</v>
      </c>
      <c r="E40" s="68" t="s">
        <v>4</v>
      </c>
      <c r="F40" s="68" t="s">
        <v>5</v>
      </c>
      <c r="G40" s="68" t="s">
        <v>6</v>
      </c>
      <c r="H40" s="69" t="s">
        <v>224</v>
      </c>
      <c r="I40" s="80" t="s">
        <v>225</v>
      </c>
      <c r="J40" s="80" t="s">
        <v>226</v>
      </c>
      <c r="K40" s="80" t="s">
        <v>227</v>
      </c>
      <c r="L40" s="80" t="s">
        <v>228</v>
      </c>
      <c r="M40" s="80" t="s">
        <v>229</v>
      </c>
      <c r="N40" s="80" t="s">
        <v>230</v>
      </c>
      <c r="O40" s="80" t="s">
        <v>231</v>
      </c>
      <c r="P40" s="68" t="s">
        <v>8</v>
      </c>
      <c r="Q40" s="68" t="s">
        <v>9</v>
      </c>
      <c r="R40" s="68" t="s">
        <v>10</v>
      </c>
      <c r="S40" s="68" t="s">
        <v>11</v>
      </c>
      <c r="T40" s="68" t="s">
        <v>12</v>
      </c>
      <c r="U40" s="68" t="s">
        <v>13</v>
      </c>
      <c r="V40" s="68" t="s">
        <v>14</v>
      </c>
      <c r="W40" s="68" t="s">
        <v>15</v>
      </c>
      <c r="X40" s="68" t="s">
        <v>16</v>
      </c>
      <c r="Y40" s="68" t="s">
        <v>17</v>
      </c>
      <c r="Z40" s="68" t="s">
        <v>18</v>
      </c>
      <c r="AA40" s="68" t="s">
        <v>20</v>
      </c>
    </row>
    <row r="41" spans="1:27" x14ac:dyDescent="0.2">
      <c r="A41" s="71" t="s">
        <v>232</v>
      </c>
      <c r="B41" t="s">
        <v>199</v>
      </c>
      <c r="C41" t="s">
        <v>233</v>
      </c>
      <c r="D41" t="s">
        <v>234</v>
      </c>
      <c r="E41">
        <v>975</v>
      </c>
      <c r="F41" s="72">
        <v>43887</v>
      </c>
      <c r="G41" t="s">
        <v>235</v>
      </c>
      <c r="H41" s="81">
        <v>0.66527777777777775</v>
      </c>
      <c r="I41" s="81">
        <v>0.6972222222222223</v>
      </c>
      <c r="J41" s="81">
        <v>0.70763888888888893</v>
      </c>
      <c r="K41" s="81">
        <v>0.73055555555555562</v>
      </c>
      <c r="L41" t="s">
        <v>236</v>
      </c>
      <c r="M41" t="s">
        <v>237</v>
      </c>
      <c r="N41">
        <v>20</v>
      </c>
      <c r="O41">
        <v>30</v>
      </c>
      <c r="P41">
        <v>1</v>
      </c>
      <c r="Q41">
        <v>0</v>
      </c>
      <c r="R41" t="s">
        <v>238</v>
      </c>
      <c r="S41">
        <v>0</v>
      </c>
      <c r="T41">
        <v>0</v>
      </c>
      <c r="U41">
        <v>0</v>
      </c>
      <c r="V41">
        <v>0</v>
      </c>
      <c r="W41" t="s">
        <v>239</v>
      </c>
      <c r="X41">
        <v>2</v>
      </c>
      <c r="Y41">
        <v>0</v>
      </c>
      <c r="Z41" t="s">
        <v>70</v>
      </c>
    </row>
    <row r="42" spans="1:27" x14ac:dyDescent="0.2">
      <c r="A42" s="71" t="s">
        <v>240</v>
      </c>
      <c r="B42" t="s">
        <v>199</v>
      </c>
      <c r="C42" t="s">
        <v>241</v>
      </c>
      <c r="D42" t="s">
        <v>242</v>
      </c>
      <c r="E42">
        <v>46</v>
      </c>
      <c r="F42" s="72">
        <v>43887</v>
      </c>
      <c r="G42" t="s">
        <v>235</v>
      </c>
      <c r="H42" s="81">
        <v>0.79027777777777775</v>
      </c>
      <c r="I42" s="81">
        <v>0.79375000000000007</v>
      </c>
      <c r="J42" s="81">
        <v>0.80555555555555547</v>
      </c>
      <c r="K42" s="81">
        <v>0.80902777777777779</v>
      </c>
      <c r="L42" t="s">
        <v>243</v>
      </c>
      <c r="M42" t="s">
        <v>237</v>
      </c>
      <c r="N42">
        <v>20</v>
      </c>
      <c r="O42">
        <v>30</v>
      </c>
      <c r="P42">
        <v>1</v>
      </c>
      <c r="Q42">
        <v>0</v>
      </c>
      <c r="R42" t="s">
        <v>238</v>
      </c>
      <c r="S42">
        <v>0</v>
      </c>
      <c r="T42">
        <v>0</v>
      </c>
      <c r="U42">
        <v>0</v>
      </c>
      <c r="V42" t="s">
        <v>244</v>
      </c>
      <c r="W42" t="s">
        <v>244</v>
      </c>
      <c r="X42">
        <v>33</v>
      </c>
      <c r="Y42">
        <v>0</v>
      </c>
      <c r="Z42" t="s">
        <v>70</v>
      </c>
    </row>
    <row r="43" spans="1:27" x14ac:dyDescent="0.2">
      <c r="A43" s="71" t="s">
        <v>245</v>
      </c>
      <c r="B43" t="s">
        <v>199</v>
      </c>
      <c r="C43" t="s">
        <v>246</v>
      </c>
      <c r="D43" t="s">
        <v>247</v>
      </c>
      <c r="E43">
        <v>663</v>
      </c>
      <c r="F43" s="72">
        <v>43887</v>
      </c>
      <c r="G43" t="s">
        <v>235</v>
      </c>
      <c r="H43" s="81">
        <v>0.85902777777777783</v>
      </c>
      <c r="I43" s="81">
        <v>0.8666666666666667</v>
      </c>
      <c r="J43" s="81">
        <v>0.87569444444444444</v>
      </c>
      <c r="K43" s="81">
        <v>0.8965277777777777</v>
      </c>
      <c r="L43" t="s">
        <v>248</v>
      </c>
      <c r="M43" t="s">
        <v>237</v>
      </c>
      <c r="N43">
        <v>20</v>
      </c>
      <c r="O43">
        <v>30</v>
      </c>
      <c r="P43">
        <v>1</v>
      </c>
      <c r="Q43">
        <v>1</v>
      </c>
      <c r="R43" t="s">
        <v>249</v>
      </c>
      <c r="S43">
        <v>0</v>
      </c>
      <c r="T43">
        <v>0</v>
      </c>
      <c r="U43">
        <v>0</v>
      </c>
      <c r="V43">
        <v>0</v>
      </c>
      <c r="W43" t="s">
        <v>239</v>
      </c>
      <c r="X43">
        <v>2</v>
      </c>
      <c r="Y43">
        <v>10</v>
      </c>
      <c r="Z43" t="s">
        <v>70</v>
      </c>
    </row>
    <row r="44" spans="1:27" x14ac:dyDescent="0.2">
      <c r="A44" s="7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C031-53B7-4FD5-A1BB-FEE9A2327D2D}">
  <dimension ref="A1:I21"/>
  <sheetViews>
    <sheetView workbookViewId="0">
      <selection activeCell="E19" sqref="E19"/>
    </sheetView>
  </sheetViews>
  <sheetFormatPr baseColWidth="10" defaultColWidth="8.83203125" defaultRowHeight="15" x14ac:dyDescent="0.2"/>
  <cols>
    <col min="1" max="2" width="14.5" customWidth="1"/>
    <col min="3" max="3" width="27" customWidth="1"/>
    <col min="4" max="4" width="20.33203125" customWidth="1"/>
    <col min="5" max="5" width="20.6640625" customWidth="1"/>
    <col min="6" max="6" width="11.5" customWidth="1"/>
    <col min="7" max="7" width="8.6640625" bestFit="1" customWidth="1"/>
  </cols>
  <sheetData>
    <row r="1" spans="1:9" x14ac:dyDescent="0.2">
      <c r="A1" s="10" t="s">
        <v>250</v>
      </c>
      <c r="B1" s="4" t="s">
        <v>251</v>
      </c>
      <c r="C1" s="4" t="s">
        <v>252</v>
      </c>
      <c r="D1" s="4" t="s">
        <v>253</v>
      </c>
      <c r="E1" s="4" t="s">
        <v>254</v>
      </c>
      <c r="F1" s="4" t="s">
        <v>255</v>
      </c>
      <c r="G1" s="4" t="s">
        <v>256</v>
      </c>
      <c r="H1" s="4" t="s">
        <v>257</v>
      </c>
      <c r="I1" s="4" t="s">
        <v>258</v>
      </c>
    </row>
    <row r="2" spans="1:9" x14ac:dyDescent="0.2">
      <c r="A2" s="9"/>
      <c r="B2" s="18" t="s">
        <v>259</v>
      </c>
      <c r="C2" s="18" t="s">
        <v>260</v>
      </c>
      <c r="D2" s="18" t="s">
        <v>261</v>
      </c>
      <c r="E2" s="18" t="s">
        <v>262</v>
      </c>
      <c r="F2" s="18" t="s">
        <v>238</v>
      </c>
      <c r="G2" s="18" t="s">
        <v>238</v>
      </c>
      <c r="H2" s="18"/>
      <c r="I2" s="18"/>
    </row>
    <row r="3" spans="1:9" x14ac:dyDescent="0.2">
      <c r="A3" s="9"/>
      <c r="B3" s="18"/>
      <c r="C3" s="18"/>
      <c r="D3" s="18"/>
      <c r="E3" s="18" t="s">
        <v>263</v>
      </c>
      <c r="F3" s="18" t="s">
        <v>238</v>
      </c>
      <c r="G3" s="18" t="s">
        <v>238</v>
      </c>
      <c r="H3" s="18"/>
      <c r="I3" s="18"/>
    </row>
    <row r="4" spans="1:9" x14ac:dyDescent="0.2">
      <c r="A4" s="9"/>
      <c r="B4" s="18"/>
      <c r="C4" s="18"/>
      <c r="D4" s="18"/>
      <c r="E4" s="18" t="s">
        <v>264</v>
      </c>
      <c r="F4" s="18" t="s">
        <v>238</v>
      </c>
      <c r="G4" s="18" t="s">
        <v>238</v>
      </c>
      <c r="H4" s="18"/>
      <c r="I4" s="18"/>
    </row>
    <row r="5" spans="1:9" x14ac:dyDescent="0.2">
      <c r="A5" s="9"/>
      <c r="B5" s="18"/>
      <c r="C5" s="18"/>
      <c r="D5" s="18"/>
      <c r="E5" s="18" t="s">
        <v>265</v>
      </c>
      <c r="F5" s="18" t="s">
        <v>238</v>
      </c>
      <c r="G5" s="18" t="s">
        <v>238</v>
      </c>
      <c r="H5" s="18"/>
      <c r="I5" s="18"/>
    </row>
    <row r="6" spans="1:9" x14ac:dyDescent="0.2">
      <c r="A6" s="9"/>
      <c r="B6" s="18"/>
      <c r="C6" s="18"/>
      <c r="D6" s="18"/>
      <c r="E6" s="18" t="s">
        <v>266</v>
      </c>
      <c r="F6" s="18" t="s">
        <v>238</v>
      </c>
      <c r="G6" s="18" t="s">
        <v>238</v>
      </c>
      <c r="H6" s="18"/>
      <c r="I6" s="18"/>
    </row>
    <row r="7" spans="1:9" x14ac:dyDescent="0.2">
      <c r="A7" s="9"/>
      <c r="B7" s="18"/>
      <c r="C7" s="18" t="s">
        <v>267</v>
      </c>
      <c r="D7" s="18"/>
      <c r="E7" s="18" t="s">
        <v>268</v>
      </c>
      <c r="F7" s="18" t="s">
        <v>238</v>
      </c>
      <c r="G7" s="18" t="s">
        <v>238</v>
      </c>
      <c r="H7" s="18"/>
      <c r="I7" s="18"/>
    </row>
    <row r="8" spans="1:9" x14ac:dyDescent="0.2">
      <c r="A8" s="9"/>
      <c r="B8" s="18" t="s">
        <v>269</v>
      </c>
      <c r="C8" s="18" t="s">
        <v>270</v>
      </c>
      <c r="D8" s="18"/>
      <c r="E8" s="18" t="s">
        <v>264</v>
      </c>
      <c r="F8" s="18" t="s">
        <v>238</v>
      </c>
      <c r="G8" s="18" t="s">
        <v>238</v>
      </c>
      <c r="H8" s="18"/>
      <c r="I8" s="18"/>
    </row>
    <row r="9" spans="1:9" x14ac:dyDescent="0.2">
      <c r="A9" s="9"/>
      <c r="B9" s="18"/>
      <c r="C9" s="18"/>
      <c r="D9" s="18"/>
      <c r="E9" s="18" t="s">
        <v>271</v>
      </c>
      <c r="F9" s="18" t="s">
        <v>238</v>
      </c>
      <c r="G9" s="18" t="s">
        <v>238</v>
      </c>
      <c r="H9" s="18"/>
      <c r="I9" s="18"/>
    </row>
    <row r="10" spans="1:9" x14ac:dyDescent="0.2">
      <c r="A10" s="9"/>
      <c r="B10" s="18" t="s">
        <v>272</v>
      </c>
      <c r="C10" s="18" t="s">
        <v>273</v>
      </c>
      <c r="D10" s="18"/>
      <c r="E10" s="18" t="s">
        <v>274</v>
      </c>
      <c r="F10" s="18" t="s">
        <v>238</v>
      </c>
      <c r="G10" s="18" t="s">
        <v>238</v>
      </c>
      <c r="H10" s="18"/>
      <c r="I10" s="18"/>
    </row>
    <row r="11" spans="1:9" x14ac:dyDescent="0.2">
      <c r="A11" s="9"/>
      <c r="B11" s="18"/>
      <c r="C11" s="18"/>
      <c r="D11" s="18"/>
      <c r="E11" s="18" t="s">
        <v>275</v>
      </c>
      <c r="F11" s="18" t="s">
        <v>238</v>
      </c>
      <c r="G11" s="18" t="s">
        <v>238</v>
      </c>
      <c r="H11" s="18"/>
      <c r="I11" s="18"/>
    </row>
    <row r="12" spans="1:9" x14ac:dyDescent="0.2">
      <c r="A12" s="9"/>
      <c r="B12" s="18" t="s">
        <v>259</v>
      </c>
      <c r="C12" s="18" t="s">
        <v>276</v>
      </c>
      <c r="D12" s="18"/>
      <c r="E12" s="18" t="s">
        <v>277</v>
      </c>
      <c r="F12" s="18" t="s">
        <v>238</v>
      </c>
      <c r="G12" s="18" t="s">
        <v>278</v>
      </c>
      <c r="H12" s="18"/>
      <c r="I12" s="18"/>
    </row>
    <row r="13" spans="1:9" x14ac:dyDescent="0.2">
      <c r="A13" s="9"/>
      <c r="B13" s="18"/>
      <c r="C13" s="18"/>
      <c r="D13" s="18"/>
      <c r="E13" s="18"/>
      <c r="F13" s="18" t="s">
        <v>238</v>
      </c>
      <c r="G13" s="18" t="s">
        <v>279</v>
      </c>
      <c r="H13" s="18"/>
      <c r="I13" s="18"/>
    </row>
    <row r="14" spans="1:9" x14ac:dyDescent="0.2">
      <c r="A14" s="1" t="s">
        <v>280</v>
      </c>
      <c r="B14" t="s">
        <v>281</v>
      </c>
    </row>
    <row r="15" spans="1:9" x14ac:dyDescent="0.2">
      <c r="B15" t="s">
        <v>5</v>
      </c>
    </row>
    <row r="17" spans="1:9" x14ac:dyDescent="0.2">
      <c r="A17" s="1"/>
    </row>
    <row r="20" spans="1:9" x14ac:dyDescent="0.2">
      <c r="A20" s="9"/>
      <c r="B20" s="9"/>
      <c r="C20" s="9"/>
      <c r="D20" s="9"/>
      <c r="E20" s="9"/>
      <c r="F20" s="9"/>
      <c r="G20" s="9"/>
      <c r="H20" s="9"/>
      <c r="I20" s="9"/>
    </row>
    <row r="21" spans="1:9" x14ac:dyDescent="0.2">
      <c r="A21" s="9"/>
      <c r="B21" s="9"/>
      <c r="C21" s="9"/>
      <c r="D21" s="9"/>
      <c r="E21" s="9"/>
      <c r="F21" s="9"/>
      <c r="G21" s="9"/>
      <c r="H21" s="9"/>
      <c r="I21" s="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53C3-B1C2-4F43-92A1-DAA1D19D54D3}">
  <dimension ref="A1:Q50"/>
  <sheetViews>
    <sheetView zoomScale="85" zoomScaleNormal="85" workbookViewId="0">
      <selection activeCell="J55" sqref="J55"/>
    </sheetView>
  </sheetViews>
  <sheetFormatPr baseColWidth="10" defaultColWidth="8.83203125" defaultRowHeight="15" x14ac:dyDescent="0.2"/>
  <cols>
    <col min="1" max="1" width="7.6640625" customWidth="1"/>
    <col min="2" max="2" width="9.6640625" bestFit="1" customWidth="1"/>
    <col min="3" max="3" width="17" bestFit="1" customWidth="1"/>
    <col min="4" max="4" width="16.5" bestFit="1" customWidth="1"/>
    <col min="5" max="5" width="12.1640625" bestFit="1" customWidth="1"/>
    <col min="6" max="6" width="11.1640625" bestFit="1" customWidth="1"/>
    <col min="7" max="7" width="14.33203125" bestFit="1" customWidth="1"/>
    <col min="8" max="8" width="16.5" bestFit="1" customWidth="1"/>
    <col min="9" max="9" width="15.5" bestFit="1" customWidth="1"/>
    <col min="10" max="10" width="15.5" customWidth="1"/>
    <col min="11" max="11" width="14.5" customWidth="1"/>
    <col min="12" max="12" width="20.6640625" customWidth="1"/>
    <col min="13" max="13" width="12.5" customWidth="1"/>
    <col min="14" max="14" width="18.1640625" bestFit="1" customWidth="1"/>
    <col min="15" max="15" width="14.33203125" bestFit="1" customWidth="1"/>
    <col min="16" max="16" width="10.33203125" bestFit="1" customWidth="1"/>
    <col min="17" max="17" width="22" bestFit="1" customWidth="1"/>
    <col min="18" max="18" width="8.33203125" bestFit="1" customWidth="1"/>
    <col min="19" max="19" width="45.5" bestFit="1" customWidth="1"/>
  </cols>
  <sheetData>
    <row r="1" spans="1:17" s="4" customFormat="1" x14ac:dyDescent="0.2">
      <c r="B1" s="4" t="s">
        <v>251</v>
      </c>
      <c r="C1" s="4" t="s">
        <v>282</v>
      </c>
      <c r="D1" s="4" t="s">
        <v>283</v>
      </c>
      <c r="E1" s="4" t="s">
        <v>284</v>
      </c>
      <c r="F1" s="51" t="s">
        <v>285</v>
      </c>
      <c r="G1" s="51" t="s">
        <v>286</v>
      </c>
      <c r="H1" s="51" t="s">
        <v>287</v>
      </c>
      <c r="I1" s="51" t="s">
        <v>288</v>
      </c>
      <c r="J1" s="51" t="s">
        <v>289</v>
      </c>
      <c r="K1" s="4" t="s">
        <v>5</v>
      </c>
      <c r="L1" s="29" t="s">
        <v>290</v>
      </c>
      <c r="M1" s="37" t="s">
        <v>291</v>
      </c>
      <c r="N1" s="82" t="s">
        <v>292</v>
      </c>
      <c r="O1" s="82" t="s">
        <v>293</v>
      </c>
      <c r="P1" s="4" t="s">
        <v>294</v>
      </c>
    </row>
    <row r="2" spans="1:17" s="2" customFormat="1" x14ac:dyDescent="0.2">
      <c r="A2" s="5">
        <v>102</v>
      </c>
      <c r="B2" s="2" t="s">
        <v>272</v>
      </c>
      <c r="C2" s="2" t="s">
        <v>295</v>
      </c>
      <c r="D2" s="2" t="s">
        <v>261</v>
      </c>
      <c r="E2" s="2" t="s">
        <v>296</v>
      </c>
      <c r="F2" s="54" t="s">
        <v>238</v>
      </c>
      <c r="G2" s="54" t="s">
        <v>238</v>
      </c>
      <c r="H2" s="54" t="s">
        <v>257</v>
      </c>
      <c r="I2" s="54" t="s">
        <v>232</v>
      </c>
      <c r="J2" s="54" t="s">
        <v>238</v>
      </c>
      <c r="K2" s="3">
        <v>43887</v>
      </c>
      <c r="L2" s="32" t="s">
        <v>297</v>
      </c>
      <c r="M2" s="40" t="s">
        <v>298</v>
      </c>
      <c r="N2" s="85"/>
      <c r="O2" s="85" t="s">
        <v>238</v>
      </c>
      <c r="P2" s="2" t="s">
        <v>299</v>
      </c>
    </row>
    <row r="3" spans="1:17" s="2" customFormat="1" x14ac:dyDescent="0.2">
      <c r="A3" s="5">
        <v>103</v>
      </c>
      <c r="B3" s="2" t="s">
        <v>300</v>
      </c>
      <c r="C3" s="2" t="s">
        <v>238</v>
      </c>
      <c r="D3" s="2" t="s">
        <v>261</v>
      </c>
      <c r="E3" s="2" t="s">
        <v>238</v>
      </c>
      <c r="F3" s="54" t="s">
        <v>238</v>
      </c>
      <c r="G3" s="54" t="s">
        <v>238</v>
      </c>
      <c r="H3" s="54" t="s">
        <v>257</v>
      </c>
      <c r="I3" s="54" t="s">
        <v>232</v>
      </c>
      <c r="J3" s="54" t="s">
        <v>238</v>
      </c>
      <c r="K3" s="3">
        <v>43887</v>
      </c>
      <c r="L3" s="32" t="s">
        <v>297</v>
      </c>
      <c r="M3" s="40" t="s">
        <v>301</v>
      </c>
      <c r="N3" s="85">
        <v>100</v>
      </c>
      <c r="O3" s="85" t="s">
        <v>302</v>
      </c>
      <c r="P3" s="2" t="s">
        <v>303</v>
      </c>
    </row>
    <row r="4" spans="1:17" s="61" customFormat="1" x14ac:dyDescent="0.2">
      <c r="A4" s="62">
        <v>104</v>
      </c>
      <c r="B4" s="61" t="s">
        <v>300</v>
      </c>
      <c r="C4" s="61" t="s">
        <v>238</v>
      </c>
      <c r="D4" s="61" t="s">
        <v>261</v>
      </c>
      <c r="E4" s="61" t="s">
        <v>238</v>
      </c>
      <c r="F4" s="64" t="s">
        <v>238</v>
      </c>
      <c r="G4" s="64" t="s">
        <v>238</v>
      </c>
      <c r="H4" s="64" t="s">
        <v>257</v>
      </c>
      <c r="I4" s="64" t="s">
        <v>240</v>
      </c>
      <c r="J4" s="64">
        <v>1</v>
      </c>
      <c r="K4" s="67">
        <v>43887</v>
      </c>
      <c r="L4" s="65" t="s">
        <v>304</v>
      </c>
      <c r="M4" s="66" t="s">
        <v>304</v>
      </c>
      <c r="N4" s="96"/>
      <c r="O4" s="96" t="s">
        <v>305</v>
      </c>
      <c r="P4" s="61" t="s">
        <v>306</v>
      </c>
      <c r="Q4" s="98" t="s">
        <v>307</v>
      </c>
    </row>
    <row r="5" spans="1:17" s="61" customFormat="1" x14ac:dyDescent="0.2">
      <c r="A5" s="62">
        <v>105</v>
      </c>
      <c r="B5" s="61" t="s">
        <v>300</v>
      </c>
      <c r="C5" s="61" t="s">
        <v>238</v>
      </c>
      <c r="D5" s="61" t="s">
        <v>261</v>
      </c>
      <c r="E5" s="61" t="s">
        <v>238</v>
      </c>
      <c r="F5" s="64" t="s">
        <v>238</v>
      </c>
      <c r="G5" s="64" t="s">
        <v>238</v>
      </c>
      <c r="H5" s="64" t="s">
        <v>257</v>
      </c>
      <c r="I5" s="64" t="s">
        <v>240</v>
      </c>
      <c r="J5" s="64">
        <v>2</v>
      </c>
      <c r="K5" s="67">
        <v>43887</v>
      </c>
      <c r="L5" s="65" t="s">
        <v>304</v>
      </c>
      <c r="M5" s="66" t="s">
        <v>304</v>
      </c>
      <c r="N5" s="96"/>
      <c r="O5" s="96" t="s">
        <v>305</v>
      </c>
      <c r="P5" s="61" t="s">
        <v>306</v>
      </c>
      <c r="Q5" s="98" t="s">
        <v>307</v>
      </c>
    </row>
    <row r="6" spans="1:17" s="61" customFormat="1" x14ac:dyDescent="0.2">
      <c r="A6" s="62">
        <v>106</v>
      </c>
      <c r="B6" s="61" t="s">
        <v>300</v>
      </c>
      <c r="C6" s="61" t="s">
        <v>238</v>
      </c>
      <c r="D6" s="61" t="s">
        <v>261</v>
      </c>
      <c r="E6" s="61" t="s">
        <v>238</v>
      </c>
      <c r="F6" s="64" t="s">
        <v>238</v>
      </c>
      <c r="G6" s="64" t="s">
        <v>238</v>
      </c>
      <c r="H6" s="64" t="s">
        <v>257</v>
      </c>
      <c r="I6" s="64" t="s">
        <v>240</v>
      </c>
      <c r="J6" s="64">
        <v>3</v>
      </c>
      <c r="K6" s="67">
        <v>43887</v>
      </c>
      <c r="L6" s="65" t="s">
        <v>304</v>
      </c>
      <c r="M6" s="66" t="s">
        <v>304</v>
      </c>
      <c r="N6" s="96"/>
      <c r="O6" s="96" t="s">
        <v>305</v>
      </c>
      <c r="P6" s="61" t="s">
        <v>306</v>
      </c>
      <c r="Q6" s="98" t="s">
        <v>307</v>
      </c>
    </row>
    <row r="7" spans="1:17" s="61" customFormat="1" x14ac:dyDescent="0.2">
      <c r="A7" s="63">
        <v>107</v>
      </c>
      <c r="B7" s="61" t="s">
        <v>300</v>
      </c>
      <c r="C7" s="61" t="s">
        <v>238</v>
      </c>
      <c r="D7" s="61" t="s">
        <v>261</v>
      </c>
      <c r="E7" s="61" t="s">
        <v>238</v>
      </c>
      <c r="F7" s="64" t="s">
        <v>238</v>
      </c>
      <c r="G7" s="64" t="s">
        <v>238</v>
      </c>
      <c r="H7" s="64" t="s">
        <v>257</v>
      </c>
      <c r="I7" s="64" t="s">
        <v>240</v>
      </c>
      <c r="J7" s="64">
        <v>4</v>
      </c>
      <c r="K7" s="67">
        <v>43887</v>
      </c>
      <c r="L7" s="65" t="s">
        <v>304</v>
      </c>
      <c r="M7" s="66" t="s">
        <v>304</v>
      </c>
      <c r="N7" s="96"/>
      <c r="O7" s="96" t="s">
        <v>305</v>
      </c>
      <c r="P7" s="61" t="s">
        <v>306</v>
      </c>
      <c r="Q7" s="98" t="s">
        <v>307</v>
      </c>
    </row>
    <row r="8" spans="1:17" s="61" customFormat="1" x14ac:dyDescent="0.2">
      <c r="A8" s="62">
        <v>108</v>
      </c>
      <c r="B8" s="61" t="s">
        <v>300</v>
      </c>
      <c r="C8" s="61" t="s">
        <v>238</v>
      </c>
      <c r="D8" s="61" t="s">
        <v>261</v>
      </c>
      <c r="E8" s="61" t="s">
        <v>238</v>
      </c>
      <c r="F8" s="64" t="s">
        <v>238</v>
      </c>
      <c r="G8" s="64" t="s">
        <v>238</v>
      </c>
      <c r="H8" s="64" t="s">
        <v>257</v>
      </c>
      <c r="I8" s="64" t="s">
        <v>240</v>
      </c>
      <c r="J8" s="64">
        <v>5</v>
      </c>
      <c r="K8" s="67">
        <v>43887</v>
      </c>
      <c r="L8" s="65" t="s">
        <v>304</v>
      </c>
      <c r="M8" s="66" t="s">
        <v>304</v>
      </c>
      <c r="N8" s="96"/>
      <c r="O8" s="96" t="s">
        <v>308</v>
      </c>
      <c r="P8" s="61" t="s">
        <v>309</v>
      </c>
      <c r="Q8" s="98" t="s">
        <v>307</v>
      </c>
    </row>
    <row r="9" spans="1:17" s="61" customFormat="1" x14ac:dyDescent="0.2">
      <c r="A9" s="62">
        <v>109</v>
      </c>
      <c r="B9" s="61" t="s">
        <v>300</v>
      </c>
      <c r="C9" s="61" t="s">
        <v>238</v>
      </c>
      <c r="D9" s="61" t="s">
        <v>261</v>
      </c>
      <c r="E9" s="61" t="s">
        <v>238</v>
      </c>
      <c r="F9" s="64" t="s">
        <v>238</v>
      </c>
      <c r="G9" s="64" t="s">
        <v>238</v>
      </c>
      <c r="H9" s="64" t="s">
        <v>257</v>
      </c>
      <c r="I9" s="64" t="s">
        <v>240</v>
      </c>
      <c r="J9" s="64">
        <v>6</v>
      </c>
      <c r="K9" s="67">
        <v>43887</v>
      </c>
      <c r="L9" s="65" t="s">
        <v>310</v>
      </c>
      <c r="M9" s="66" t="s">
        <v>301</v>
      </c>
      <c r="N9" s="96">
        <v>250</v>
      </c>
      <c r="O9" s="96" t="s">
        <v>311</v>
      </c>
      <c r="P9" s="61" t="s">
        <v>312</v>
      </c>
    </row>
    <row r="10" spans="1:17" s="61" customFormat="1" x14ac:dyDescent="0.2">
      <c r="A10" s="62">
        <v>110</v>
      </c>
      <c r="B10" s="61" t="s">
        <v>300</v>
      </c>
      <c r="C10" s="61" t="s">
        <v>238</v>
      </c>
      <c r="D10" s="61" t="s">
        <v>261</v>
      </c>
      <c r="E10" s="61" t="s">
        <v>238</v>
      </c>
      <c r="F10" s="64" t="s">
        <v>238</v>
      </c>
      <c r="G10" s="64" t="s">
        <v>238</v>
      </c>
      <c r="H10" s="64" t="s">
        <v>257</v>
      </c>
      <c r="I10" s="64" t="s">
        <v>240</v>
      </c>
      <c r="J10" s="64">
        <v>7</v>
      </c>
      <c r="K10" s="67">
        <v>43887</v>
      </c>
      <c r="L10" s="65" t="s">
        <v>310</v>
      </c>
      <c r="M10" s="66" t="s">
        <v>301</v>
      </c>
      <c r="N10" s="96">
        <v>50</v>
      </c>
      <c r="O10" s="96" t="s">
        <v>313</v>
      </c>
      <c r="P10" s="61" t="s">
        <v>314</v>
      </c>
    </row>
    <row r="11" spans="1:17" s="61" customFormat="1" x14ac:dyDescent="0.2">
      <c r="A11" s="62">
        <v>111</v>
      </c>
      <c r="B11" s="61" t="s">
        <v>300</v>
      </c>
      <c r="C11" s="61" t="s">
        <v>238</v>
      </c>
      <c r="D11" s="61" t="s">
        <v>261</v>
      </c>
      <c r="E11" s="61" t="s">
        <v>238</v>
      </c>
      <c r="F11" s="64" t="s">
        <v>238</v>
      </c>
      <c r="G11" s="64" t="s">
        <v>238</v>
      </c>
      <c r="H11" s="64" t="s">
        <v>257</v>
      </c>
      <c r="I11" s="64" t="s">
        <v>240</v>
      </c>
      <c r="J11" s="64">
        <v>8</v>
      </c>
      <c r="K11" s="67">
        <v>43887</v>
      </c>
      <c r="L11" s="65" t="s">
        <v>310</v>
      </c>
      <c r="M11" s="66" t="s">
        <v>301</v>
      </c>
      <c r="N11" s="96">
        <v>50</v>
      </c>
      <c r="O11" s="96" t="s">
        <v>313</v>
      </c>
      <c r="P11" s="61" t="s">
        <v>315</v>
      </c>
    </row>
    <row r="12" spans="1:17" s="61" customFormat="1" x14ac:dyDescent="0.2">
      <c r="A12" s="62">
        <v>112</v>
      </c>
      <c r="B12" s="61" t="s">
        <v>300</v>
      </c>
      <c r="C12" s="61" t="s">
        <v>238</v>
      </c>
      <c r="D12" s="61" t="s">
        <v>261</v>
      </c>
      <c r="E12" s="61" t="s">
        <v>238</v>
      </c>
      <c r="F12" s="64" t="s">
        <v>238</v>
      </c>
      <c r="G12" s="64" t="s">
        <v>238</v>
      </c>
      <c r="H12" s="64" t="s">
        <v>257</v>
      </c>
      <c r="I12" s="64" t="s">
        <v>240</v>
      </c>
      <c r="J12" s="64">
        <v>9</v>
      </c>
      <c r="K12" s="67">
        <v>43887</v>
      </c>
      <c r="L12" s="65" t="s">
        <v>310</v>
      </c>
      <c r="M12" s="66" t="s">
        <v>301</v>
      </c>
      <c r="N12" s="96">
        <v>250</v>
      </c>
      <c r="O12" s="96" t="s">
        <v>311</v>
      </c>
      <c r="P12" s="61" t="s">
        <v>316</v>
      </c>
    </row>
    <row r="13" spans="1:17" s="61" customFormat="1" x14ac:dyDescent="0.2">
      <c r="A13" s="63">
        <v>113</v>
      </c>
      <c r="B13" s="61" t="s">
        <v>300</v>
      </c>
      <c r="C13" s="61" t="s">
        <v>238</v>
      </c>
      <c r="D13" s="61" t="s">
        <v>261</v>
      </c>
      <c r="E13" s="61" t="s">
        <v>238</v>
      </c>
      <c r="F13" s="64" t="s">
        <v>238</v>
      </c>
      <c r="G13" s="64" t="s">
        <v>238</v>
      </c>
      <c r="H13" s="64" t="s">
        <v>257</v>
      </c>
      <c r="I13" s="64" t="s">
        <v>240</v>
      </c>
      <c r="J13" s="64">
        <v>10</v>
      </c>
      <c r="K13" s="67">
        <v>43887</v>
      </c>
      <c r="L13" s="65" t="s">
        <v>317</v>
      </c>
      <c r="M13" s="66" t="s">
        <v>301</v>
      </c>
      <c r="N13" s="96">
        <v>400</v>
      </c>
      <c r="O13" s="96" t="s">
        <v>318</v>
      </c>
      <c r="P13" s="61" t="s">
        <v>319</v>
      </c>
    </row>
    <row r="14" spans="1:17" s="61" customFormat="1" x14ac:dyDescent="0.2">
      <c r="A14" s="62">
        <v>114</v>
      </c>
      <c r="B14" s="61" t="s">
        <v>300</v>
      </c>
      <c r="C14" s="61" t="s">
        <v>238</v>
      </c>
      <c r="D14" s="61" t="s">
        <v>261</v>
      </c>
      <c r="E14" s="61" t="s">
        <v>238</v>
      </c>
      <c r="F14" s="64" t="s">
        <v>238</v>
      </c>
      <c r="G14" s="64" t="s">
        <v>238</v>
      </c>
      <c r="H14" s="64" t="s">
        <v>257</v>
      </c>
      <c r="I14" s="64" t="s">
        <v>240</v>
      </c>
      <c r="J14" s="64">
        <v>11</v>
      </c>
      <c r="K14" s="67">
        <v>43887</v>
      </c>
      <c r="L14" s="65" t="s">
        <v>317</v>
      </c>
      <c r="M14" s="66" t="s">
        <v>301</v>
      </c>
      <c r="N14" s="96">
        <v>250</v>
      </c>
      <c r="O14" s="96" t="s">
        <v>320</v>
      </c>
      <c r="P14" s="61" t="s">
        <v>321</v>
      </c>
    </row>
    <row r="15" spans="1:17" s="61" customFormat="1" x14ac:dyDescent="0.2">
      <c r="A15" s="62">
        <v>115</v>
      </c>
      <c r="B15" s="61" t="s">
        <v>300</v>
      </c>
      <c r="C15" s="61" t="s">
        <v>238</v>
      </c>
      <c r="D15" s="61" t="s">
        <v>261</v>
      </c>
      <c r="E15" s="61" t="s">
        <v>238</v>
      </c>
      <c r="F15" s="64" t="s">
        <v>238</v>
      </c>
      <c r="G15" s="64" t="s">
        <v>238</v>
      </c>
      <c r="H15" s="64" t="s">
        <v>257</v>
      </c>
      <c r="I15" s="64" t="s">
        <v>240</v>
      </c>
      <c r="J15" s="64">
        <v>12</v>
      </c>
      <c r="K15" s="67">
        <v>43887</v>
      </c>
      <c r="L15" s="65" t="s">
        <v>317</v>
      </c>
      <c r="M15" s="66" t="s">
        <v>301</v>
      </c>
      <c r="N15" s="96">
        <v>400</v>
      </c>
      <c r="O15" s="96" t="s">
        <v>318</v>
      </c>
      <c r="P15" s="61" t="s">
        <v>319</v>
      </c>
    </row>
    <row r="16" spans="1:17" s="61" customFormat="1" x14ac:dyDescent="0.2">
      <c r="A16" s="62">
        <v>116</v>
      </c>
      <c r="B16" s="61" t="s">
        <v>300</v>
      </c>
      <c r="C16" s="61" t="s">
        <v>238</v>
      </c>
      <c r="D16" s="61" t="s">
        <v>261</v>
      </c>
      <c r="E16" s="61" t="s">
        <v>238</v>
      </c>
      <c r="F16" s="64" t="s">
        <v>238</v>
      </c>
      <c r="G16" s="64" t="s">
        <v>238</v>
      </c>
      <c r="H16" s="64" t="s">
        <v>257</v>
      </c>
      <c r="I16" s="64" t="s">
        <v>240</v>
      </c>
      <c r="J16" s="64">
        <v>13</v>
      </c>
      <c r="K16" s="67">
        <v>43887</v>
      </c>
      <c r="L16" s="65" t="s">
        <v>317</v>
      </c>
      <c r="M16" s="66" t="s">
        <v>301</v>
      </c>
      <c r="N16" s="96">
        <v>400</v>
      </c>
      <c r="O16" s="96" t="s">
        <v>318</v>
      </c>
      <c r="P16" s="61" t="s">
        <v>319</v>
      </c>
    </row>
    <row r="17" spans="1:16" s="61" customFormat="1" x14ac:dyDescent="0.2">
      <c r="A17" s="62">
        <v>117</v>
      </c>
      <c r="B17" s="61" t="s">
        <v>300</v>
      </c>
      <c r="C17" s="61" t="s">
        <v>238</v>
      </c>
      <c r="D17" s="61" t="s">
        <v>261</v>
      </c>
      <c r="E17" s="61" t="s">
        <v>238</v>
      </c>
      <c r="F17" s="64" t="s">
        <v>238</v>
      </c>
      <c r="G17" s="64" t="s">
        <v>238</v>
      </c>
      <c r="H17" s="64" t="s">
        <v>257</v>
      </c>
      <c r="I17" s="64" t="s">
        <v>240</v>
      </c>
      <c r="J17" s="64">
        <v>14</v>
      </c>
      <c r="K17" s="67">
        <v>43887</v>
      </c>
      <c r="L17" s="65" t="s">
        <v>310</v>
      </c>
      <c r="M17" s="66" t="s">
        <v>301</v>
      </c>
      <c r="N17" s="96">
        <v>250</v>
      </c>
      <c r="O17" s="96" t="s">
        <v>311</v>
      </c>
      <c r="P17" s="61" t="s">
        <v>322</v>
      </c>
    </row>
    <row r="18" spans="1:16" s="61" customFormat="1" x14ac:dyDescent="0.2">
      <c r="A18" s="62">
        <v>118</v>
      </c>
      <c r="B18" s="61" t="s">
        <v>300</v>
      </c>
      <c r="C18" s="61" t="s">
        <v>238</v>
      </c>
      <c r="D18" s="61" t="s">
        <v>261</v>
      </c>
      <c r="E18" s="61" t="s">
        <v>238</v>
      </c>
      <c r="F18" s="64" t="s">
        <v>238</v>
      </c>
      <c r="G18" s="64" t="s">
        <v>238</v>
      </c>
      <c r="H18" s="64" t="s">
        <v>257</v>
      </c>
      <c r="I18" s="64" t="s">
        <v>240</v>
      </c>
      <c r="J18" s="64">
        <v>15</v>
      </c>
      <c r="K18" s="67">
        <v>43887</v>
      </c>
      <c r="L18" s="65" t="s">
        <v>317</v>
      </c>
      <c r="M18" s="66" t="s">
        <v>301</v>
      </c>
      <c r="N18" s="96">
        <v>400</v>
      </c>
      <c r="O18" s="96" t="s">
        <v>318</v>
      </c>
      <c r="P18" s="61" t="s">
        <v>319</v>
      </c>
    </row>
    <row r="19" spans="1:16" s="61" customFormat="1" x14ac:dyDescent="0.2">
      <c r="A19" s="63">
        <v>119</v>
      </c>
      <c r="B19" s="61" t="s">
        <v>300</v>
      </c>
      <c r="C19" s="61" t="s">
        <v>238</v>
      </c>
      <c r="D19" s="61" t="s">
        <v>261</v>
      </c>
      <c r="E19" s="61" t="s">
        <v>238</v>
      </c>
      <c r="F19" s="64" t="s">
        <v>238</v>
      </c>
      <c r="G19" s="64" t="s">
        <v>238</v>
      </c>
      <c r="H19" s="64" t="s">
        <v>257</v>
      </c>
      <c r="I19" s="64" t="s">
        <v>240</v>
      </c>
      <c r="J19" s="64">
        <v>16</v>
      </c>
      <c r="K19" s="67">
        <v>43887</v>
      </c>
      <c r="L19" s="65" t="s">
        <v>317</v>
      </c>
      <c r="M19" s="66" t="s">
        <v>301</v>
      </c>
      <c r="N19" s="96">
        <v>400</v>
      </c>
      <c r="O19" s="96" t="s">
        <v>318</v>
      </c>
      <c r="P19" s="61" t="s">
        <v>319</v>
      </c>
    </row>
    <row r="20" spans="1:16" s="61" customFormat="1" x14ac:dyDescent="0.2">
      <c r="A20" s="62">
        <v>120</v>
      </c>
      <c r="B20" s="61" t="s">
        <v>300</v>
      </c>
      <c r="C20" s="61" t="s">
        <v>238</v>
      </c>
      <c r="D20" s="61" t="s">
        <v>261</v>
      </c>
      <c r="E20" s="61" t="s">
        <v>238</v>
      </c>
      <c r="F20" s="64" t="s">
        <v>238</v>
      </c>
      <c r="G20" s="64" t="s">
        <v>238</v>
      </c>
      <c r="H20" s="64" t="s">
        <v>257</v>
      </c>
      <c r="I20" s="64" t="s">
        <v>240</v>
      </c>
      <c r="J20" s="64">
        <v>17</v>
      </c>
      <c r="K20" s="67">
        <v>43887</v>
      </c>
      <c r="L20" s="65" t="s">
        <v>317</v>
      </c>
      <c r="M20" s="66" t="s">
        <v>301</v>
      </c>
      <c r="N20" s="96">
        <v>400</v>
      </c>
      <c r="O20" s="96" t="s">
        <v>318</v>
      </c>
      <c r="P20" s="61" t="s">
        <v>319</v>
      </c>
    </row>
    <row r="21" spans="1:16" s="61" customFormat="1" x14ac:dyDescent="0.2">
      <c r="A21" s="62">
        <v>121</v>
      </c>
      <c r="B21" s="61" t="s">
        <v>300</v>
      </c>
      <c r="C21" s="61" t="s">
        <v>238</v>
      </c>
      <c r="D21" s="61" t="s">
        <v>261</v>
      </c>
      <c r="E21" s="61" t="s">
        <v>238</v>
      </c>
      <c r="F21" s="64" t="s">
        <v>238</v>
      </c>
      <c r="G21" s="64" t="s">
        <v>238</v>
      </c>
      <c r="H21" s="64" t="s">
        <v>257</v>
      </c>
      <c r="I21" s="64" t="s">
        <v>240</v>
      </c>
      <c r="J21" s="64">
        <v>18</v>
      </c>
      <c r="K21" s="67">
        <v>43887</v>
      </c>
      <c r="L21" s="65" t="s">
        <v>317</v>
      </c>
      <c r="M21" s="66" t="s">
        <v>301</v>
      </c>
      <c r="N21" s="96">
        <v>400</v>
      </c>
      <c r="O21" s="96" t="s">
        <v>318</v>
      </c>
      <c r="P21" s="61" t="s">
        <v>319</v>
      </c>
    </row>
    <row r="22" spans="1:16" s="61" customFormat="1" x14ac:dyDescent="0.2">
      <c r="A22" s="62">
        <v>122</v>
      </c>
      <c r="B22" s="61" t="s">
        <v>300</v>
      </c>
      <c r="C22" s="61" t="s">
        <v>238</v>
      </c>
      <c r="D22" s="61" t="s">
        <v>261</v>
      </c>
      <c r="E22" s="61" t="s">
        <v>238</v>
      </c>
      <c r="F22" s="64" t="s">
        <v>238</v>
      </c>
      <c r="G22" s="64" t="s">
        <v>238</v>
      </c>
      <c r="H22" s="64" t="s">
        <v>257</v>
      </c>
      <c r="I22" s="64" t="s">
        <v>240</v>
      </c>
      <c r="J22" s="64">
        <v>19</v>
      </c>
      <c r="K22" s="67">
        <v>43887</v>
      </c>
      <c r="L22" s="65" t="s">
        <v>317</v>
      </c>
      <c r="M22" s="66" t="s">
        <v>301</v>
      </c>
      <c r="N22" s="96">
        <v>400</v>
      </c>
      <c r="O22" s="96" t="s">
        <v>318</v>
      </c>
      <c r="P22" s="61" t="s">
        <v>319</v>
      </c>
    </row>
    <row r="23" spans="1:16" s="61" customFormat="1" x14ac:dyDescent="0.2">
      <c r="A23" s="62">
        <v>123</v>
      </c>
      <c r="B23" s="61" t="s">
        <v>300</v>
      </c>
      <c r="C23" s="61" t="s">
        <v>238</v>
      </c>
      <c r="D23" s="61" t="s">
        <v>261</v>
      </c>
      <c r="E23" s="61" t="s">
        <v>238</v>
      </c>
      <c r="F23" s="64" t="s">
        <v>238</v>
      </c>
      <c r="G23" s="64" t="s">
        <v>238</v>
      </c>
      <c r="H23" s="64" t="s">
        <v>257</v>
      </c>
      <c r="I23" s="64" t="s">
        <v>240</v>
      </c>
      <c r="J23" s="64">
        <v>20</v>
      </c>
      <c r="K23" s="67">
        <v>43887</v>
      </c>
      <c r="L23" s="65" t="s">
        <v>317</v>
      </c>
      <c r="M23" s="66" t="s">
        <v>301</v>
      </c>
      <c r="N23" s="96">
        <v>400</v>
      </c>
      <c r="O23" s="96" t="s">
        <v>318</v>
      </c>
      <c r="P23" s="61" t="s">
        <v>319</v>
      </c>
    </row>
    <row r="24" spans="1:16" s="61" customFormat="1" x14ac:dyDescent="0.2">
      <c r="A24" s="62">
        <v>124</v>
      </c>
      <c r="B24" s="61" t="s">
        <v>300</v>
      </c>
      <c r="C24" s="61" t="s">
        <v>238</v>
      </c>
      <c r="D24" s="61" t="s">
        <v>261</v>
      </c>
      <c r="E24" s="61" t="s">
        <v>238</v>
      </c>
      <c r="F24" s="64" t="s">
        <v>238</v>
      </c>
      <c r="G24" s="64" t="s">
        <v>238</v>
      </c>
      <c r="H24" s="64" t="s">
        <v>257</v>
      </c>
      <c r="I24" s="64" t="s">
        <v>240</v>
      </c>
      <c r="J24" s="64">
        <v>21</v>
      </c>
      <c r="K24" s="67">
        <v>43887</v>
      </c>
      <c r="L24" s="65" t="s">
        <v>317</v>
      </c>
      <c r="M24" s="66" t="s">
        <v>301</v>
      </c>
      <c r="N24" s="96">
        <v>400</v>
      </c>
      <c r="O24" s="96" t="s">
        <v>318</v>
      </c>
      <c r="P24" s="61" t="s">
        <v>319</v>
      </c>
    </row>
    <row r="25" spans="1:16" s="61" customFormat="1" x14ac:dyDescent="0.2">
      <c r="A25" s="63">
        <v>125</v>
      </c>
      <c r="B25" s="61" t="s">
        <v>300</v>
      </c>
      <c r="C25" s="61" t="s">
        <v>238</v>
      </c>
      <c r="D25" s="61" t="s">
        <v>261</v>
      </c>
      <c r="E25" s="61" t="s">
        <v>238</v>
      </c>
      <c r="F25" s="64" t="s">
        <v>238</v>
      </c>
      <c r="G25" s="64" t="s">
        <v>238</v>
      </c>
      <c r="H25" s="64" t="s">
        <v>257</v>
      </c>
      <c r="I25" s="64" t="s">
        <v>240</v>
      </c>
      <c r="J25" s="64">
        <v>22</v>
      </c>
      <c r="K25" s="67">
        <v>43887</v>
      </c>
      <c r="L25" s="65" t="s">
        <v>310</v>
      </c>
      <c r="M25" s="66" t="s">
        <v>301</v>
      </c>
      <c r="N25" s="96">
        <v>250</v>
      </c>
      <c r="O25" s="96" t="s">
        <v>320</v>
      </c>
      <c r="P25" s="61" t="s">
        <v>321</v>
      </c>
    </row>
    <row r="26" spans="1:16" s="61" customFormat="1" x14ac:dyDescent="0.2">
      <c r="A26" s="62">
        <v>126</v>
      </c>
      <c r="B26" s="61" t="s">
        <v>300</v>
      </c>
      <c r="C26" s="61" t="s">
        <v>238</v>
      </c>
      <c r="D26" s="61" t="s">
        <v>261</v>
      </c>
      <c r="E26" s="61" t="s">
        <v>238</v>
      </c>
      <c r="F26" s="64" t="s">
        <v>238</v>
      </c>
      <c r="G26" s="64" t="s">
        <v>238</v>
      </c>
      <c r="H26" s="64" t="s">
        <v>257</v>
      </c>
      <c r="I26" s="64" t="s">
        <v>240</v>
      </c>
      <c r="J26" s="64">
        <v>23</v>
      </c>
      <c r="K26" s="67">
        <v>43887</v>
      </c>
      <c r="L26" s="65" t="s">
        <v>317</v>
      </c>
      <c r="M26" s="66" t="s">
        <v>301</v>
      </c>
      <c r="N26" s="96">
        <v>400</v>
      </c>
      <c r="O26" s="96" t="s">
        <v>318</v>
      </c>
      <c r="P26" s="61" t="s">
        <v>319</v>
      </c>
    </row>
    <row r="27" spans="1:16" s="61" customFormat="1" x14ac:dyDescent="0.2">
      <c r="A27" s="62">
        <v>127</v>
      </c>
      <c r="B27" s="61" t="s">
        <v>300</v>
      </c>
      <c r="C27" s="61" t="s">
        <v>238</v>
      </c>
      <c r="D27" s="61" t="s">
        <v>261</v>
      </c>
      <c r="E27" s="61" t="s">
        <v>238</v>
      </c>
      <c r="F27" s="64" t="s">
        <v>238</v>
      </c>
      <c r="G27" s="64" t="s">
        <v>238</v>
      </c>
      <c r="H27" s="64" t="s">
        <v>257</v>
      </c>
      <c r="I27" s="64" t="s">
        <v>240</v>
      </c>
      <c r="J27" s="64">
        <v>24</v>
      </c>
      <c r="K27" s="67">
        <v>43887</v>
      </c>
      <c r="L27" s="65" t="s">
        <v>317</v>
      </c>
      <c r="M27" s="66" t="s">
        <v>301</v>
      </c>
      <c r="N27" s="96">
        <v>400</v>
      </c>
      <c r="O27" s="96" t="s">
        <v>318</v>
      </c>
      <c r="P27" s="61" t="s">
        <v>319</v>
      </c>
    </row>
    <row r="28" spans="1:16" s="61" customFormat="1" x14ac:dyDescent="0.2">
      <c r="A28" s="62">
        <v>128</v>
      </c>
      <c r="B28" s="61" t="s">
        <v>300</v>
      </c>
      <c r="C28" s="61" t="s">
        <v>238</v>
      </c>
      <c r="D28" s="61" t="s">
        <v>261</v>
      </c>
      <c r="E28" s="61" t="s">
        <v>238</v>
      </c>
      <c r="F28" s="64" t="s">
        <v>238</v>
      </c>
      <c r="G28" s="64" t="s">
        <v>238</v>
      </c>
      <c r="H28" s="64" t="s">
        <v>257</v>
      </c>
      <c r="I28" s="64" t="s">
        <v>240</v>
      </c>
      <c r="J28" s="64">
        <v>25</v>
      </c>
      <c r="K28" s="67">
        <v>43887</v>
      </c>
      <c r="L28" s="65" t="s">
        <v>317</v>
      </c>
      <c r="M28" s="66" t="s">
        <v>301</v>
      </c>
      <c r="N28" s="96">
        <v>250</v>
      </c>
      <c r="O28" s="96" t="s">
        <v>311</v>
      </c>
      <c r="P28" s="61" t="s">
        <v>323</v>
      </c>
    </row>
    <row r="29" spans="1:16" s="61" customFormat="1" x14ac:dyDescent="0.2">
      <c r="A29" s="62">
        <v>129</v>
      </c>
      <c r="B29" s="61" t="s">
        <v>300</v>
      </c>
      <c r="C29" s="61" t="s">
        <v>238</v>
      </c>
      <c r="D29" s="61" t="s">
        <v>261</v>
      </c>
      <c r="E29" s="61" t="s">
        <v>238</v>
      </c>
      <c r="F29" s="64" t="s">
        <v>238</v>
      </c>
      <c r="G29" s="64" t="s">
        <v>238</v>
      </c>
      <c r="H29" s="64" t="s">
        <v>257</v>
      </c>
      <c r="I29" s="64" t="s">
        <v>240</v>
      </c>
      <c r="J29" s="64">
        <v>26</v>
      </c>
      <c r="K29" s="67">
        <v>43887</v>
      </c>
      <c r="L29" s="65" t="s">
        <v>317</v>
      </c>
      <c r="M29" s="66" t="s">
        <v>301</v>
      </c>
      <c r="N29" s="96">
        <v>50</v>
      </c>
      <c r="O29" s="96" t="s">
        <v>313</v>
      </c>
      <c r="P29" s="61" t="s">
        <v>324</v>
      </c>
    </row>
    <row r="30" spans="1:16" s="61" customFormat="1" x14ac:dyDescent="0.2">
      <c r="A30" s="62">
        <v>130</v>
      </c>
      <c r="B30" s="61" t="s">
        <v>300</v>
      </c>
      <c r="C30" s="61" t="s">
        <v>238</v>
      </c>
      <c r="D30" s="61" t="s">
        <v>261</v>
      </c>
      <c r="E30" s="61" t="s">
        <v>238</v>
      </c>
      <c r="F30" s="64" t="s">
        <v>238</v>
      </c>
      <c r="G30" s="64" t="s">
        <v>238</v>
      </c>
      <c r="H30" s="64" t="s">
        <v>257</v>
      </c>
      <c r="I30" s="64" t="s">
        <v>240</v>
      </c>
      <c r="J30" s="64">
        <v>27</v>
      </c>
      <c r="K30" s="67">
        <v>43887</v>
      </c>
      <c r="L30" s="65" t="s">
        <v>317</v>
      </c>
      <c r="M30" s="66" t="s">
        <v>301</v>
      </c>
      <c r="N30" s="96">
        <v>250</v>
      </c>
      <c r="O30" s="96" t="s">
        <v>320</v>
      </c>
      <c r="P30" s="61" t="s">
        <v>325</v>
      </c>
    </row>
    <row r="31" spans="1:16" s="61" customFormat="1" x14ac:dyDescent="0.2">
      <c r="A31" s="63">
        <v>131</v>
      </c>
      <c r="B31" s="61" t="s">
        <v>300</v>
      </c>
      <c r="C31" s="61" t="s">
        <v>238</v>
      </c>
      <c r="D31" s="61" t="s">
        <v>261</v>
      </c>
      <c r="E31" s="61" t="s">
        <v>238</v>
      </c>
      <c r="F31" s="64" t="s">
        <v>238</v>
      </c>
      <c r="G31" s="64" t="s">
        <v>238</v>
      </c>
      <c r="H31" s="64" t="s">
        <v>257</v>
      </c>
      <c r="I31" s="64" t="s">
        <v>240</v>
      </c>
      <c r="J31" s="64">
        <v>28</v>
      </c>
      <c r="K31" s="67">
        <v>43887</v>
      </c>
      <c r="L31" s="65" t="s">
        <v>317</v>
      </c>
      <c r="M31" s="66" t="s">
        <v>301</v>
      </c>
      <c r="N31" s="96">
        <v>250</v>
      </c>
      <c r="O31" s="96" t="s">
        <v>320</v>
      </c>
      <c r="P31" s="61" t="s">
        <v>325</v>
      </c>
    </row>
    <row r="32" spans="1:16" s="61" customFormat="1" x14ac:dyDescent="0.2">
      <c r="A32" s="62">
        <v>132</v>
      </c>
      <c r="B32" s="61" t="s">
        <v>300</v>
      </c>
      <c r="C32" s="61" t="s">
        <v>238</v>
      </c>
      <c r="D32" s="61" t="s">
        <v>261</v>
      </c>
      <c r="E32" s="61" t="s">
        <v>238</v>
      </c>
      <c r="F32" s="64" t="s">
        <v>238</v>
      </c>
      <c r="G32" s="64" t="s">
        <v>238</v>
      </c>
      <c r="H32" s="64" t="s">
        <v>257</v>
      </c>
      <c r="I32" s="64" t="s">
        <v>240</v>
      </c>
      <c r="J32" s="64">
        <v>29</v>
      </c>
      <c r="K32" s="67">
        <v>43887</v>
      </c>
      <c r="L32" s="65" t="s">
        <v>317</v>
      </c>
      <c r="M32" s="66" t="s">
        <v>301</v>
      </c>
      <c r="N32" s="96">
        <v>250</v>
      </c>
      <c r="O32" s="96" t="s">
        <v>320</v>
      </c>
      <c r="P32" s="61" t="s">
        <v>325</v>
      </c>
    </row>
    <row r="33" spans="1:16" s="61" customFormat="1" x14ac:dyDescent="0.2">
      <c r="A33" s="62">
        <v>133</v>
      </c>
      <c r="B33" s="61" t="s">
        <v>300</v>
      </c>
      <c r="C33" s="61" t="s">
        <v>238</v>
      </c>
      <c r="D33" s="61" t="s">
        <v>261</v>
      </c>
      <c r="E33" s="61" t="s">
        <v>238</v>
      </c>
      <c r="F33" s="64" t="s">
        <v>238</v>
      </c>
      <c r="G33" s="64" t="s">
        <v>238</v>
      </c>
      <c r="H33" s="64" t="s">
        <v>257</v>
      </c>
      <c r="I33" s="64" t="s">
        <v>240</v>
      </c>
      <c r="J33" s="64">
        <v>30</v>
      </c>
      <c r="K33" s="67">
        <v>43887</v>
      </c>
      <c r="L33" s="65" t="s">
        <v>317</v>
      </c>
      <c r="M33" s="66" t="s">
        <v>301</v>
      </c>
      <c r="N33" s="96">
        <v>50</v>
      </c>
      <c r="O33" s="96" t="s">
        <v>313</v>
      </c>
      <c r="P33" s="61" t="s">
        <v>326</v>
      </c>
    </row>
    <row r="34" spans="1:16" s="61" customFormat="1" x14ac:dyDescent="0.2">
      <c r="A34" s="62">
        <v>134</v>
      </c>
      <c r="B34" s="61" t="s">
        <v>300</v>
      </c>
      <c r="C34" s="61" t="s">
        <v>238</v>
      </c>
      <c r="D34" s="61" t="s">
        <v>261</v>
      </c>
      <c r="E34" s="61" t="s">
        <v>238</v>
      </c>
      <c r="F34" s="64" t="s">
        <v>238</v>
      </c>
      <c r="G34" s="64" t="s">
        <v>238</v>
      </c>
      <c r="H34" s="64" t="s">
        <v>257</v>
      </c>
      <c r="I34" s="64" t="s">
        <v>240</v>
      </c>
      <c r="J34" s="64">
        <v>31</v>
      </c>
      <c r="K34" s="67">
        <v>43887</v>
      </c>
      <c r="L34" s="65" t="s">
        <v>304</v>
      </c>
      <c r="M34" s="66" t="s">
        <v>304</v>
      </c>
      <c r="N34" s="96"/>
      <c r="O34" s="96" t="s">
        <v>327</v>
      </c>
      <c r="P34" s="61" t="s">
        <v>328</v>
      </c>
    </row>
    <row r="35" spans="1:16" s="61" customFormat="1" x14ac:dyDescent="0.2">
      <c r="A35" s="62">
        <v>135</v>
      </c>
      <c r="B35" s="61" t="s">
        <v>329</v>
      </c>
      <c r="C35" s="61" t="s">
        <v>330</v>
      </c>
      <c r="D35" s="61" t="s">
        <v>261</v>
      </c>
      <c r="E35" s="61" t="s">
        <v>331</v>
      </c>
      <c r="F35" s="64">
        <v>1</v>
      </c>
      <c r="G35" s="64" t="s">
        <v>238</v>
      </c>
      <c r="H35" s="64" t="s">
        <v>257</v>
      </c>
      <c r="I35" s="64" t="s">
        <v>240</v>
      </c>
      <c r="J35" s="64" t="s">
        <v>238</v>
      </c>
      <c r="K35" s="67">
        <v>43887</v>
      </c>
      <c r="L35" s="65" t="s">
        <v>304</v>
      </c>
      <c r="M35" s="66" t="s">
        <v>304</v>
      </c>
      <c r="N35" s="96"/>
      <c r="O35" s="96" t="s">
        <v>332</v>
      </c>
      <c r="P35" s="61" t="s">
        <v>333</v>
      </c>
    </row>
    <row r="36" spans="1:16" s="61" customFormat="1" x14ac:dyDescent="0.2">
      <c r="A36" s="62">
        <v>136</v>
      </c>
      <c r="B36" s="61" t="s">
        <v>329</v>
      </c>
      <c r="C36" s="61" t="s">
        <v>330</v>
      </c>
      <c r="D36" s="61" t="s">
        <v>261</v>
      </c>
      <c r="E36" s="61" t="s">
        <v>331</v>
      </c>
      <c r="F36" s="64">
        <v>2</v>
      </c>
      <c r="G36" s="64" t="s">
        <v>238</v>
      </c>
      <c r="H36" s="64" t="s">
        <v>257</v>
      </c>
      <c r="I36" s="64" t="s">
        <v>240</v>
      </c>
      <c r="J36" s="64" t="s">
        <v>238</v>
      </c>
      <c r="K36" s="67">
        <v>43887</v>
      </c>
      <c r="L36" s="65" t="s">
        <v>304</v>
      </c>
      <c r="M36" s="66" t="s">
        <v>304</v>
      </c>
      <c r="N36" s="96"/>
      <c r="O36" s="96" t="s">
        <v>327</v>
      </c>
      <c r="P36" s="61" t="s">
        <v>334</v>
      </c>
    </row>
    <row r="37" spans="1:16" s="2" customFormat="1" x14ac:dyDescent="0.2">
      <c r="A37" s="5">
        <v>137</v>
      </c>
      <c r="B37" s="2" t="s">
        <v>259</v>
      </c>
      <c r="C37" s="2" t="s">
        <v>276</v>
      </c>
      <c r="D37" s="2" t="s">
        <v>261</v>
      </c>
      <c r="E37" s="2" t="s">
        <v>335</v>
      </c>
      <c r="F37" s="2">
        <v>1</v>
      </c>
      <c r="G37" s="54" t="s">
        <v>278</v>
      </c>
      <c r="H37" s="54" t="s">
        <v>257</v>
      </c>
      <c r="I37" s="54" t="s">
        <v>245</v>
      </c>
      <c r="J37" s="54" t="s">
        <v>238</v>
      </c>
      <c r="K37" s="3">
        <v>43887</v>
      </c>
      <c r="L37" s="32" t="s">
        <v>336</v>
      </c>
      <c r="M37" s="40" t="s">
        <v>298</v>
      </c>
      <c r="N37" s="85"/>
      <c r="O37" s="85" t="s">
        <v>238</v>
      </c>
    </row>
    <row r="38" spans="1:16" s="2" customFormat="1" x14ac:dyDescent="0.2">
      <c r="A38" s="5">
        <v>138</v>
      </c>
      <c r="B38" s="2" t="s">
        <v>259</v>
      </c>
      <c r="C38" s="2" t="s">
        <v>276</v>
      </c>
      <c r="D38" s="2" t="s">
        <v>261</v>
      </c>
      <c r="E38" s="2" t="s">
        <v>335</v>
      </c>
      <c r="F38" s="2">
        <v>1</v>
      </c>
      <c r="G38" s="54" t="s">
        <v>337</v>
      </c>
      <c r="H38" s="54" t="s">
        <v>257</v>
      </c>
      <c r="I38" s="54" t="s">
        <v>245</v>
      </c>
      <c r="J38" s="54" t="s">
        <v>238</v>
      </c>
      <c r="K38" s="3">
        <v>43887</v>
      </c>
      <c r="L38" s="32" t="s">
        <v>336</v>
      </c>
      <c r="M38" s="40" t="s">
        <v>298</v>
      </c>
      <c r="N38" s="85"/>
      <c r="O38" s="85" t="s">
        <v>238</v>
      </c>
    </row>
    <row r="39" spans="1:16" s="2" customFormat="1" x14ac:dyDescent="0.2">
      <c r="A39" s="5">
        <v>139</v>
      </c>
      <c r="B39" s="2" t="s">
        <v>259</v>
      </c>
      <c r="C39" s="2" t="s">
        <v>276</v>
      </c>
      <c r="D39" s="2" t="s">
        <v>261</v>
      </c>
      <c r="E39" s="2" t="s">
        <v>335</v>
      </c>
      <c r="F39" s="2">
        <v>2</v>
      </c>
      <c r="G39" s="54" t="s">
        <v>278</v>
      </c>
      <c r="H39" s="54" t="s">
        <v>257</v>
      </c>
      <c r="I39" s="54" t="s">
        <v>245</v>
      </c>
      <c r="J39" s="54" t="s">
        <v>238</v>
      </c>
      <c r="K39" s="3">
        <v>43887</v>
      </c>
      <c r="L39" s="32" t="s">
        <v>336</v>
      </c>
      <c r="M39" s="40" t="s">
        <v>298</v>
      </c>
      <c r="N39" s="85"/>
      <c r="O39" s="85" t="s">
        <v>238</v>
      </c>
    </row>
    <row r="40" spans="1:16" s="2" customFormat="1" x14ac:dyDescent="0.2">
      <c r="A40" s="5">
        <v>140</v>
      </c>
      <c r="B40" s="2" t="s">
        <v>259</v>
      </c>
      <c r="C40" s="2" t="s">
        <v>276</v>
      </c>
      <c r="D40" s="2" t="s">
        <v>261</v>
      </c>
      <c r="E40" s="2" t="s">
        <v>335</v>
      </c>
      <c r="F40" s="2">
        <v>2</v>
      </c>
      <c r="G40" s="54" t="s">
        <v>337</v>
      </c>
      <c r="H40" s="54" t="s">
        <v>257</v>
      </c>
      <c r="I40" s="54" t="s">
        <v>245</v>
      </c>
      <c r="J40" s="54" t="s">
        <v>238</v>
      </c>
      <c r="K40" s="3">
        <v>43887</v>
      </c>
      <c r="L40" s="32" t="s">
        <v>336</v>
      </c>
      <c r="M40" s="40" t="s">
        <v>298</v>
      </c>
      <c r="N40" s="85"/>
      <c r="O40" s="85" t="s">
        <v>238</v>
      </c>
    </row>
    <row r="41" spans="1:16" s="2" customFormat="1" x14ac:dyDescent="0.2">
      <c r="A41" s="5">
        <v>141</v>
      </c>
      <c r="B41" s="2" t="s">
        <v>300</v>
      </c>
      <c r="C41" s="2" t="s">
        <v>276</v>
      </c>
      <c r="D41" s="2" t="s">
        <v>261</v>
      </c>
      <c r="E41" s="2" t="s">
        <v>338</v>
      </c>
      <c r="F41" s="2">
        <v>1</v>
      </c>
      <c r="G41" s="54" t="s">
        <v>238</v>
      </c>
      <c r="H41" s="54" t="s">
        <v>257</v>
      </c>
      <c r="I41" s="54" t="s">
        <v>245</v>
      </c>
      <c r="J41" s="54">
        <v>1</v>
      </c>
      <c r="K41" s="3">
        <v>43887</v>
      </c>
      <c r="L41" s="32" t="s">
        <v>336</v>
      </c>
      <c r="M41" s="40" t="s">
        <v>298</v>
      </c>
      <c r="N41" s="85"/>
      <c r="O41" s="85" t="s">
        <v>238</v>
      </c>
    </row>
    <row r="42" spans="1:16" s="2" customFormat="1" x14ac:dyDescent="0.2">
      <c r="A42" s="5">
        <v>142</v>
      </c>
      <c r="B42" s="2" t="s">
        <v>300</v>
      </c>
      <c r="C42" s="2" t="s">
        <v>276</v>
      </c>
      <c r="D42" s="2" t="s">
        <v>261</v>
      </c>
      <c r="E42" s="2" t="s">
        <v>338</v>
      </c>
      <c r="F42" s="2">
        <v>2</v>
      </c>
      <c r="G42" s="54" t="s">
        <v>238</v>
      </c>
      <c r="H42" s="54" t="s">
        <v>257</v>
      </c>
      <c r="I42" s="54" t="s">
        <v>245</v>
      </c>
      <c r="J42" s="54">
        <v>2</v>
      </c>
      <c r="K42" s="3">
        <v>43887</v>
      </c>
      <c r="L42" s="32" t="s">
        <v>336</v>
      </c>
      <c r="M42" s="40" t="s">
        <v>298</v>
      </c>
      <c r="N42" s="85"/>
      <c r="O42" s="85" t="s">
        <v>238</v>
      </c>
    </row>
    <row r="43" spans="1:16" s="2" customFormat="1" x14ac:dyDescent="0.2">
      <c r="A43" s="5">
        <v>143</v>
      </c>
      <c r="B43" s="2" t="s">
        <v>300</v>
      </c>
      <c r="C43" s="2" t="s">
        <v>276</v>
      </c>
      <c r="D43" s="2" t="s">
        <v>261</v>
      </c>
      <c r="E43" s="2" t="s">
        <v>338</v>
      </c>
      <c r="F43" s="2">
        <v>3</v>
      </c>
      <c r="G43" s="54" t="s">
        <v>238</v>
      </c>
      <c r="H43" s="54" t="s">
        <v>257</v>
      </c>
      <c r="I43" s="54" t="s">
        <v>245</v>
      </c>
      <c r="J43" s="54">
        <v>3</v>
      </c>
      <c r="K43" s="3">
        <v>43887</v>
      </c>
      <c r="L43" s="32" t="s">
        <v>336</v>
      </c>
      <c r="M43" s="40" t="s">
        <v>298</v>
      </c>
      <c r="N43" s="85"/>
      <c r="O43" s="85" t="s">
        <v>238</v>
      </c>
    </row>
    <row r="44" spans="1:16" s="2" customFormat="1" x14ac:dyDescent="0.2">
      <c r="A44" s="5">
        <v>144</v>
      </c>
      <c r="B44" s="2" t="s">
        <v>300</v>
      </c>
      <c r="C44" s="2" t="s">
        <v>276</v>
      </c>
      <c r="D44" s="2" t="s">
        <v>261</v>
      </c>
      <c r="E44" s="2" t="s">
        <v>338</v>
      </c>
      <c r="F44" s="2">
        <v>4</v>
      </c>
      <c r="G44" s="54" t="s">
        <v>238</v>
      </c>
      <c r="H44" s="54" t="s">
        <v>257</v>
      </c>
      <c r="I44" s="54" t="s">
        <v>245</v>
      </c>
      <c r="J44" s="54">
        <v>4</v>
      </c>
      <c r="K44" s="3">
        <v>43887</v>
      </c>
      <c r="L44" s="32" t="s">
        <v>336</v>
      </c>
      <c r="M44" s="40" t="s">
        <v>298</v>
      </c>
      <c r="N44" s="85"/>
      <c r="O44" s="85" t="s">
        <v>238</v>
      </c>
    </row>
    <row r="45" spans="1:16" s="2" customFormat="1" x14ac:dyDescent="0.2">
      <c r="A45" s="5">
        <v>145</v>
      </c>
      <c r="B45" s="2" t="s">
        <v>300</v>
      </c>
      <c r="C45" s="2" t="s">
        <v>276</v>
      </c>
      <c r="D45" s="2" t="s">
        <v>261</v>
      </c>
      <c r="E45" s="2" t="s">
        <v>338</v>
      </c>
      <c r="F45" s="2">
        <v>5</v>
      </c>
      <c r="G45" s="54" t="s">
        <v>238</v>
      </c>
      <c r="H45" s="54" t="s">
        <v>257</v>
      </c>
      <c r="I45" s="54" t="s">
        <v>245</v>
      </c>
      <c r="J45" s="54">
        <v>5</v>
      </c>
      <c r="K45" s="3">
        <v>43887</v>
      </c>
      <c r="L45" s="32" t="s">
        <v>336</v>
      </c>
      <c r="M45" s="40" t="s">
        <v>298</v>
      </c>
      <c r="N45" s="85"/>
      <c r="O45" s="85" t="s">
        <v>238</v>
      </c>
    </row>
    <row r="46" spans="1:16" s="2" customFormat="1" x14ac:dyDescent="0.2">
      <c r="A46" s="5">
        <v>146</v>
      </c>
      <c r="B46" s="2" t="s">
        <v>300</v>
      </c>
      <c r="C46" s="2" t="s">
        <v>276</v>
      </c>
      <c r="D46" s="2" t="s">
        <v>261</v>
      </c>
      <c r="E46" s="2" t="s">
        <v>338</v>
      </c>
      <c r="F46" s="2">
        <v>6</v>
      </c>
      <c r="G46" s="54" t="s">
        <v>238</v>
      </c>
      <c r="H46" s="54" t="s">
        <v>257</v>
      </c>
      <c r="I46" s="54" t="s">
        <v>245</v>
      </c>
      <c r="J46" s="54">
        <v>6</v>
      </c>
      <c r="K46" s="3">
        <v>43887</v>
      </c>
      <c r="L46" s="32" t="s">
        <v>336</v>
      </c>
      <c r="M46" s="40" t="s">
        <v>298</v>
      </c>
      <c r="N46" s="85"/>
      <c r="O46" s="85" t="s">
        <v>238</v>
      </c>
    </row>
    <row r="47" spans="1:16" s="2" customFormat="1" x14ac:dyDescent="0.2">
      <c r="A47" s="5">
        <v>147</v>
      </c>
      <c r="B47" s="7" t="s">
        <v>300</v>
      </c>
      <c r="C47" s="2" t="s">
        <v>238</v>
      </c>
      <c r="D47" s="2" t="s">
        <v>261</v>
      </c>
      <c r="E47" s="2" t="s">
        <v>238</v>
      </c>
      <c r="F47" s="2" t="s">
        <v>238</v>
      </c>
      <c r="G47" s="54" t="s">
        <v>238</v>
      </c>
      <c r="H47" s="54" t="s">
        <v>257</v>
      </c>
      <c r="I47" s="54" t="s">
        <v>245</v>
      </c>
      <c r="J47" s="54">
        <v>1</v>
      </c>
      <c r="K47" s="3">
        <v>43887</v>
      </c>
      <c r="L47" s="32" t="s">
        <v>317</v>
      </c>
      <c r="M47" s="40" t="s">
        <v>301</v>
      </c>
      <c r="N47" s="85">
        <v>250</v>
      </c>
      <c r="O47" s="85" t="s">
        <v>320</v>
      </c>
    </row>
    <row r="48" spans="1:16" s="2" customFormat="1" ht="13.25" customHeight="1" x14ac:dyDescent="0.2">
      <c r="A48" s="5">
        <v>148</v>
      </c>
      <c r="B48" s="2" t="s">
        <v>300</v>
      </c>
      <c r="C48" s="2" t="s">
        <v>238</v>
      </c>
      <c r="D48" s="2" t="s">
        <v>261</v>
      </c>
      <c r="E48" s="2" t="s">
        <v>238</v>
      </c>
      <c r="F48" s="2" t="s">
        <v>238</v>
      </c>
      <c r="G48" s="54" t="s">
        <v>238</v>
      </c>
      <c r="H48" s="54" t="s">
        <v>257</v>
      </c>
      <c r="I48" s="54" t="s">
        <v>245</v>
      </c>
      <c r="J48" s="54">
        <v>2</v>
      </c>
      <c r="K48" s="3">
        <v>43887</v>
      </c>
      <c r="L48" s="32" t="s">
        <v>317</v>
      </c>
      <c r="M48" s="40" t="s">
        <v>301</v>
      </c>
      <c r="N48" s="85">
        <v>250</v>
      </c>
      <c r="O48" s="85" t="s">
        <v>320</v>
      </c>
    </row>
    <row r="49" spans="1:15" s="2" customFormat="1" ht="13.25" customHeight="1" x14ac:dyDescent="0.2">
      <c r="A49" s="5">
        <v>149</v>
      </c>
      <c r="B49" s="2" t="s">
        <v>259</v>
      </c>
      <c r="C49" s="2" t="s">
        <v>339</v>
      </c>
      <c r="D49" s="2" t="s">
        <v>261</v>
      </c>
      <c r="E49" s="2" t="s">
        <v>340</v>
      </c>
      <c r="F49" s="2" t="s">
        <v>238</v>
      </c>
      <c r="G49" s="54" t="s">
        <v>238</v>
      </c>
      <c r="H49" s="54" t="s">
        <v>257</v>
      </c>
      <c r="I49" s="54" t="s">
        <v>245</v>
      </c>
      <c r="J49" s="54" t="s">
        <v>238</v>
      </c>
      <c r="K49" s="3">
        <v>43887</v>
      </c>
      <c r="L49" s="32" t="s">
        <v>341</v>
      </c>
      <c r="M49" s="40" t="s">
        <v>298</v>
      </c>
      <c r="N49" s="85"/>
      <c r="O49" s="85"/>
    </row>
    <row r="50" spans="1:15" x14ac:dyDescent="0.2">
      <c r="M50" s="94" t="s">
        <v>342</v>
      </c>
      <c r="N50" s="97">
        <f>SUM(N2:N48)</f>
        <v>7850</v>
      </c>
    </row>
  </sheetData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8190-9C3E-4FCF-ABC1-DBB6C8A05C1A}">
  <dimension ref="A1:P121"/>
  <sheetViews>
    <sheetView tabSelected="1" zoomScaleNormal="100" workbookViewId="0">
      <pane ySplit="1" topLeftCell="A2" activePane="bottomLeft" state="frozen"/>
      <selection pane="bottomLeft" sqref="A1:XFD1"/>
    </sheetView>
  </sheetViews>
  <sheetFormatPr baseColWidth="10" defaultColWidth="8.83203125" defaultRowHeight="15" x14ac:dyDescent="0.2"/>
  <cols>
    <col min="1" max="1" width="4.33203125" style="4" customWidth="1"/>
    <col min="2" max="2" width="9.6640625" bestFit="1" customWidth="1"/>
    <col min="3" max="3" width="17" bestFit="1" customWidth="1"/>
    <col min="4" max="4" width="16.5" bestFit="1" customWidth="1"/>
    <col min="5" max="5" width="12.1640625" bestFit="1" customWidth="1"/>
    <col min="6" max="6" width="11.1640625" style="59" bestFit="1" customWidth="1"/>
    <col min="7" max="7" width="14.33203125" style="59" bestFit="1" customWidth="1"/>
    <col min="8" max="8" width="16.5" style="59" bestFit="1" customWidth="1"/>
    <col min="9" max="9" width="15.5" style="59" bestFit="1" customWidth="1"/>
    <col min="10" max="10" width="12.6640625" customWidth="1"/>
    <col min="11" max="11" width="20.6640625" style="36" customWidth="1"/>
    <col min="12" max="12" width="12.5" style="44" customWidth="1"/>
    <col min="13" max="13" width="13" style="89" customWidth="1"/>
    <col min="14" max="14" width="9.83203125" style="89" customWidth="1"/>
    <col min="15" max="15" width="10.33203125" bestFit="1" customWidth="1"/>
    <col min="16" max="16" width="22" bestFit="1" customWidth="1"/>
    <col min="17" max="17" width="8.33203125" bestFit="1" customWidth="1"/>
    <col min="18" max="18" width="45.5" bestFit="1" customWidth="1"/>
  </cols>
  <sheetData>
    <row r="1" spans="1:16" s="4" customFormat="1" x14ac:dyDescent="0.2">
      <c r="B1" s="4" t="s">
        <v>251</v>
      </c>
      <c r="C1" s="4" t="s">
        <v>282</v>
      </c>
      <c r="D1" s="4" t="s">
        <v>283</v>
      </c>
      <c r="E1" s="4" t="s">
        <v>284</v>
      </c>
      <c r="F1" s="51" t="s">
        <v>285</v>
      </c>
      <c r="G1" s="51" t="s">
        <v>286</v>
      </c>
      <c r="H1" s="51" t="s">
        <v>287</v>
      </c>
      <c r="I1" s="51" t="s">
        <v>288</v>
      </c>
      <c r="J1" s="4" t="s">
        <v>5</v>
      </c>
      <c r="K1" s="29" t="s">
        <v>290</v>
      </c>
      <c r="L1" s="37" t="s">
        <v>291</v>
      </c>
      <c r="M1" s="82" t="s">
        <v>343</v>
      </c>
      <c r="N1" s="82" t="s">
        <v>293</v>
      </c>
      <c r="O1" s="4" t="s">
        <v>20</v>
      </c>
    </row>
    <row r="2" spans="1:16" s="12" customFormat="1" x14ac:dyDescent="0.2">
      <c r="A2" s="11">
        <v>1</v>
      </c>
      <c r="B2" s="12" t="s">
        <v>259</v>
      </c>
      <c r="C2" s="12" t="s">
        <v>339</v>
      </c>
      <c r="D2" s="12" t="s">
        <v>261</v>
      </c>
      <c r="E2" s="12" t="s">
        <v>340</v>
      </c>
      <c r="F2" s="52" t="s">
        <v>238</v>
      </c>
      <c r="G2" s="52" t="s">
        <v>238</v>
      </c>
      <c r="H2" s="52" t="s">
        <v>257</v>
      </c>
      <c r="I2" s="52">
        <v>1</v>
      </c>
      <c r="J2" s="13">
        <v>43863</v>
      </c>
      <c r="K2" s="30" t="s">
        <v>341</v>
      </c>
      <c r="L2" s="38" t="str">
        <f>IF(K2="Dried","Plane"," ")</f>
        <v>Plane</v>
      </c>
      <c r="M2" s="83"/>
      <c r="N2" s="83" t="s">
        <v>327</v>
      </c>
    </row>
    <row r="3" spans="1:16" s="12" customFormat="1" x14ac:dyDescent="0.2">
      <c r="A3" s="11">
        <v>2</v>
      </c>
      <c r="B3" s="12" t="s">
        <v>272</v>
      </c>
      <c r="C3" s="12" t="s">
        <v>295</v>
      </c>
      <c r="D3" s="12" t="s">
        <v>261</v>
      </c>
      <c r="E3" s="12" t="s">
        <v>344</v>
      </c>
      <c r="F3" s="52" t="s">
        <v>238</v>
      </c>
      <c r="G3" s="52" t="s">
        <v>238</v>
      </c>
      <c r="H3" s="52" t="s">
        <v>257</v>
      </c>
      <c r="I3" s="52">
        <v>1</v>
      </c>
      <c r="J3" s="13">
        <v>43863</v>
      </c>
      <c r="K3" s="30" t="s">
        <v>297</v>
      </c>
      <c r="L3" s="38" t="s">
        <v>298</v>
      </c>
      <c r="M3" s="83"/>
      <c r="N3" s="83" t="s">
        <v>238</v>
      </c>
    </row>
    <row r="4" spans="1:16" s="15" customFormat="1" x14ac:dyDescent="0.2">
      <c r="A4" s="14">
        <v>3</v>
      </c>
      <c r="B4" s="15" t="s">
        <v>259</v>
      </c>
      <c r="C4" s="15" t="s">
        <v>345</v>
      </c>
      <c r="D4" s="15" t="s">
        <v>261</v>
      </c>
      <c r="E4" s="15" t="s">
        <v>346</v>
      </c>
      <c r="F4" s="53" t="s">
        <v>238</v>
      </c>
      <c r="G4" s="53" t="s">
        <v>238</v>
      </c>
      <c r="H4" s="53" t="s">
        <v>257</v>
      </c>
      <c r="I4" s="53">
        <v>1</v>
      </c>
      <c r="J4" s="16">
        <v>43863</v>
      </c>
      <c r="K4" s="30" t="s">
        <v>347</v>
      </c>
      <c r="L4" s="39" t="s">
        <v>301</v>
      </c>
      <c r="M4" s="84">
        <v>150</v>
      </c>
      <c r="N4" s="84" t="s">
        <v>348</v>
      </c>
    </row>
    <row r="5" spans="1:16" s="2" customFormat="1" x14ac:dyDescent="0.2">
      <c r="A5" s="5">
        <v>4</v>
      </c>
      <c r="B5" s="2" t="s">
        <v>259</v>
      </c>
      <c r="C5" s="2" t="s">
        <v>339</v>
      </c>
      <c r="D5" s="2" t="s">
        <v>261</v>
      </c>
      <c r="E5" s="2" t="s">
        <v>340</v>
      </c>
      <c r="F5" s="54" t="s">
        <v>238</v>
      </c>
      <c r="G5" s="54" t="s">
        <v>238</v>
      </c>
      <c r="H5" s="54" t="s">
        <v>257</v>
      </c>
      <c r="I5" s="54">
        <v>2</v>
      </c>
      <c r="J5" s="3">
        <v>43864</v>
      </c>
      <c r="K5" s="32" t="s">
        <v>341</v>
      </c>
      <c r="L5" s="40" t="str">
        <f>IF(K5="Dried","Plane"," ")</f>
        <v>Plane</v>
      </c>
      <c r="M5" s="85"/>
      <c r="N5" s="85" t="s">
        <v>327</v>
      </c>
    </row>
    <row r="6" spans="1:16" s="2" customFormat="1" x14ac:dyDescent="0.2">
      <c r="A6" s="5">
        <v>5</v>
      </c>
      <c r="B6" s="2" t="s">
        <v>259</v>
      </c>
      <c r="C6" s="2" t="s">
        <v>339</v>
      </c>
      <c r="D6" s="2" t="s">
        <v>261</v>
      </c>
      <c r="E6" s="2" t="s">
        <v>349</v>
      </c>
      <c r="F6" s="54" t="s">
        <v>238</v>
      </c>
      <c r="G6" s="54" t="s">
        <v>238</v>
      </c>
      <c r="H6" s="54" t="s">
        <v>257</v>
      </c>
      <c r="I6" s="54">
        <v>2</v>
      </c>
      <c r="J6" s="3">
        <v>43864</v>
      </c>
      <c r="K6" s="32">
        <v>-20</v>
      </c>
      <c r="L6" s="40" t="s">
        <v>304</v>
      </c>
      <c r="M6" s="85"/>
      <c r="N6" s="85" t="s">
        <v>327</v>
      </c>
      <c r="O6" s="2" t="s">
        <v>350</v>
      </c>
    </row>
    <row r="7" spans="1:16" s="7" customFormat="1" x14ac:dyDescent="0.2">
      <c r="A7" s="6">
        <v>6</v>
      </c>
      <c r="B7" s="7" t="s">
        <v>259</v>
      </c>
      <c r="C7" s="7" t="s">
        <v>345</v>
      </c>
      <c r="D7" s="7" t="s">
        <v>261</v>
      </c>
      <c r="E7" s="7" t="s">
        <v>346</v>
      </c>
      <c r="F7" s="55" t="s">
        <v>238</v>
      </c>
      <c r="G7" s="55" t="s">
        <v>238</v>
      </c>
      <c r="H7" s="55" t="s">
        <v>257</v>
      </c>
      <c r="I7" s="55">
        <v>2</v>
      </c>
      <c r="J7" s="8">
        <v>43864</v>
      </c>
      <c r="K7" s="32" t="s">
        <v>347</v>
      </c>
      <c r="L7" s="41" t="s">
        <v>301</v>
      </c>
      <c r="M7" s="86">
        <v>150</v>
      </c>
      <c r="N7" s="86" t="s">
        <v>348</v>
      </c>
    </row>
    <row r="8" spans="1:16" s="7" customFormat="1" x14ac:dyDescent="0.2">
      <c r="A8" s="6">
        <v>7</v>
      </c>
      <c r="B8" s="7" t="s">
        <v>259</v>
      </c>
      <c r="C8" s="7" t="s">
        <v>345</v>
      </c>
      <c r="D8" s="7" t="s">
        <v>261</v>
      </c>
      <c r="E8" s="7" t="s">
        <v>351</v>
      </c>
      <c r="F8" s="55" t="s">
        <v>238</v>
      </c>
      <c r="G8" s="55" t="s">
        <v>238</v>
      </c>
      <c r="H8" s="55" t="s">
        <v>257</v>
      </c>
      <c r="I8" s="55">
        <v>2</v>
      </c>
      <c r="J8" s="8">
        <v>43864</v>
      </c>
      <c r="K8" s="32" t="s">
        <v>347</v>
      </c>
      <c r="L8" s="41" t="s">
        <v>301</v>
      </c>
      <c r="M8" s="86"/>
      <c r="N8" s="86" t="s">
        <v>348</v>
      </c>
      <c r="O8" s="7" t="s">
        <v>352</v>
      </c>
    </row>
    <row r="9" spans="1:16" s="7" customFormat="1" x14ac:dyDescent="0.2">
      <c r="A9" s="6">
        <v>8</v>
      </c>
      <c r="B9" s="7" t="s">
        <v>259</v>
      </c>
      <c r="C9" s="7" t="s">
        <v>345</v>
      </c>
      <c r="D9" s="7" t="s">
        <v>261</v>
      </c>
      <c r="E9" s="7" t="s">
        <v>353</v>
      </c>
      <c r="F9" s="55" t="s">
        <v>238</v>
      </c>
      <c r="G9" s="55" t="s">
        <v>238</v>
      </c>
      <c r="H9" s="55" t="s">
        <v>257</v>
      </c>
      <c r="I9" s="55">
        <v>2</v>
      </c>
      <c r="J9" s="8">
        <v>43864</v>
      </c>
      <c r="K9" s="32" t="s">
        <v>347</v>
      </c>
      <c r="L9" s="41" t="s">
        <v>301</v>
      </c>
      <c r="M9" s="86">
        <v>150</v>
      </c>
      <c r="N9" s="86" t="s">
        <v>348</v>
      </c>
    </row>
    <row r="10" spans="1:16" s="7" customFormat="1" x14ac:dyDescent="0.2">
      <c r="A10" s="6">
        <v>9</v>
      </c>
      <c r="B10" s="7" t="s">
        <v>272</v>
      </c>
      <c r="C10" s="7" t="s">
        <v>295</v>
      </c>
      <c r="D10" s="7" t="s">
        <v>261</v>
      </c>
      <c r="E10" s="7" t="s">
        <v>344</v>
      </c>
      <c r="F10" s="55" t="s">
        <v>238</v>
      </c>
      <c r="G10" s="55" t="s">
        <v>238</v>
      </c>
      <c r="H10" s="55" t="s">
        <v>257</v>
      </c>
      <c r="I10" s="55">
        <v>2</v>
      </c>
      <c r="J10" s="8">
        <v>43864</v>
      </c>
      <c r="K10" s="33" t="s">
        <v>297</v>
      </c>
      <c r="L10" s="41" t="s">
        <v>301</v>
      </c>
      <c r="M10" s="86">
        <v>150</v>
      </c>
      <c r="N10" s="86" t="s">
        <v>348</v>
      </c>
    </row>
    <row r="11" spans="1:16" s="12" customFormat="1" x14ac:dyDescent="0.2">
      <c r="A11" s="11">
        <v>10</v>
      </c>
      <c r="B11" s="15" t="s">
        <v>259</v>
      </c>
      <c r="C11" s="15" t="s">
        <v>339</v>
      </c>
      <c r="D11" s="15" t="s">
        <v>261</v>
      </c>
      <c r="E11" s="15" t="s">
        <v>340</v>
      </c>
      <c r="F11" s="52" t="s">
        <v>238</v>
      </c>
      <c r="G11" s="52" t="s">
        <v>238</v>
      </c>
      <c r="H11" s="53" t="s">
        <v>257</v>
      </c>
      <c r="I11" s="53">
        <v>3</v>
      </c>
      <c r="J11" s="16">
        <v>43864</v>
      </c>
      <c r="K11" s="31" t="s">
        <v>341</v>
      </c>
      <c r="L11" s="39" t="str">
        <f>IF(K11="Dried","Plane"," ")</f>
        <v>Plane</v>
      </c>
      <c r="M11" s="84"/>
      <c r="N11" s="83" t="s">
        <v>327</v>
      </c>
      <c r="O11" s="15"/>
      <c r="P11" s="15"/>
    </row>
    <row r="12" spans="1:16" s="12" customFormat="1" x14ac:dyDescent="0.2">
      <c r="A12" s="11">
        <v>11</v>
      </c>
      <c r="B12" s="15" t="s">
        <v>259</v>
      </c>
      <c r="C12" s="15" t="s">
        <v>339</v>
      </c>
      <c r="D12" s="15" t="s">
        <v>261</v>
      </c>
      <c r="E12" s="15" t="s">
        <v>349</v>
      </c>
      <c r="F12" s="52" t="s">
        <v>238</v>
      </c>
      <c r="G12" s="52" t="s">
        <v>238</v>
      </c>
      <c r="H12" s="53" t="s">
        <v>257</v>
      </c>
      <c r="I12" s="53">
        <v>3</v>
      </c>
      <c r="J12" s="13">
        <v>43864</v>
      </c>
      <c r="K12" s="30">
        <v>-20</v>
      </c>
      <c r="L12" s="38" t="s">
        <v>304</v>
      </c>
      <c r="M12" s="83"/>
      <c r="N12" s="83" t="s">
        <v>327</v>
      </c>
      <c r="O12" s="12" t="s">
        <v>354</v>
      </c>
    </row>
    <row r="13" spans="1:16" s="12" customFormat="1" x14ac:dyDescent="0.2">
      <c r="A13" s="11">
        <v>12</v>
      </c>
      <c r="B13" s="12" t="s">
        <v>259</v>
      </c>
      <c r="C13" s="12" t="s">
        <v>345</v>
      </c>
      <c r="D13" s="12" t="s">
        <v>261</v>
      </c>
      <c r="E13" s="12" t="s">
        <v>346</v>
      </c>
      <c r="F13" s="60" t="s">
        <v>238</v>
      </c>
      <c r="G13" s="52" t="s">
        <v>238</v>
      </c>
      <c r="H13" s="52" t="s">
        <v>257</v>
      </c>
      <c r="I13" s="52">
        <v>3</v>
      </c>
      <c r="J13" s="16">
        <v>43864</v>
      </c>
      <c r="K13" s="30" t="s">
        <v>347</v>
      </c>
      <c r="L13" s="39" t="s">
        <v>301</v>
      </c>
      <c r="M13" s="84">
        <v>150</v>
      </c>
      <c r="N13" s="84" t="s">
        <v>348</v>
      </c>
    </row>
    <row r="14" spans="1:16" s="12" customFormat="1" x14ac:dyDescent="0.2">
      <c r="A14" s="11">
        <v>13</v>
      </c>
      <c r="B14" s="12" t="s">
        <v>259</v>
      </c>
      <c r="C14" s="12" t="s">
        <v>345</v>
      </c>
      <c r="D14" s="12" t="s">
        <v>261</v>
      </c>
      <c r="E14" s="12" t="s">
        <v>351</v>
      </c>
      <c r="F14" s="52" t="s">
        <v>238</v>
      </c>
      <c r="G14" s="52" t="s">
        <v>238</v>
      </c>
      <c r="H14" s="52" t="s">
        <v>257</v>
      </c>
      <c r="I14" s="52">
        <v>3</v>
      </c>
      <c r="J14" s="13">
        <v>43864</v>
      </c>
      <c r="K14" s="30" t="s">
        <v>347</v>
      </c>
      <c r="L14" s="38" t="s">
        <v>301</v>
      </c>
      <c r="M14" s="83">
        <v>150</v>
      </c>
      <c r="N14" s="83" t="s">
        <v>348</v>
      </c>
    </row>
    <row r="15" spans="1:16" s="2" customFormat="1" x14ac:dyDescent="0.2">
      <c r="A15" s="5">
        <v>14</v>
      </c>
      <c r="B15" s="2" t="s">
        <v>259</v>
      </c>
      <c r="C15" s="2" t="s">
        <v>339</v>
      </c>
      <c r="D15" s="2" t="s">
        <v>261</v>
      </c>
      <c r="E15" s="2" t="s">
        <v>340</v>
      </c>
      <c r="F15" s="54" t="s">
        <v>238</v>
      </c>
      <c r="G15" s="54" t="s">
        <v>238</v>
      </c>
      <c r="H15" s="54" t="s">
        <v>257</v>
      </c>
      <c r="I15" s="54">
        <v>4</v>
      </c>
      <c r="J15" s="3">
        <v>43864</v>
      </c>
      <c r="K15" s="32" t="s">
        <v>341</v>
      </c>
      <c r="L15" s="40" t="str">
        <f>IF(K15="Dried","Plane"," ")</f>
        <v>Plane</v>
      </c>
      <c r="M15" s="85"/>
      <c r="N15" s="85" t="s">
        <v>327</v>
      </c>
    </row>
    <row r="16" spans="1:16" s="2" customFormat="1" x14ac:dyDescent="0.2">
      <c r="A16" s="5">
        <v>15</v>
      </c>
      <c r="B16" s="2" t="s">
        <v>259</v>
      </c>
      <c r="C16" s="2" t="s">
        <v>345</v>
      </c>
      <c r="D16" s="2" t="s">
        <v>261</v>
      </c>
      <c r="E16" s="2" t="s">
        <v>346</v>
      </c>
      <c r="F16" s="54" t="s">
        <v>238</v>
      </c>
      <c r="G16" s="54" t="s">
        <v>238</v>
      </c>
      <c r="H16" s="54" t="s">
        <v>257</v>
      </c>
      <c r="I16" s="54">
        <v>4</v>
      </c>
      <c r="J16" s="3">
        <v>43864</v>
      </c>
      <c r="K16" s="32" t="s">
        <v>347</v>
      </c>
      <c r="L16" s="40" t="s">
        <v>301</v>
      </c>
      <c r="M16" s="85">
        <v>150</v>
      </c>
      <c r="N16" s="85" t="s">
        <v>348</v>
      </c>
    </row>
    <row r="17" spans="1:15" s="12" customFormat="1" x14ac:dyDescent="0.2">
      <c r="A17" s="11">
        <v>16</v>
      </c>
      <c r="B17" s="12" t="s">
        <v>259</v>
      </c>
      <c r="D17" s="12" t="s">
        <v>261</v>
      </c>
      <c r="E17" s="12" t="s">
        <v>346</v>
      </c>
      <c r="F17" s="52" t="s">
        <v>238</v>
      </c>
      <c r="G17" s="52" t="s">
        <v>238</v>
      </c>
      <c r="H17" s="52" t="s">
        <v>257</v>
      </c>
      <c r="I17" s="52">
        <v>5</v>
      </c>
      <c r="J17" s="13">
        <v>43865</v>
      </c>
      <c r="K17" s="30" t="s">
        <v>347</v>
      </c>
      <c r="L17" s="38" t="s">
        <v>301</v>
      </c>
      <c r="M17" s="83">
        <v>150</v>
      </c>
      <c r="N17" s="83" t="s">
        <v>348</v>
      </c>
    </row>
    <row r="18" spans="1:15" s="12" customFormat="1" x14ac:dyDescent="0.2">
      <c r="A18" s="11">
        <v>17</v>
      </c>
      <c r="B18" s="12" t="s">
        <v>259</v>
      </c>
      <c r="C18" s="12" t="s">
        <v>345</v>
      </c>
      <c r="D18" s="12" t="s">
        <v>261</v>
      </c>
      <c r="E18" s="12" t="s">
        <v>351</v>
      </c>
      <c r="F18" s="52" t="s">
        <v>238</v>
      </c>
      <c r="G18" s="52" t="s">
        <v>238</v>
      </c>
      <c r="H18" s="52" t="s">
        <v>257</v>
      </c>
      <c r="I18" s="52">
        <v>5</v>
      </c>
      <c r="J18" s="13">
        <v>43865</v>
      </c>
      <c r="K18" s="30" t="s">
        <v>347</v>
      </c>
      <c r="L18" s="38" t="s">
        <v>301</v>
      </c>
      <c r="M18" s="83">
        <v>150</v>
      </c>
      <c r="N18" s="83" t="s">
        <v>348</v>
      </c>
    </row>
    <row r="19" spans="1:15" s="12" customFormat="1" x14ac:dyDescent="0.2">
      <c r="A19" s="11">
        <v>18</v>
      </c>
      <c r="B19" s="12" t="s">
        <v>259</v>
      </c>
      <c r="C19" s="12" t="s">
        <v>345</v>
      </c>
      <c r="D19" s="12" t="s">
        <v>261</v>
      </c>
      <c r="E19" s="12" t="s">
        <v>355</v>
      </c>
      <c r="F19" s="52" t="s">
        <v>238</v>
      </c>
      <c r="G19" s="52" t="s">
        <v>238</v>
      </c>
      <c r="H19" s="52" t="s">
        <v>257</v>
      </c>
      <c r="I19" s="52">
        <v>5</v>
      </c>
      <c r="J19" s="13">
        <v>43865</v>
      </c>
      <c r="K19" s="30" t="s">
        <v>347</v>
      </c>
      <c r="L19" s="38" t="s">
        <v>301</v>
      </c>
      <c r="M19" s="83">
        <v>150</v>
      </c>
      <c r="N19" s="83" t="s">
        <v>348</v>
      </c>
    </row>
    <row r="20" spans="1:15" s="15" customFormat="1" x14ac:dyDescent="0.2">
      <c r="A20" s="14">
        <v>19</v>
      </c>
      <c r="B20" s="15" t="s">
        <v>259</v>
      </c>
      <c r="C20" s="15" t="s">
        <v>345</v>
      </c>
      <c r="D20" s="15" t="s">
        <v>261</v>
      </c>
      <c r="E20" s="15" t="s">
        <v>353</v>
      </c>
      <c r="F20" s="53" t="s">
        <v>238</v>
      </c>
      <c r="G20" s="53" t="s">
        <v>238</v>
      </c>
      <c r="H20" s="52" t="s">
        <v>257</v>
      </c>
      <c r="I20" s="53">
        <v>5</v>
      </c>
      <c r="J20" s="16">
        <v>43865</v>
      </c>
      <c r="K20" s="30" t="s">
        <v>347</v>
      </c>
      <c r="L20" s="39" t="s">
        <v>301</v>
      </c>
      <c r="M20" s="84">
        <v>150</v>
      </c>
      <c r="N20" s="84" t="s">
        <v>348</v>
      </c>
    </row>
    <row r="21" spans="1:15" s="2" customFormat="1" x14ac:dyDescent="0.2">
      <c r="A21" s="5">
        <v>17</v>
      </c>
      <c r="B21" s="2" t="s">
        <v>259</v>
      </c>
      <c r="C21" s="2" t="s">
        <v>339</v>
      </c>
      <c r="D21" s="2" t="s">
        <v>261</v>
      </c>
      <c r="E21" s="2" t="s">
        <v>340</v>
      </c>
      <c r="F21" s="54" t="s">
        <v>238</v>
      </c>
      <c r="G21" s="54" t="s">
        <v>238</v>
      </c>
      <c r="H21" s="54" t="s">
        <v>257</v>
      </c>
      <c r="I21" s="54">
        <v>6</v>
      </c>
      <c r="J21" s="3">
        <v>43866</v>
      </c>
      <c r="K21" s="32" t="s">
        <v>341</v>
      </c>
      <c r="L21" s="40" t="s">
        <v>298</v>
      </c>
      <c r="M21" s="85"/>
      <c r="N21" s="85" t="s">
        <v>327</v>
      </c>
    </row>
    <row r="22" spans="1:15" s="2" customFormat="1" x14ac:dyDescent="0.2">
      <c r="A22" s="5">
        <v>18</v>
      </c>
      <c r="B22" s="2" t="s">
        <v>259</v>
      </c>
      <c r="C22" s="2" t="s">
        <v>345</v>
      </c>
      <c r="D22" s="2" t="s">
        <v>261</v>
      </c>
      <c r="E22" s="2" t="s">
        <v>346</v>
      </c>
      <c r="F22" s="54" t="s">
        <v>238</v>
      </c>
      <c r="G22" s="54" t="s">
        <v>238</v>
      </c>
      <c r="H22" s="54" t="s">
        <v>257</v>
      </c>
      <c r="I22" s="54">
        <v>6</v>
      </c>
      <c r="J22" s="3">
        <v>43866</v>
      </c>
      <c r="K22" s="32" t="s">
        <v>347</v>
      </c>
      <c r="L22" s="40" t="s">
        <v>301</v>
      </c>
      <c r="M22" s="85">
        <v>150</v>
      </c>
      <c r="N22" s="85" t="s">
        <v>348</v>
      </c>
    </row>
    <row r="23" spans="1:15" s="2" customFormat="1" x14ac:dyDescent="0.2">
      <c r="A23" s="5">
        <v>19</v>
      </c>
      <c r="B23" s="2" t="s">
        <v>259</v>
      </c>
      <c r="C23" s="2" t="s">
        <v>345</v>
      </c>
      <c r="D23" s="2" t="s">
        <v>261</v>
      </c>
      <c r="E23" s="2" t="s">
        <v>356</v>
      </c>
      <c r="F23" s="54" t="s">
        <v>238</v>
      </c>
      <c r="G23" s="54" t="s">
        <v>238</v>
      </c>
      <c r="H23" s="54" t="s">
        <v>257</v>
      </c>
      <c r="I23" s="54">
        <v>6</v>
      </c>
      <c r="J23" s="3">
        <v>43866</v>
      </c>
      <c r="K23" s="32" t="s">
        <v>347</v>
      </c>
      <c r="L23" s="40" t="s">
        <v>301</v>
      </c>
      <c r="M23" s="85">
        <v>150</v>
      </c>
      <c r="N23" s="85" t="s">
        <v>348</v>
      </c>
      <c r="O23" s="2" t="s">
        <v>357</v>
      </c>
    </row>
    <row r="24" spans="1:15" s="2" customFormat="1" x14ac:dyDescent="0.2">
      <c r="A24" s="5">
        <v>20</v>
      </c>
      <c r="B24" s="2" t="s">
        <v>259</v>
      </c>
      <c r="C24" s="2" t="s">
        <v>345</v>
      </c>
      <c r="D24" s="2" t="s">
        <v>261</v>
      </c>
      <c r="E24" s="2" t="s">
        <v>351</v>
      </c>
      <c r="F24" s="54" t="s">
        <v>238</v>
      </c>
      <c r="G24" s="54" t="s">
        <v>238</v>
      </c>
      <c r="H24" s="54" t="s">
        <v>257</v>
      </c>
      <c r="I24" s="54">
        <v>6</v>
      </c>
      <c r="J24" s="3">
        <v>43866</v>
      </c>
      <c r="K24" s="32" t="s">
        <v>347</v>
      </c>
      <c r="L24" s="40" t="s">
        <v>301</v>
      </c>
      <c r="M24" s="85">
        <v>150</v>
      </c>
      <c r="N24" s="85" t="s">
        <v>348</v>
      </c>
    </row>
    <row r="25" spans="1:15" s="2" customFormat="1" x14ac:dyDescent="0.2">
      <c r="A25" s="5">
        <v>21</v>
      </c>
      <c r="B25" s="2" t="s">
        <v>259</v>
      </c>
      <c r="C25" s="2" t="s">
        <v>345</v>
      </c>
      <c r="D25" s="2" t="s">
        <v>261</v>
      </c>
      <c r="E25" s="2" t="s">
        <v>353</v>
      </c>
      <c r="F25" s="54" t="s">
        <v>238</v>
      </c>
      <c r="G25" s="54" t="s">
        <v>238</v>
      </c>
      <c r="H25" s="54" t="s">
        <v>257</v>
      </c>
      <c r="I25" s="54">
        <v>6</v>
      </c>
      <c r="J25" s="3">
        <v>43866</v>
      </c>
      <c r="K25" s="32" t="s">
        <v>347</v>
      </c>
      <c r="L25" s="40" t="s">
        <v>301</v>
      </c>
      <c r="M25" s="85">
        <v>150</v>
      </c>
      <c r="N25" s="85" t="s">
        <v>348</v>
      </c>
    </row>
    <row r="26" spans="1:15" s="2" customFormat="1" x14ac:dyDescent="0.2">
      <c r="A26" s="5">
        <v>22</v>
      </c>
      <c r="B26" s="2" t="s">
        <v>259</v>
      </c>
      <c r="C26" s="2" t="s">
        <v>345</v>
      </c>
      <c r="D26" s="2" t="s">
        <v>261</v>
      </c>
      <c r="E26" s="2" t="s">
        <v>358</v>
      </c>
      <c r="F26" s="54" t="s">
        <v>238</v>
      </c>
      <c r="G26" s="54" t="s">
        <v>238</v>
      </c>
      <c r="H26" s="54" t="s">
        <v>257</v>
      </c>
      <c r="I26" s="54">
        <v>6</v>
      </c>
      <c r="J26" s="3">
        <v>43866</v>
      </c>
      <c r="K26" s="32" t="s">
        <v>347</v>
      </c>
      <c r="L26" s="40" t="s">
        <v>301</v>
      </c>
      <c r="M26" s="85">
        <v>150</v>
      </c>
      <c r="N26" s="85" t="s">
        <v>348</v>
      </c>
      <c r="O26" s="2" t="s">
        <v>357</v>
      </c>
    </row>
    <row r="27" spans="1:15" s="2" customFormat="1" x14ac:dyDescent="0.2">
      <c r="A27" s="5">
        <v>23</v>
      </c>
      <c r="B27" s="2" t="s">
        <v>272</v>
      </c>
      <c r="C27" s="2" t="s">
        <v>295</v>
      </c>
      <c r="D27" s="2" t="s">
        <v>261</v>
      </c>
      <c r="E27" s="2" t="s">
        <v>344</v>
      </c>
      <c r="F27" s="54" t="s">
        <v>238</v>
      </c>
      <c r="G27" s="54" t="s">
        <v>238</v>
      </c>
      <c r="H27" s="54" t="s">
        <v>257</v>
      </c>
      <c r="I27" s="54">
        <v>6</v>
      </c>
      <c r="J27" s="3">
        <v>43866</v>
      </c>
      <c r="K27" s="32" t="s">
        <v>297</v>
      </c>
      <c r="L27" s="40" t="s">
        <v>298</v>
      </c>
      <c r="M27" s="85"/>
      <c r="N27" s="85" t="s">
        <v>238</v>
      </c>
    </row>
    <row r="28" spans="1:15" s="12" customFormat="1" x14ac:dyDescent="0.2">
      <c r="A28" s="11">
        <v>24</v>
      </c>
      <c r="B28" s="12" t="s">
        <v>259</v>
      </c>
      <c r="C28" s="12" t="s">
        <v>339</v>
      </c>
      <c r="D28" s="12" t="s">
        <v>261</v>
      </c>
      <c r="E28" s="12" t="s">
        <v>340</v>
      </c>
      <c r="F28" s="52" t="s">
        <v>238</v>
      </c>
      <c r="G28" s="52" t="s">
        <v>238</v>
      </c>
      <c r="H28" s="52" t="s">
        <v>257</v>
      </c>
      <c r="I28" s="52">
        <v>7</v>
      </c>
      <c r="J28" s="13">
        <v>43866</v>
      </c>
      <c r="K28" s="30" t="s">
        <v>341</v>
      </c>
      <c r="L28" s="38" t="str">
        <f>IF(K28="Dried","Plane"," ")</f>
        <v>Plane</v>
      </c>
      <c r="M28" s="83"/>
      <c r="N28" s="83" t="s">
        <v>327</v>
      </c>
    </row>
    <row r="29" spans="1:15" s="12" customFormat="1" x14ac:dyDescent="0.2">
      <c r="A29" s="11">
        <v>25</v>
      </c>
      <c r="B29" s="12" t="s">
        <v>259</v>
      </c>
      <c r="C29" s="12" t="s">
        <v>345</v>
      </c>
      <c r="D29" s="12" t="s">
        <v>261</v>
      </c>
      <c r="E29" s="12" t="s">
        <v>346</v>
      </c>
      <c r="F29" s="52" t="s">
        <v>238</v>
      </c>
      <c r="G29" s="52" t="s">
        <v>238</v>
      </c>
      <c r="H29" s="52" t="s">
        <v>257</v>
      </c>
      <c r="I29" s="52">
        <v>7</v>
      </c>
      <c r="J29" s="13">
        <v>43866</v>
      </c>
      <c r="K29" s="30" t="s">
        <v>347</v>
      </c>
      <c r="L29" s="38" t="s">
        <v>301</v>
      </c>
      <c r="M29" s="83">
        <v>150</v>
      </c>
      <c r="N29" s="83" t="s">
        <v>348</v>
      </c>
    </row>
    <row r="30" spans="1:15" s="12" customFormat="1" x14ac:dyDescent="0.2">
      <c r="A30" s="11">
        <v>26</v>
      </c>
      <c r="B30" s="12" t="s">
        <v>259</v>
      </c>
      <c r="C30" s="12" t="s">
        <v>345</v>
      </c>
      <c r="D30" s="12" t="s">
        <v>261</v>
      </c>
      <c r="E30" s="12" t="s">
        <v>351</v>
      </c>
      <c r="F30" s="52" t="s">
        <v>238</v>
      </c>
      <c r="G30" s="52" t="s">
        <v>238</v>
      </c>
      <c r="H30" s="52" t="s">
        <v>257</v>
      </c>
      <c r="I30" s="52">
        <v>7</v>
      </c>
      <c r="J30" s="13">
        <v>43866</v>
      </c>
      <c r="K30" s="30" t="s">
        <v>347</v>
      </c>
      <c r="L30" s="38" t="s">
        <v>301</v>
      </c>
      <c r="M30" s="83">
        <v>150</v>
      </c>
      <c r="N30" s="83" t="s">
        <v>348</v>
      </c>
    </row>
    <row r="31" spans="1:15" s="12" customFormat="1" x14ac:dyDescent="0.2">
      <c r="A31" s="11">
        <v>27</v>
      </c>
      <c r="B31" s="12" t="s">
        <v>259</v>
      </c>
      <c r="C31" s="12" t="s">
        <v>345</v>
      </c>
      <c r="D31" s="12" t="s">
        <v>261</v>
      </c>
      <c r="E31" s="12" t="s">
        <v>353</v>
      </c>
      <c r="F31" s="52" t="s">
        <v>238</v>
      </c>
      <c r="G31" s="52" t="s">
        <v>238</v>
      </c>
      <c r="H31" s="52" t="s">
        <v>257</v>
      </c>
      <c r="I31" s="52">
        <v>7</v>
      </c>
      <c r="J31" s="13">
        <v>43866</v>
      </c>
      <c r="K31" s="30" t="s">
        <v>347</v>
      </c>
      <c r="L31" s="38" t="s">
        <v>301</v>
      </c>
      <c r="M31" s="83">
        <v>150</v>
      </c>
      <c r="N31" s="83" t="s">
        <v>348</v>
      </c>
    </row>
    <row r="32" spans="1:15" s="2" customFormat="1" x14ac:dyDescent="0.2">
      <c r="A32" s="5">
        <v>28</v>
      </c>
      <c r="B32" s="2" t="s">
        <v>259</v>
      </c>
      <c r="C32" s="2" t="s">
        <v>339</v>
      </c>
      <c r="D32" s="2" t="s">
        <v>261</v>
      </c>
      <c r="E32" s="2" t="s">
        <v>340</v>
      </c>
      <c r="F32" s="54" t="s">
        <v>238</v>
      </c>
      <c r="G32" s="54" t="s">
        <v>238</v>
      </c>
      <c r="H32" s="54" t="s">
        <v>257</v>
      </c>
      <c r="I32" s="54">
        <v>8</v>
      </c>
      <c r="J32" s="3">
        <v>43867</v>
      </c>
      <c r="K32" s="32" t="s">
        <v>341</v>
      </c>
      <c r="L32" s="40" t="str">
        <f>IF(K32="Dried","Plane"," ")</f>
        <v>Plane</v>
      </c>
      <c r="M32" s="85"/>
      <c r="N32" s="85" t="s">
        <v>327</v>
      </c>
    </row>
    <row r="33" spans="1:15" s="2" customFormat="1" x14ac:dyDescent="0.2">
      <c r="A33" s="5">
        <v>29</v>
      </c>
      <c r="B33" s="2" t="s">
        <v>259</v>
      </c>
      <c r="C33" s="2" t="s">
        <v>345</v>
      </c>
      <c r="D33" s="2" t="s">
        <v>261</v>
      </c>
      <c r="E33" s="2" t="s">
        <v>346</v>
      </c>
      <c r="F33" s="54" t="s">
        <v>238</v>
      </c>
      <c r="G33" s="54" t="s">
        <v>238</v>
      </c>
      <c r="H33" s="54" t="s">
        <v>257</v>
      </c>
      <c r="I33" s="54">
        <v>8</v>
      </c>
      <c r="J33" s="3">
        <v>43867</v>
      </c>
      <c r="K33" s="32" t="s">
        <v>347</v>
      </c>
      <c r="L33" s="40" t="s">
        <v>301</v>
      </c>
      <c r="M33" s="85">
        <v>150</v>
      </c>
      <c r="N33" s="85" t="s">
        <v>348</v>
      </c>
    </row>
    <row r="34" spans="1:15" s="2" customFormat="1" x14ac:dyDescent="0.2">
      <c r="A34" s="5">
        <v>30</v>
      </c>
      <c r="B34" s="2" t="s">
        <v>259</v>
      </c>
      <c r="C34" s="2" t="s">
        <v>345</v>
      </c>
      <c r="D34" s="2" t="s">
        <v>261</v>
      </c>
      <c r="E34" s="2" t="s">
        <v>356</v>
      </c>
      <c r="F34" s="54" t="s">
        <v>238</v>
      </c>
      <c r="G34" s="54" t="s">
        <v>238</v>
      </c>
      <c r="H34" s="54" t="s">
        <v>257</v>
      </c>
      <c r="I34" s="54">
        <v>8</v>
      </c>
      <c r="J34" s="3">
        <v>43867</v>
      </c>
      <c r="K34" s="32" t="s">
        <v>347</v>
      </c>
      <c r="L34" s="40" t="s">
        <v>301</v>
      </c>
      <c r="M34" s="85">
        <v>150</v>
      </c>
      <c r="N34" s="85" t="s">
        <v>348</v>
      </c>
    </row>
    <row r="35" spans="1:15" s="2" customFormat="1" x14ac:dyDescent="0.2">
      <c r="A35" s="5">
        <v>31</v>
      </c>
      <c r="B35" s="2" t="s">
        <v>259</v>
      </c>
      <c r="C35" s="2" t="s">
        <v>345</v>
      </c>
      <c r="D35" s="2" t="s">
        <v>261</v>
      </c>
      <c r="E35" s="2" t="s">
        <v>353</v>
      </c>
      <c r="F35" s="54" t="s">
        <v>238</v>
      </c>
      <c r="G35" s="54" t="s">
        <v>238</v>
      </c>
      <c r="H35" s="54" t="s">
        <v>257</v>
      </c>
      <c r="I35" s="54">
        <v>8</v>
      </c>
      <c r="J35" s="3">
        <v>43867</v>
      </c>
      <c r="K35" s="32" t="s">
        <v>347</v>
      </c>
      <c r="L35" s="40" t="s">
        <v>301</v>
      </c>
      <c r="M35" s="85">
        <v>150</v>
      </c>
      <c r="N35" s="85" t="s">
        <v>348</v>
      </c>
    </row>
    <row r="36" spans="1:15" s="12" customFormat="1" x14ac:dyDescent="0.2">
      <c r="A36" s="11">
        <v>32</v>
      </c>
      <c r="B36" s="12" t="s">
        <v>259</v>
      </c>
      <c r="C36" s="12" t="s">
        <v>339</v>
      </c>
      <c r="D36" s="12" t="s">
        <v>261</v>
      </c>
      <c r="E36" s="12" t="s">
        <v>340</v>
      </c>
      <c r="F36" s="52" t="s">
        <v>238</v>
      </c>
      <c r="G36" s="52" t="s">
        <v>238</v>
      </c>
      <c r="H36" s="52" t="s">
        <v>257</v>
      </c>
      <c r="I36" s="52">
        <v>9</v>
      </c>
      <c r="J36" s="13">
        <v>43868</v>
      </c>
      <c r="K36" s="30" t="s">
        <v>341</v>
      </c>
      <c r="L36" s="38" t="str">
        <f>IF(K36="Dried","Plane"," ")</f>
        <v>Plane</v>
      </c>
      <c r="M36" s="83"/>
      <c r="N36" s="83" t="s">
        <v>327</v>
      </c>
    </row>
    <row r="37" spans="1:15" s="12" customFormat="1" x14ac:dyDescent="0.2">
      <c r="A37" s="11">
        <v>33</v>
      </c>
      <c r="B37" s="12" t="s">
        <v>259</v>
      </c>
      <c r="C37" s="12" t="s">
        <v>345</v>
      </c>
      <c r="D37" s="12" t="s">
        <v>261</v>
      </c>
      <c r="E37" s="12" t="s">
        <v>346</v>
      </c>
      <c r="F37" s="52" t="s">
        <v>238</v>
      </c>
      <c r="G37" s="52" t="s">
        <v>238</v>
      </c>
      <c r="H37" s="52" t="s">
        <v>257</v>
      </c>
      <c r="I37" s="52">
        <v>9</v>
      </c>
      <c r="J37" s="13">
        <v>43868</v>
      </c>
      <c r="K37" s="30" t="s">
        <v>347</v>
      </c>
      <c r="L37" s="38" t="s">
        <v>301</v>
      </c>
      <c r="M37" s="83">
        <v>150</v>
      </c>
      <c r="N37" s="83" t="s">
        <v>348</v>
      </c>
    </row>
    <row r="38" spans="1:15" s="12" customFormat="1" x14ac:dyDescent="0.2">
      <c r="A38" s="11">
        <v>34</v>
      </c>
      <c r="B38" s="12" t="s">
        <v>259</v>
      </c>
      <c r="C38" s="12" t="s">
        <v>345</v>
      </c>
      <c r="D38" s="12" t="s">
        <v>261</v>
      </c>
      <c r="E38" s="12" t="s">
        <v>353</v>
      </c>
      <c r="F38" s="52" t="s">
        <v>238</v>
      </c>
      <c r="G38" s="52" t="s">
        <v>238</v>
      </c>
      <c r="H38" s="52" t="s">
        <v>257</v>
      </c>
      <c r="I38" s="52">
        <v>9</v>
      </c>
      <c r="J38" s="13">
        <v>43868</v>
      </c>
      <c r="K38" s="30" t="s">
        <v>347</v>
      </c>
      <c r="L38" s="38" t="s">
        <v>301</v>
      </c>
      <c r="M38" s="83">
        <v>150</v>
      </c>
      <c r="N38" s="83" t="s">
        <v>348</v>
      </c>
    </row>
    <row r="39" spans="1:15" s="2" customFormat="1" x14ac:dyDescent="0.2">
      <c r="A39" s="5">
        <v>35</v>
      </c>
      <c r="B39" s="2" t="s">
        <v>259</v>
      </c>
      <c r="C39" s="2" t="s">
        <v>339</v>
      </c>
      <c r="D39" s="2" t="s">
        <v>261</v>
      </c>
      <c r="E39" s="2" t="s">
        <v>340</v>
      </c>
      <c r="F39" s="54" t="s">
        <v>238</v>
      </c>
      <c r="G39" s="54" t="s">
        <v>238</v>
      </c>
      <c r="H39" s="54" t="s">
        <v>257</v>
      </c>
      <c r="I39" s="54">
        <v>10</v>
      </c>
      <c r="J39" s="3">
        <v>43868</v>
      </c>
      <c r="K39" s="32" t="s">
        <v>341</v>
      </c>
      <c r="L39" s="40" t="str">
        <f>IF(K39="Dried","Plane"," ")</f>
        <v>Plane</v>
      </c>
      <c r="M39" s="85"/>
      <c r="N39" s="85" t="s">
        <v>327</v>
      </c>
    </row>
    <row r="40" spans="1:15" s="2" customFormat="1" x14ac:dyDescent="0.2">
      <c r="A40" s="5">
        <v>36</v>
      </c>
      <c r="B40" s="2" t="s">
        <v>259</v>
      </c>
      <c r="C40" s="2" t="s">
        <v>345</v>
      </c>
      <c r="D40" s="2" t="s">
        <v>261</v>
      </c>
      <c r="E40" s="2" t="s">
        <v>346</v>
      </c>
      <c r="F40" s="54" t="s">
        <v>238</v>
      </c>
      <c r="G40" s="54" t="s">
        <v>238</v>
      </c>
      <c r="H40" s="54" t="s">
        <v>257</v>
      </c>
      <c r="I40" s="54">
        <v>10</v>
      </c>
      <c r="J40" s="3">
        <v>43868</v>
      </c>
      <c r="K40" s="32" t="s">
        <v>347</v>
      </c>
      <c r="L40" s="40" t="s">
        <v>301</v>
      </c>
      <c r="M40" s="85">
        <v>150</v>
      </c>
      <c r="N40" s="85" t="s">
        <v>348</v>
      </c>
    </row>
    <row r="41" spans="1:15" s="2" customFormat="1" x14ac:dyDescent="0.2">
      <c r="A41" s="5">
        <v>37</v>
      </c>
      <c r="B41" s="2" t="s">
        <v>259</v>
      </c>
      <c r="C41" s="2" t="s">
        <v>345</v>
      </c>
      <c r="D41" s="2" t="s">
        <v>261</v>
      </c>
      <c r="E41" s="2" t="s">
        <v>353</v>
      </c>
      <c r="F41" s="54" t="s">
        <v>238</v>
      </c>
      <c r="G41" s="54" t="s">
        <v>238</v>
      </c>
      <c r="H41" s="54" t="s">
        <v>257</v>
      </c>
      <c r="I41" s="54">
        <v>10</v>
      </c>
      <c r="J41" s="3">
        <v>43868</v>
      </c>
      <c r="K41" s="32" t="s">
        <v>347</v>
      </c>
      <c r="L41" s="40" t="s">
        <v>301</v>
      </c>
      <c r="M41" s="85">
        <v>150</v>
      </c>
      <c r="N41" s="85" t="s">
        <v>348</v>
      </c>
    </row>
    <row r="42" spans="1:15" s="12" customFormat="1" x14ac:dyDescent="0.2">
      <c r="A42" s="11">
        <v>38</v>
      </c>
      <c r="B42" s="12" t="s">
        <v>259</v>
      </c>
      <c r="C42" s="12" t="s">
        <v>339</v>
      </c>
      <c r="D42" s="12" t="s">
        <v>261</v>
      </c>
      <c r="E42" s="12" t="s">
        <v>340</v>
      </c>
      <c r="F42" s="52" t="s">
        <v>238</v>
      </c>
      <c r="G42" s="52" t="s">
        <v>238</v>
      </c>
      <c r="H42" s="52" t="s">
        <v>257</v>
      </c>
      <c r="I42" s="52">
        <v>11</v>
      </c>
      <c r="J42" s="13">
        <v>43872</v>
      </c>
      <c r="K42" s="30" t="s">
        <v>341</v>
      </c>
      <c r="L42" s="38" t="str">
        <f>IF(K42="Dried","Plane"," ")</f>
        <v>Plane</v>
      </c>
      <c r="M42" s="83"/>
      <c r="N42" s="83" t="s">
        <v>327</v>
      </c>
    </row>
    <row r="43" spans="1:15" s="12" customFormat="1" x14ac:dyDescent="0.2">
      <c r="A43" s="11">
        <v>39</v>
      </c>
      <c r="B43" s="12" t="s">
        <v>259</v>
      </c>
      <c r="C43" s="12" t="s">
        <v>359</v>
      </c>
      <c r="D43" s="12" t="s">
        <v>261</v>
      </c>
      <c r="E43" s="12" t="s">
        <v>349</v>
      </c>
      <c r="F43" s="52" t="s">
        <v>238</v>
      </c>
      <c r="G43" s="52" t="s">
        <v>238</v>
      </c>
      <c r="H43" s="52" t="s">
        <v>257</v>
      </c>
      <c r="I43" s="52">
        <v>11</v>
      </c>
      <c r="J43" s="13">
        <v>43872</v>
      </c>
      <c r="K43" s="30">
        <v>-20</v>
      </c>
      <c r="L43" s="38" t="s">
        <v>304</v>
      </c>
      <c r="M43" s="83"/>
      <c r="N43" s="83" t="s">
        <v>327</v>
      </c>
      <c r="O43" s="12" t="s">
        <v>354</v>
      </c>
    </row>
    <row r="44" spans="1:15" s="12" customFormat="1" x14ac:dyDescent="0.2">
      <c r="A44" s="11">
        <v>40</v>
      </c>
      <c r="B44" s="12" t="s">
        <v>269</v>
      </c>
      <c r="C44" s="12" t="s">
        <v>360</v>
      </c>
      <c r="D44" s="12" t="s">
        <v>261</v>
      </c>
      <c r="E44" s="12" t="s">
        <v>349</v>
      </c>
      <c r="F44" s="52" t="s">
        <v>238</v>
      </c>
      <c r="G44" s="52" t="s">
        <v>238</v>
      </c>
      <c r="H44" s="52" t="s">
        <v>257</v>
      </c>
      <c r="I44" s="52">
        <v>11</v>
      </c>
      <c r="J44" s="13">
        <v>43872</v>
      </c>
      <c r="K44" s="30">
        <v>-20</v>
      </c>
      <c r="L44" s="38" t="s">
        <v>304</v>
      </c>
      <c r="M44" s="83"/>
      <c r="N44" s="83" t="s">
        <v>308</v>
      </c>
      <c r="O44" s="12" t="s">
        <v>361</v>
      </c>
    </row>
    <row r="45" spans="1:15" s="12" customFormat="1" x14ac:dyDescent="0.2">
      <c r="A45" s="11">
        <v>41</v>
      </c>
      <c r="B45" s="12" t="s">
        <v>259</v>
      </c>
      <c r="C45" s="12" t="s">
        <v>345</v>
      </c>
      <c r="D45" s="12" t="s">
        <v>261</v>
      </c>
      <c r="E45" s="12" t="s">
        <v>351</v>
      </c>
      <c r="F45" s="52" t="s">
        <v>238</v>
      </c>
      <c r="G45" s="52" t="s">
        <v>238</v>
      </c>
      <c r="H45" s="52" t="s">
        <v>257</v>
      </c>
      <c r="I45" s="52">
        <v>11</v>
      </c>
      <c r="J45" s="13">
        <v>43872</v>
      </c>
      <c r="K45" s="30" t="s">
        <v>362</v>
      </c>
      <c r="L45" s="38" t="s">
        <v>301</v>
      </c>
      <c r="M45" s="83">
        <v>150</v>
      </c>
      <c r="N45" s="83" t="s">
        <v>348</v>
      </c>
    </row>
    <row r="46" spans="1:15" s="17" customFormat="1" x14ac:dyDescent="0.2">
      <c r="A46" s="14">
        <v>42</v>
      </c>
      <c r="B46" s="12" t="s">
        <v>259</v>
      </c>
      <c r="C46" s="12" t="s">
        <v>276</v>
      </c>
      <c r="D46" s="12" t="s">
        <v>261</v>
      </c>
      <c r="E46" s="12" t="s">
        <v>335</v>
      </c>
      <c r="F46" s="52">
        <v>1</v>
      </c>
      <c r="G46" s="52" t="s">
        <v>279</v>
      </c>
      <c r="H46" s="52" t="s">
        <v>257</v>
      </c>
      <c r="I46" s="52">
        <v>11</v>
      </c>
      <c r="J46" s="16">
        <v>43872</v>
      </c>
      <c r="K46" s="31" t="s">
        <v>297</v>
      </c>
      <c r="L46" s="39" t="s">
        <v>298</v>
      </c>
      <c r="M46" s="84"/>
      <c r="N46" s="84" t="s">
        <v>238</v>
      </c>
      <c r="O46" s="15"/>
    </row>
    <row r="47" spans="1:15" s="12" customFormat="1" x14ac:dyDescent="0.2">
      <c r="A47" s="11">
        <v>43</v>
      </c>
      <c r="B47" s="12" t="s">
        <v>259</v>
      </c>
      <c r="C47" s="12" t="s">
        <v>276</v>
      </c>
      <c r="D47" s="12" t="s">
        <v>261</v>
      </c>
      <c r="E47" s="12" t="s">
        <v>335</v>
      </c>
      <c r="F47" s="52">
        <v>2</v>
      </c>
      <c r="G47" s="52" t="s">
        <v>279</v>
      </c>
      <c r="H47" s="52" t="s">
        <v>257</v>
      </c>
      <c r="I47" s="52">
        <v>11</v>
      </c>
      <c r="J47" s="13">
        <v>43872</v>
      </c>
      <c r="K47" s="30">
        <v>-20</v>
      </c>
      <c r="L47" s="38" t="s">
        <v>304</v>
      </c>
      <c r="M47" s="83"/>
      <c r="N47" s="83" t="s">
        <v>238</v>
      </c>
    </row>
    <row r="48" spans="1:15" s="12" customFormat="1" x14ac:dyDescent="0.2">
      <c r="A48" s="11">
        <v>44</v>
      </c>
      <c r="B48" s="12" t="s">
        <v>259</v>
      </c>
      <c r="C48" s="12" t="s">
        <v>276</v>
      </c>
      <c r="D48" s="12" t="s">
        <v>261</v>
      </c>
      <c r="E48" s="12" t="s">
        <v>335</v>
      </c>
      <c r="F48" s="52">
        <v>1</v>
      </c>
      <c r="G48" s="52" t="s">
        <v>278</v>
      </c>
      <c r="H48" s="52" t="s">
        <v>257</v>
      </c>
      <c r="I48" s="52">
        <v>11</v>
      </c>
      <c r="J48" s="13">
        <v>43872</v>
      </c>
      <c r="K48" s="31" t="s">
        <v>297</v>
      </c>
      <c r="L48" s="38" t="s">
        <v>298</v>
      </c>
      <c r="M48" s="83"/>
      <c r="N48" s="83" t="s">
        <v>238</v>
      </c>
    </row>
    <row r="49" spans="1:16" s="47" customFormat="1" x14ac:dyDescent="0.2">
      <c r="A49" s="46">
        <v>45</v>
      </c>
      <c r="B49" s="47" t="s">
        <v>259</v>
      </c>
      <c r="C49" s="47" t="s">
        <v>276</v>
      </c>
      <c r="D49" s="47" t="s">
        <v>261</v>
      </c>
      <c r="E49" s="47" t="s">
        <v>335</v>
      </c>
      <c r="F49" s="56">
        <v>2</v>
      </c>
      <c r="G49" s="56" t="s">
        <v>278</v>
      </c>
      <c r="H49" s="56" t="s">
        <v>257</v>
      </c>
      <c r="I49" s="56">
        <v>11</v>
      </c>
      <c r="J49" s="48">
        <v>43872</v>
      </c>
      <c r="K49" s="50">
        <v>-20</v>
      </c>
      <c r="L49" s="38" t="s">
        <v>304</v>
      </c>
      <c r="M49" s="83"/>
      <c r="N49" s="83" t="s">
        <v>238</v>
      </c>
      <c r="P49" s="49"/>
    </row>
    <row r="50" spans="1:16" s="26" customFormat="1" x14ac:dyDescent="0.2">
      <c r="A50" s="19">
        <v>46</v>
      </c>
      <c r="B50" s="26" t="s">
        <v>259</v>
      </c>
      <c r="C50" s="26" t="s">
        <v>276</v>
      </c>
      <c r="D50" s="26" t="s">
        <v>261</v>
      </c>
      <c r="E50" s="26" t="s">
        <v>344</v>
      </c>
      <c r="F50" s="57" t="s">
        <v>238</v>
      </c>
      <c r="G50" s="57" t="s">
        <v>238</v>
      </c>
      <c r="H50" s="57" t="s">
        <v>257</v>
      </c>
      <c r="I50" s="57">
        <v>13</v>
      </c>
      <c r="J50" s="27">
        <v>43875</v>
      </c>
      <c r="K50" s="34">
        <v>-20</v>
      </c>
      <c r="L50" s="42" t="s">
        <v>304</v>
      </c>
      <c r="M50" s="87"/>
      <c r="N50" s="87" t="s">
        <v>238</v>
      </c>
      <c r="O50" s="28" t="s">
        <v>363</v>
      </c>
    </row>
    <row r="51" spans="1:16" s="21" customFormat="1" x14ac:dyDescent="0.2">
      <c r="A51" s="20">
        <v>47</v>
      </c>
      <c r="B51" s="21" t="s">
        <v>259</v>
      </c>
      <c r="C51" s="21" t="s">
        <v>339</v>
      </c>
      <c r="D51" s="21" t="s">
        <v>261</v>
      </c>
      <c r="E51" s="21" t="s">
        <v>364</v>
      </c>
      <c r="F51" s="58" t="s">
        <v>238</v>
      </c>
      <c r="G51" s="58" t="s">
        <v>238</v>
      </c>
      <c r="H51" s="58" t="s">
        <v>257</v>
      </c>
      <c r="I51" s="58">
        <v>15</v>
      </c>
      <c r="J51" s="22">
        <v>43878</v>
      </c>
      <c r="K51" s="35" t="s">
        <v>341</v>
      </c>
      <c r="L51" s="43" t="str">
        <f>IF(K51="Dried","Plane"," ")</f>
        <v>Plane</v>
      </c>
      <c r="M51" s="88"/>
      <c r="N51" s="88" t="s">
        <v>327</v>
      </c>
      <c r="O51" s="25"/>
    </row>
    <row r="52" spans="1:16" s="21" customFormat="1" x14ac:dyDescent="0.2">
      <c r="A52" s="23">
        <v>48</v>
      </c>
      <c r="B52" s="21" t="s">
        <v>259</v>
      </c>
      <c r="C52" s="21" t="s">
        <v>339</v>
      </c>
      <c r="D52" s="21" t="s">
        <v>261</v>
      </c>
      <c r="E52" s="21" t="s">
        <v>365</v>
      </c>
      <c r="F52" s="58" t="s">
        <v>238</v>
      </c>
      <c r="G52" s="58" t="s">
        <v>238</v>
      </c>
      <c r="H52" s="58" t="s">
        <v>257</v>
      </c>
      <c r="I52" s="58">
        <v>15</v>
      </c>
      <c r="J52" s="22">
        <v>43878</v>
      </c>
      <c r="K52" s="35" t="s">
        <v>341</v>
      </c>
      <c r="L52" s="43" t="str">
        <f>IF(K52="Dried","Plane"," ")</f>
        <v>Plane</v>
      </c>
      <c r="M52" s="88"/>
      <c r="N52" s="88" t="s">
        <v>327</v>
      </c>
      <c r="O52" s="25"/>
    </row>
    <row r="53" spans="1:16" s="21" customFormat="1" x14ac:dyDescent="0.2">
      <c r="A53" s="20">
        <v>49</v>
      </c>
      <c r="B53" s="21" t="s">
        <v>259</v>
      </c>
      <c r="C53" s="21" t="s">
        <v>339</v>
      </c>
      <c r="D53" s="21" t="s">
        <v>261</v>
      </c>
      <c r="E53" s="21" t="s">
        <v>366</v>
      </c>
      <c r="F53" s="58" t="s">
        <v>238</v>
      </c>
      <c r="G53" s="58" t="s">
        <v>238</v>
      </c>
      <c r="H53" s="58" t="s">
        <v>257</v>
      </c>
      <c r="I53" s="58">
        <v>15</v>
      </c>
      <c r="J53" s="22">
        <v>43878</v>
      </c>
      <c r="K53" s="35" t="s">
        <v>341</v>
      </c>
      <c r="L53" s="43" t="str">
        <f>IF(K53="Dried","Plane"," ")</f>
        <v>Plane</v>
      </c>
      <c r="M53" s="88"/>
      <c r="N53" s="88" t="s">
        <v>327</v>
      </c>
      <c r="O53" s="25"/>
    </row>
    <row r="54" spans="1:16" s="21" customFormat="1" x14ac:dyDescent="0.2">
      <c r="A54" s="20">
        <v>50</v>
      </c>
      <c r="B54" s="21" t="s">
        <v>259</v>
      </c>
      <c r="C54" s="21" t="s">
        <v>339</v>
      </c>
      <c r="D54" s="21" t="s">
        <v>261</v>
      </c>
      <c r="E54" s="21" t="s">
        <v>367</v>
      </c>
      <c r="F54" s="58" t="s">
        <v>238</v>
      </c>
      <c r="G54" s="58" t="s">
        <v>238</v>
      </c>
      <c r="H54" s="58" t="s">
        <v>257</v>
      </c>
      <c r="I54" s="58">
        <v>15</v>
      </c>
      <c r="J54" s="22">
        <v>43878</v>
      </c>
      <c r="K54" s="35" t="s">
        <v>341</v>
      </c>
      <c r="L54" s="43" t="str">
        <f>IF(K54="Dried","Plane"," ")</f>
        <v>Plane</v>
      </c>
      <c r="M54" s="88"/>
      <c r="N54" s="88" t="s">
        <v>327</v>
      </c>
      <c r="O54" s="25"/>
    </row>
    <row r="55" spans="1:16" s="21" customFormat="1" x14ac:dyDescent="0.2">
      <c r="A55" s="20">
        <v>51</v>
      </c>
      <c r="B55" s="21" t="s">
        <v>259</v>
      </c>
      <c r="C55" s="21" t="s">
        <v>339</v>
      </c>
      <c r="D55" s="21" t="s">
        <v>261</v>
      </c>
      <c r="E55" s="21" t="s">
        <v>368</v>
      </c>
      <c r="F55" s="58" t="s">
        <v>238</v>
      </c>
      <c r="G55" s="58" t="s">
        <v>238</v>
      </c>
      <c r="H55" s="58" t="s">
        <v>257</v>
      </c>
      <c r="I55" s="58">
        <v>15</v>
      </c>
      <c r="J55" s="22">
        <v>43878</v>
      </c>
      <c r="K55" s="35" t="s">
        <v>341</v>
      </c>
      <c r="L55" s="43" t="str">
        <f>IF(K55="Dried","Plane"," ")</f>
        <v>Plane</v>
      </c>
      <c r="M55" s="88"/>
      <c r="N55" s="88" t="s">
        <v>327</v>
      </c>
      <c r="O55" s="25"/>
    </row>
    <row r="56" spans="1:16" s="21" customFormat="1" x14ac:dyDescent="0.2">
      <c r="A56" s="20">
        <v>52</v>
      </c>
      <c r="B56" s="21" t="s">
        <v>259</v>
      </c>
      <c r="C56" s="21" t="s">
        <v>345</v>
      </c>
      <c r="D56" s="21" t="s">
        <v>261</v>
      </c>
      <c r="E56" s="21" t="s">
        <v>346</v>
      </c>
      <c r="F56" s="58" t="s">
        <v>238</v>
      </c>
      <c r="G56" s="58" t="s">
        <v>238</v>
      </c>
      <c r="H56" s="58" t="s">
        <v>257</v>
      </c>
      <c r="I56" s="58">
        <v>15</v>
      </c>
      <c r="J56" s="22">
        <v>43878</v>
      </c>
      <c r="K56" s="35" t="s">
        <v>369</v>
      </c>
      <c r="L56" s="43" t="s">
        <v>304</v>
      </c>
      <c r="M56" s="88">
        <v>150</v>
      </c>
      <c r="N56" s="88" t="s">
        <v>348</v>
      </c>
      <c r="O56" s="45" t="s">
        <v>370</v>
      </c>
    </row>
    <row r="57" spans="1:16" s="2" customFormat="1" x14ac:dyDescent="0.2">
      <c r="A57" s="5">
        <v>53</v>
      </c>
      <c r="B57" s="2" t="s">
        <v>259</v>
      </c>
      <c r="C57" s="2" t="s">
        <v>339</v>
      </c>
      <c r="D57" s="2" t="s">
        <v>261</v>
      </c>
      <c r="E57" s="2" t="s">
        <v>340</v>
      </c>
      <c r="F57" s="54" t="s">
        <v>238</v>
      </c>
      <c r="G57" s="54" t="s">
        <v>238</v>
      </c>
      <c r="H57" s="54" t="s">
        <v>257</v>
      </c>
      <c r="I57" s="54">
        <v>17</v>
      </c>
      <c r="J57" s="3">
        <v>43878</v>
      </c>
      <c r="K57" s="32" t="s">
        <v>341</v>
      </c>
      <c r="L57" s="40" t="str">
        <f>IF(K57="Dried","Plane"," ")</f>
        <v>Plane</v>
      </c>
      <c r="M57" s="85"/>
      <c r="N57" s="85" t="s">
        <v>327</v>
      </c>
      <c r="O57" s="24"/>
    </row>
    <row r="58" spans="1:16" s="2" customFormat="1" x14ac:dyDescent="0.2">
      <c r="A58" s="6">
        <v>54</v>
      </c>
      <c r="B58" s="2" t="s">
        <v>259</v>
      </c>
      <c r="C58" s="2" t="s">
        <v>345</v>
      </c>
      <c r="D58" s="2" t="s">
        <v>261</v>
      </c>
      <c r="E58" s="2" t="s">
        <v>346</v>
      </c>
      <c r="F58" s="54" t="s">
        <v>238</v>
      </c>
      <c r="G58" s="54" t="s">
        <v>238</v>
      </c>
      <c r="H58" s="54" t="s">
        <v>257</v>
      </c>
      <c r="I58" s="54">
        <v>17</v>
      </c>
      <c r="J58" s="3">
        <v>43878</v>
      </c>
      <c r="K58" s="32" t="s">
        <v>362</v>
      </c>
      <c r="L58" s="40" t="s">
        <v>301</v>
      </c>
      <c r="M58" s="85">
        <v>150</v>
      </c>
      <c r="N58" s="85" t="s">
        <v>348</v>
      </c>
      <c r="O58" s="24"/>
    </row>
    <row r="59" spans="1:16" s="21" customFormat="1" x14ac:dyDescent="0.2">
      <c r="A59" s="20">
        <v>55</v>
      </c>
      <c r="B59" s="21" t="s">
        <v>259</v>
      </c>
      <c r="C59" s="21" t="s">
        <v>339</v>
      </c>
      <c r="D59" s="21" t="s">
        <v>261</v>
      </c>
      <c r="E59" s="21" t="s">
        <v>340</v>
      </c>
      <c r="F59" s="58" t="s">
        <v>238</v>
      </c>
      <c r="G59" s="58" t="s">
        <v>238</v>
      </c>
      <c r="H59" s="58" t="s">
        <v>257</v>
      </c>
      <c r="I59" s="58">
        <v>18</v>
      </c>
      <c r="J59" s="22">
        <v>43878</v>
      </c>
      <c r="K59" s="35" t="s">
        <v>341</v>
      </c>
      <c r="L59" s="43" t="str">
        <f>IF(K59="Dried","Plane"," ")</f>
        <v>Plane</v>
      </c>
      <c r="M59" s="88"/>
      <c r="N59" s="88" t="s">
        <v>327</v>
      </c>
      <c r="O59" s="25"/>
    </row>
    <row r="60" spans="1:16" s="21" customFormat="1" x14ac:dyDescent="0.2">
      <c r="A60" s="20">
        <v>56</v>
      </c>
      <c r="B60" s="21" t="s">
        <v>259</v>
      </c>
      <c r="C60" s="21" t="s">
        <v>345</v>
      </c>
      <c r="D60" s="21" t="s">
        <v>261</v>
      </c>
      <c r="E60" s="21" t="s">
        <v>346</v>
      </c>
      <c r="F60" s="58" t="s">
        <v>238</v>
      </c>
      <c r="G60" s="58" t="s">
        <v>238</v>
      </c>
      <c r="H60" s="58" t="s">
        <v>257</v>
      </c>
      <c r="I60" s="58">
        <v>18</v>
      </c>
      <c r="J60" s="22">
        <v>43878</v>
      </c>
      <c r="K60" s="35" t="s">
        <v>362</v>
      </c>
      <c r="L60" s="43" t="s">
        <v>301</v>
      </c>
      <c r="M60" s="88">
        <v>150</v>
      </c>
      <c r="N60" s="88" t="s">
        <v>348</v>
      </c>
      <c r="O60" s="25"/>
    </row>
    <row r="61" spans="1:16" s="2" customFormat="1" x14ac:dyDescent="0.2">
      <c r="A61" s="5">
        <v>57</v>
      </c>
      <c r="B61" s="2" t="s">
        <v>259</v>
      </c>
      <c r="C61" s="2" t="s">
        <v>339</v>
      </c>
      <c r="D61" s="2" t="s">
        <v>261</v>
      </c>
      <c r="E61" s="2" t="s">
        <v>340</v>
      </c>
      <c r="F61" s="54" t="s">
        <v>238</v>
      </c>
      <c r="G61" s="54" t="s">
        <v>238</v>
      </c>
      <c r="H61" s="54" t="s">
        <v>257</v>
      </c>
      <c r="I61" s="54">
        <v>19</v>
      </c>
      <c r="J61" s="3">
        <v>43878</v>
      </c>
      <c r="K61" s="32" t="s">
        <v>341</v>
      </c>
      <c r="L61" s="40" t="str">
        <f>IF(K61="Dried","Plane"," ")</f>
        <v>Plane</v>
      </c>
      <c r="M61" s="85"/>
      <c r="N61" s="85" t="s">
        <v>327</v>
      </c>
      <c r="O61" s="24"/>
    </row>
    <row r="62" spans="1:16" s="2" customFormat="1" x14ac:dyDescent="0.2">
      <c r="A62" s="5">
        <v>58</v>
      </c>
      <c r="B62" s="2" t="s">
        <v>259</v>
      </c>
      <c r="C62" s="2" t="s">
        <v>345</v>
      </c>
      <c r="D62" s="2" t="s">
        <v>261</v>
      </c>
      <c r="E62" s="2" t="s">
        <v>346</v>
      </c>
      <c r="F62" s="54" t="s">
        <v>238</v>
      </c>
      <c r="G62" s="54" t="s">
        <v>238</v>
      </c>
      <c r="H62" s="54" t="s">
        <v>257</v>
      </c>
      <c r="I62" s="54">
        <v>19</v>
      </c>
      <c r="J62" s="3">
        <v>43878</v>
      </c>
      <c r="K62" s="32" t="s">
        <v>371</v>
      </c>
      <c r="L62" s="40" t="s">
        <v>304</v>
      </c>
      <c r="M62" s="85">
        <v>0</v>
      </c>
      <c r="N62" s="85" t="s">
        <v>348</v>
      </c>
      <c r="O62" s="7" t="s">
        <v>372</v>
      </c>
    </row>
    <row r="63" spans="1:16" s="21" customFormat="1" x14ac:dyDescent="0.2">
      <c r="A63" s="20">
        <v>59</v>
      </c>
      <c r="B63" s="21" t="s">
        <v>259</v>
      </c>
      <c r="C63" s="21" t="s">
        <v>339</v>
      </c>
      <c r="D63" s="21" t="s">
        <v>261</v>
      </c>
      <c r="E63" s="21" t="s">
        <v>340</v>
      </c>
      <c r="F63" s="58" t="s">
        <v>238</v>
      </c>
      <c r="G63" s="58" t="s">
        <v>238</v>
      </c>
      <c r="H63" s="58" t="s">
        <v>257</v>
      </c>
      <c r="I63" s="58">
        <v>20</v>
      </c>
      <c r="J63" s="22">
        <v>43879</v>
      </c>
      <c r="K63" s="35" t="s">
        <v>341</v>
      </c>
      <c r="L63" s="43" t="str">
        <f>IF(K63="Dried","Plane"," ")</f>
        <v>Plane</v>
      </c>
      <c r="M63" s="88"/>
      <c r="N63" s="88" t="s">
        <v>327</v>
      </c>
      <c r="O63" s="25"/>
    </row>
    <row r="64" spans="1:16" s="21" customFormat="1" x14ac:dyDescent="0.2">
      <c r="A64" s="23">
        <v>60</v>
      </c>
      <c r="B64" s="21" t="s">
        <v>259</v>
      </c>
      <c r="C64" s="21" t="s">
        <v>345</v>
      </c>
      <c r="D64" s="21" t="s">
        <v>261</v>
      </c>
      <c r="E64" s="21" t="s">
        <v>346</v>
      </c>
      <c r="F64" s="58" t="s">
        <v>238</v>
      </c>
      <c r="G64" s="58" t="s">
        <v>238</v>
      </c>
      <c r="H64" s="58" t="s">
        <v>257</v>
      </c>
      <c r="I64" s="58">
        <v>20</v>
      </c>
      <c r="J64" s="22">
        <v>43879</v>
      </c>
      <c r="K64" s="35" t="s">
        <v>362</v>
      </c>
      <c r="L64" s="43" t="s">
        <v>301</v>
      </c>
      <c r="M64" s="88">
        <v>150</v>
      </c>
      <c r="N64" s="88" t="s">
        <v>348</v>
      </c>
      <c r="O64" s="25"/>
    </row>
    <row r="65" spans="1:16" s="2" customFormat="1" x14ac:dyDescent="0.2">
      <c r="A65" s="5">
        <v>61</v>
      </c>
      <c r="B65" s="2" t="s">
        <v>259</v>
      </c>
      <c r="C65" s="2" t="s">
        <v>339</v>
      </c>
      <c r="D65" s="2" t="s">
        <v>261</v>
      </c>
      <c r="E65" s="2" t="s">
        <v>340</v>
      </c>
      <c r="F65" s="54" t="s">
        <v>238</v>
      </c>
      <c r="G65" s="54" t="s">
        <v>238</v>
      </c>
      <c r="H65" s="54" t="s">
        <v>257</v>
      </c>
      <c r="I65" s="54">
        <v>21</v>
      </c>
      <c r="J65" s="3">
        <v>43879</v>
      </c>
      <c r="K65" s="32" t="s">
        <v>341</v>
      </c>
      <c r="L65" s="40" t="str">
        <f>IF(K65="Dried","Plane"," ")</f>
        <v>Plane</v>
      </c>
      <c r="M65" s="85"/>
      <c r="N65" s="85" t="s">
        <v>327</v>
      </c>
      <c r="O65" s="24"/>
    </row>
    <row r="66" spans="1:16" s="2" customFormat="1" x14ac:dyDescent="0.2">
      <c r="A66" s="5">
        <v>62</v>
      </c>
      <c r="B66" s="2" t="s">
        <v>259</v>
      </c>
      <c r="C66" s="2" t="s">
        <v>345</v>
      </c>
      <c r="D66" s="2" t="s">
        <v>261</v>
      </c>
      <c r="E66" s="2" t="s">
        <v>351</v>
      </c>
      <c r="F66" s="54" t="s">
        <v>238</v>
      </c>
      <c r="G66" s="54" t="s">
        <v>238</v>
      </c>
      <c r="H66" s="54" t="s">
        <v>257</v>
      </c>
      <c r="I66" s="54">
        <v>21</v>
      </c>
      <c r="J66" s="3">
        <v>43879</v>
      </c>
      <c r="K66" s="32" t="s">
        <v>373</v>
      </c>
      <c r="L66" s="40" t="s">
        <v>304</v>
      </c>
      <c r="M66" s="85">
        <v>0</v>
      </c>
      <c r="N66" s="85" t="s">
        <v>348</v>
      </c>
      <c r="O66" s="7" t="s">
        <v>372</v>
      </c>
    </row>
    <row r="67" spans="1:16" s="21" customFormat="1" x14ac:dyDescent="0.2">
      <c r="A67" s="20">
        <v>63</v>
      </c>
      <c r="B67" s="21" t="s">
        <v>259</v>
      </c>
      <c r="C67" s="21" t="s">
        <v>339</v>
      </c>
      <c r="D67" s="21" t="s">
        <v>261</v>
      </c>
      <c r="E67" s="21" t="s">
        <v>340</v>
      </c>
      <c r="F67" s="58" t="s">
        <v>238</v>
      </c>
      <c r="G67" s="58" t="s">
        <v>238</v>
      </c>
      <c r="H67" s="58" t="s">
        <v>257</v>
      </c>
      <c r="I67" s="58">
        <v>22</v>
      </c>
      <c r="J67" s="22">
        <v>43879</v>
      </c>
      <c r="K67" s="35" t="s">
        <v>341</v>
      </c>
      <c r="L67" s="43" t="str">
        <f>IF(K67="Dried","Plane"," ")</f>
        <v>Plane</v>
      </c>
      <c r="M67" s="88"/>
      <c r="N67" s="88" t="s">
        <v>327</v>
      </c>
      <c r="O67" s="25"/>
    </row>
    <row r="68" spans="1:16" s="21" customFormat="1" x14ac:dyDescent="0.2">
      <c r="A68" s="20">
        <v>64</v>
      </c>
      <c r="B68" s="21" t="s">
        <v>259</v>
      </c>
      <c r="C68" s="21" t="s">
        <v>345</v>
      </c>
      <c r="D68" s="21" t="s">
        <v>261</v>
      </c>
      <c r="E68" s="21" t="s">
        <v>346</v>
      </c>
      <c r="F68" s="58" t="s">
        <v>238</v>
      </c>
      <c r="G68" s="58" t="s">
        <v>238</v>
      </c>
      <c r="H68" s="58" t="s">
        <v>257</v>
      </c>
      <c r="I68" s="58">
        <v>22</v>
      </c>
      <c r="J68" s="22">
        <v>43879</v>
      </c>
      <c r="K68" s="35" t="s">
        <v>362</v>
      </c>
      <c r="L68" s="43" t="s">
        <v>301</v>
      </c>
      <c r="M68" s="88">
        <v>150</v>
      </c>
      <c r="N68" s="88" t="s">
        <v>348</v>
      </c>
      <c r="O68" s="25"/>
    </row>
    <row r="69" spans="1:16" s="21" customFormat="1" x14ac:dyDescent="0.2">
      <c r="A69" s="20">
        <v>65</v>
      </c>
      <c r="B69" s="21" t="s">
        <v>259</v>
      </c>
      <c r="C69" s="21" t="s">
        <v>276</v>
      </c>
      <c r="D69" s="21" t="s">
        <v>261</v>
      </c>
      <c r="E69" s="21" t="s">
        <v>335</v>
      </c>
      <c r="F69" s="58">
        <v>1</v>
      </c>
      <c r="G69" s="58" t="s">
        <v>278</v>
      </c>
      <c r="H69" s="58" t="s">
        <v>257</v>
      </c>
      <c r="I69" s="58">
        <v>22</v>
      </c>
      <c r="J69" s="22">
        <v>43879</v>
      </c>
      <c r="K69" s="35" t="s">
        <v>297</v>
      </c>
      <c r="L69" s="43" t="s">
        <v>298</v>
      </c>
      <c r="M69" s="88"/>
      <c r="N69" s="88" t="s">
        <v>238</v>
      </c>
      <c r="O69" s="25"/>
    </row>
    <row r="70" spans="1:16" s="2" customFormat="1" x14ac:dyDescent="0.2">
      <c r="A70" s="6">
        <v>66</v>
      </c>
      <c r="B70" s="2" t="s">
        <v>329</v>
      </c>
      <c r="C70" s="2" t="s">
        <v>330</v>
      </c>
      <c r="D70" s="2" t="s">
        <v>261</v>
      </c>
      <c r="E70" s="2" t="s">
        <v>331</v>
      </c>
      <c r="F70" s="54" t="s">
        <v>238</v>
      </c>
      <c r="G70" s="54" t="s">
        <v>238</v>
      </c>
      <c r="H70" s="54" t="s">
        <v>257</v>
      </c>
      <c r="I70" s="54" t="s">
        <v>374</v>
      </c>
      <c r="J70" s="3">
        <v>43879</v>
      </c>
      <c r="K70" s="32">
        <v>-20</v>
      </c>
      <c r="L70" s="40" t="s">
        <v>304</v>
      </c>
      <c r="M70" s="85"/>
      <c r="N70" s="85" t="s">
        <v>327</v>
      </c>
      <c r="O70" s="2" t="s">
        <v>153</v>
      </c>
      <c r="P70" s="24"/>
    </row>
    <row r="71" spans="1:16" s="2" customFormat="1" x14ac:dyDescent="0.2">
      <c r="A71" s="5">
        <v>67</v>
      </c>
      <c r="B71" s="2" t="s">
        <v>259</v>
      </c>
      <c r="C71" s="2" t="s">
        <v>339</v>
      </c>
      <c r="D71" s="2" t="s">
        <v>261</v>
      </c>
      <c r="E71" s="2" t="s">
        <v>340</v>
      </c>
      <c r="F71" s="54" t="s">
        <v>238</v>
      </c>
      <c r="G71" s="54" t="s">
        <v>238</v>
      </c>
      <c r="H71" s="54" t="s">
        <v>257</v>
      </c>
      <c r="I71" s="54" t="s">
        <v>374</v>
      </c>
      <c r="J71" s="3">
        <v>43879</v>
      </c>
      <c r="K71" s="32" t="s">
        <v>341</v>
      </c>
      <c r="L71" s="40" t="str">
        <f>IF(K71="Dried","Plane"," ")</f>
        <v>Plane</v>
      </c>
      <c r="M71" s="85"/>
      <c r="N71" s="85" t="s">
        <v>327</v>
      </c>
      <c r="O71" s="2" t="s">
        <v>153</v>
      </c>
    </row>
    <row r="72" spans="1:16" s="2" customFormat="1" x14ac:dyDescent="0.2">
      <c r="A72" s="5">
        <v>68</v>
      </c>
      <c r="B72" s="2" t="s">
        <v>259</v>
      </c>
      <c r="C72" s="2" t="s">
        <v>339</v>
      </c>
      <c r="D72" s="2" t="s">
        <v>261</v>
      </c>
      <c r="E72" s="2" t="s">
        <v>375</v>
      </c>
      <c r="F72" s="54">
        <v>1</v>
      </c>
      <c r="G72" s="54" t="s">
        <v>238</v>
      </c>
      <c r="H72" s="54" t="s">
        <v>257</v>
      </c>
      <c r="I72" s="54" t="s">
        <v>374</v>
      </c>
      <c r="J72" s="3">
        <v>43879</v>
      </c>
      <c r="K72" s="32">
        <v>-20</v>
      </c>
      <c r="L72" s="40" t="s">
        <v>304</v>
      </c>
      <c r="M72" s="85"/>
      <c r="N72" s="85" t="s">
        <v>308</v>
      </c>
      <c r="O72" s="2" t="s">
        <v>153</v>
      </c>
    </row>
    <row r="73" spans="1:16" s="2" customFormat="1" x14ac:dyDescent="0.2">
      <c r="A73" s="5">
        <v>69</v>
      </c>
      <c r="B73" s="2" t="s">
        <v>259</v>
      </c>
      <c r="C73" s="2" t="s">
        <v>339</v>
      </c>
      <c r="D73" s="2" t="s">
        <v>261</v>
      </c>
      <c r="E73" s="2" t="s">
        <v>375</v>
      </c>
      <c r="F73" s="54">
        <v>2</v>
      </c>
      <c r="G73" s="54" t="s">
        <v>238</v>
      </c>
      <c r="H73" s="54" t="s">
        <v>257</v>
      </c>
      <c r="I73" s="54" t="s">
        <v>374</v>
      </c>
      <c r="J73" s="3">
        <v>43879</v>
      </c>
      <c r="K73" s="32">
        <v>-20</v>
      </c>
      <c r="L73" s="40" t="s">
        <v>304</v>
      </c>
      <c r="M73" s="85"/>
      <c r="N73" s="85" t="s">
        <v>308</v>
      </c>
      <c r="O73" s="2" t="s">
        <v>153</v>
      </c>
    </row>
    <row r="74" spans="1:16" s="21" customFormat="1" x14ac:dyDescent="0.2">
      <c r="A74" s="20">
        <v>70</v>
      </c>
      <c r="B74" s="21" t="s">
        <v>259</v>
      </c>
      <c r="C74" s="21" t="s">
        <v>339</v>
      </c>
      <c r="D74" s="21" t="s">
        <v>261</v>
      </c>
      <c r="E74" s="21" t="s">
        <v>340</v>
      </c>
      <c r="F74" s="58" t="s">
        <v>238</v>
      </c>
      <c r="G74" s="58" t="s">
        <v>238</v>
      </c>
      <c r="H74" s="58" t="s">
        <v>257</v>
      </c>
      <c r="I74" s="58">
        <v>23</v>
      </c>
      <c r="J74" s="22">
        <v>43879</v>
      </c>
      <c r="K74" s="35" t="s">
        <v>341</v>
      </c>
      <c r="L74" s="43" t="str">
        <f>IF(K74="Dried","Plane"," ")</f>
        <v>Plane</v>
      </c>
      <c r="M74" s="88"/>
      <c r="N74" s="88" t="s">
        <v>327</v>
      </c>
      <c r="O74" s="25"/>
    </row>
    <row r="75" spans="1:16" s="21" customFormat="1" x14ac:dyDescent="0.2">
      <c r="A75" s="20">
        <v>71</v>
      </c>
      <c r="B75" s="21" t="s">
        <v>259</v>
      </c>
      <c r="C75" s="21" t="s">
        <v>345</v>
      </c>
      <c r="D75" s="21" t="s">
        <v>261</v>
      </c>
      <c r="E75" s="21" t="s">
        <v>346</v>
      </c>
      <c r="F75" s="58" t="s">
        <v>238</v>
      </c>
      <c r="G75" s="58" t="s">
        <v>238</v>
      </c>
      <c r="H75" s="58" t="s">
        <v>257</v>
      </c>
      <c r="I75" s="58">
        <v>23</v>
      </c>
      <c r="J75" s="22">
        <v>43879</v>
      </c>
      <c r="K75" s="35" t="s">
        <v>362</v>
      </c>
      <c r="L75" s="43" t="s">
        <v>301</v>
      </c>
      <c r="M75" s="88">
        <v>150</v>
      </c>
      <c r="N75" s="88" t="s">
        <v>348</v>
      </c>
      <c r="O75" s="25"/>
    </row>
    <row r="76" spans="1:16" s="2" customFormat="1" x14ac:dyDescent="0.2">
      <c r="A76" s="6">
        <v>72</v>
      </c>
      <c r="B76" s="2" t="s">
        <v>259</v>
      </c>
      <c r="C76" s="2" t="s">
        <v>339</v>
      </c>
      <c r="D76" s="2" t="s">
        <v>261</v>
      </c>
      <c r="E76" s="2" t="s">
        <v>340</v>
      </c>
      <c r="F76" s="54" t="s">
        <v>238</v>
      </c>
      <c r="G76" s="54" t="s">
        <v>238</v>
      </c>
      <c r="H76" s="54" t="s">
        <v>257</v>
      </c>
      <c r="I76" s="54">
        <v>24</v>
      </c>
      <c r="J76" s="3">
        <v>43880</v>
      </c>
      <c r="K76" s="32" t="s">
        <v>341</v>
      </c>
      <c r="L76" s="40" t="str">
        <f>IF(K76="Dried","Plane"," ")</f>
        <v>Plane</v>
      </c>
      <c r="M76" s="85"/>
      <c r="N76" s="85" t="s">
        <v>327</v>
      </c>
      <c r="O76" s="24"/>
    </row>
    <row r="77" spans="1:16" s="2" customFormat="1" x14ac:dyDescent="0.2">
      <c r="A77" s="5">
        <v>73</v>
      </c>
      <c r="B77" s="2" t="s">
        <v>259</v>
      </c>
      <c r="C77" s="2" t="s">
        <v>345</v>
      </c>
      <c r="D77" s="2" t="s">
        <v>261</v>
      </c>
      <c r="E77" s="2" t="s">
        <v>346</v>
      </c>
      <c r="F77" s="54" t="s">
        <v>238</v>
      </c>
      <c r="G77" s="54" t="s">
        <v>238</v>
      </c>
      <c r="H77" s="54" t="s">
        <v>257</v>
      </c>
      <c r="I77" s="54">
        <v>24</v>
      </c>
      <c r="J77" s="3">
        <v>43880</v>
      </c>
      <c r="K77" s="32" t="s">
        <v>362</v>
      </c>
      <c r="L77" s="40" t="s">
        <v>301</v>
      </c>
      <c r="M77" s="85">
        <v>150</v>
      </c>
      <c r="N77" s="85" t="s">
        <v>348</v>
      </c>
      <c r="O77" s="24"/>
    </row>
    <row r="78" spans="1:16" s="21" customFormat="1" x14ac:dyDescent="0.2">
      <c r="A78" s="20">
        <v>74</v>
      </c>
      <c r="B78" s="21" t="s">
        <v>259</v>
      </c>
      <c r="C78" s="21" t="s">
        <v>339</v>
      </c>
      <c r="D78" s="21" t="s">
        <v>261</v>
      </c>
      <c r="E78" s="21" t="s">
        <v>340</v>
      </c>
      <c r="F78" s="58" t="s">
        <v>238</v>
      </c>
      <c r="G78" s="58" t="s">
        <v>238</v>
      </c>
      <c r="H78" s="58" t="s">
        <v>257</v>
      </c>
      <c r="I78" s="58">
        <v>26</v>
      </c>
      <c r="J78" s="22">
        <v>43880</v>
      </c>
      <c r="K78" s="35" t="s">
        <v>341</v>
      </c>
      <c r="L78" s="43" t="str">
        <f>IF(K78="Dried","Plane"," ")</f>
        <v>Plane</v>
      </c>
      <c r="M78" s="88"/>
      <c r="N78" s="88" t="s">
        <v>327</v>
      </c>
      <c r="O78" s="25"/>
    </row>
    <row r="79" spans="1:16" s="21" customFormat="1" x14ac:dyDescent="0.2">
      <c r="A79" s="20">
        <v>75</v>
      </c>
      <c r="B79" s="21" t="s">
        <v>259</v>
      </c>
      <c r="C79" s="21" t="s">
        <v>345</v>
      </c>
      <c r="D79" s="21" t="s">
        <v>261</v>
      </c>
      <c r="E79" s="21" t="s">
        <v>351</v>
      </c>
      <c r="F79" s="58" t="s">
        <v>238</v>
      </c>
      <c r="G79" s="58" t="s">
        <v>238</v>
      </c>
      <c r="H79" s="58" t="s">
        <v>257</v>
      </c>
      <c r="I79" s="58">
        <v>26</v>
      </c>
      <c r="J79" s="22">
        <v>43880</v>
      </c>
      <c r="K79" s="35" t="s">
        <v>362</v>
      </c>
      <c r="L79" s="43" t="s">
        <v>301</v>
      </c>
      <c r="M79" s="88">
        <v>150</v>
      </c>
      <c r="N79" s="88" t="s">
        <v>348</v>
      </c>
      <c r="O79" s="25"/>
    </row>
    <row r="80" spans="1:16" s="2" customFormat="1" x14ac:dyDescent="0.2">
      <c r="A80" s="5">
        <v>76</v>
      </c>
      <c r="B80" s="2" t="s">
        <v>259</v>
      </c>
      <c r="C80" s="2" t="s">
        <v>339</v>
      </c>
      <c r="D80" s="2" t="s">
        <v>261</v>
      </c>
      <c r="E80" s="2" t="s">
        <v>340</v>
      </c>
      <c r="F80" s="54" t="s">
        <v>238</v>
      </c>
      <c r="G80" s="54" t="s">
        <v>238</v>
      </c>
      <c r="H80" s="54" t="s">
        <v>257</v>
      </c>
      <c r="I80" s="54">
        <v>27</v>
      </c>
      <c r="J80" s="3">
        <v>43880</v>
      </c>
      <c r="K80" s="32" t="s">
        <v>341</v>
      </c>
      <c r="L80" s="40" t="str">
        <f>IF(K80="Dried","Plane"," ")</f>
        <v>Plane</v>
      </c>
      <c r="M80" s="85"/>
      <c r="N80" s="85" t="s">
        <v>327</v>
      </c>
      <c r="O80" s="24"/>
    </row>
    <row r="81" spans="1:15" s="21" customFormat="1" x14ac:dyDescent="0.2">
      <c r="A81" s="23">
        <v>77</v>
      </c>
      <c r="B81" s="21" t="s">
        <v>259</v>
      </c>
      <c r="C81" s="21" t="s">
        <v>339</v>
      </c>
      <c r="D81" s="21" t="s">
        <v>261</v>
      </c>
      <c r="E81" s="21" t="s">
        <v>340</v>
      </c>
      <c r="F81" s="58" t="s">
        <v>238</v>
      </c>
      <c r="G81" s="58" t="s">
        <v>238</v>
      </c>
      <c r="H81" s="58" t="s">
        <v>257</v>
      </c>
      <c r="I81" s="58">
        <v>28</v>
      </c>
      <c r="J81" s="22">
        <v>43880</v>
      </c>
      <c r="K81" s="35" t="s">
        <v>341</v>
      </c>
      <c r="L81" s="43" t="str">
        <f>IF(K81="Dried","Plane"," ")</f>
        <v>Plane</v>
      </c>
      <c r="M81" s="88"/>
      <c r="N81" s="88" t="s">
        <v>327</v>
      </c>
      <c r="O81" s="25"/>
    </row>
    <row r="82" spans="1:15" s="21" customFormat="1" x14ac:dyDescent="0.2">
      <c r="A82" s="23">
        <v>78</v>
      </c>
      <c r="B82" s="21" t="s">
        <v>259</v>
      </c>
      <c r="C82" s="21" t="s">
        <v>345</v>
      </c>
      <c r="D82" s="21" t="s">
        <v>261</v>
      </c>
      <c r="E82" s="21" t="s">
        <v>346</v>
      </c>
      <c r="F82" s="58" t="s">
        <v>238</v>
      </c>
      <c r="G82" s="58" t="s">
        <v>238</v>
      </c>
      <c r="H82" s="58" t="s">
        <v>257</v>
      </c>
      <c r="I82" s="58">
        <v>28</v>
      </c>
      <c r="J82" s="22">
        <v>43880</v>
      </c>
      <c r="K82" s="35" t="s">
        <v>362</v>
      </c>
      <c r="L82" s="43" t="s">
        <v>301</v>
      </c>
      <c r="M82" s="88">
        <v>150</v>
      </c>
      <c r="N82" s="88" t="s">
        <v>348</v>
      </c>
      <c r="O82" s="25"/>
    </row>
    <row r="83" spans="1:15" s="21" customFormat="1" x14ac:dyDescent="0.2">
      <c r="A83" s="20">
        <v>79</v>
      </c>
      <c r="B83" s="21" t="s">
        <v>259</v>
      </c>
      <c r="C83" s="21" t="s">
        <v>345</v>
      </c>
      <c r="D83" s="21" t="s">
        <v>261</v>
      </c>
      <c r="E83" s="21" t="s">
        <v>356</v>
      </c>
      <c r="F83" s="58" t="s">
        <v>238</v>
      </c>
      <c r="G83" s="58" t="s">
        <v>238</v>
      </c>
      <c r="H83" s="58" t="s">
        <v>257</v>
      </c>
      <c r="I83" s="58">
        <v>28</v>
      </c>
      <c r="J83" s="22">
        <v>43880</v>
      </c>
      <c r="K83" s="35" t="s">
        <v>362</v>
      </c>
      <c r="L83" s="43" t="s">
        <v>301</v>
      </c>
      <c r="M83" s="88">
        <v>150</v>
      </c>
      <c r="N83" s="88" t="s">
        <v>348</v>
      </c>
      <c r="O83" s="25"/>
    </row>
    <row r="84" spans="1:15" s="2" customFormat="1" x14ac:dyDescent="0.2">
      <c r="A84" s="5">
        <v>80</v>
      </c>
      <c r="B84" s="2" t="s">
        <v>259</v>
      </c>
      <c r="C84" s="2" t="s">
        <v>276</v>
      </c>
      <c r="D84" s="2" t="s">
        <v>261</v>
      </c>
      <c r="E84" s="2" t="s">
        <v>335</v>
      </c>
      <c r="F84" s="54">
        <v>1</v>
      </c>
      <c r="G84" s="54" t="s">
        <v>337</v>
      </c>
      <c r="H84" s="54" t="s">
        <v>257</v>
      </c>
      <c r="I84" s="54">
        <v>29</v>
      </c>
      <c r="J84" s="3">
        <v>43882</v>
      </c>
      <c r="K84" s="32" t="s">
        <v>362</v>
      </c>
      <c r="L84" s="40" t="s">
        <v>298</v>
      </c>
      <c r="M84" s="85"/>
      <c r="N84" s="85" t="s">
        <v>238</v>
      </c>
      <c r="O84" s="24"/>
    </row>
    <row r="85" spans="1:15" s="2" customFormat="1" x14ac:dyDescent="0.2">
      <c r="A85" s="5">
        <v>81</v>
      </c>
      <c r="B85" s="2" t="s">
        <v>259</v>
      </c>
      <c r="C85" s="2" t="s">
        <v>276</v>
      </c>
      <c r="D85" s="2" t="s">
        <v>261</v>
      </c>
      <c r="E85" s="2" t="s">
        <v>335</v>
      </c>
      <c r="F85" s="54">
        <v>1</v>
      </c>
      <c r="G85" s="54" t="s">
        <v>278</v>
      </c>
      <c r="H85" s="54" t="s">
        <v>257</v>
      </c>
      <c r="I85" s="54">
        <v>29</v>
      </c>
      <c r="J85" s="3">
        <v>43882</v>
      </c>
      <c r="K85" s="32" t="s">
        <v>297</v>
      </c>
      <c r="L85" s="40" t="s">
        <v>298</v>
      </c>
      <c r="M85" s="85"/>
      <c r="N85" s="85" t="s">
        <v>238</v>
      </c>
      <c r="O85" s="24"/>
    </row>
    <row r="86" spans="1:15" s="2" customFormat="1" x14ac:dyDescent="0.2">
      <c r="A86" s="5">
        <v>82</v>
      </c>
      <c r="B86" s="2" t="s">
        <v>272</v>
      </c>
      <c r="C86" s="2" t="s">
        <v>295</v>
      </c>
      <c r="D86" s="2" t="s">
        <v>261</v>
      </c>
      <c r="E86" s="2" t="s">
        <v>344</v>
      </c>
      <c r="F86" s="54" t="s">
        <v>238</v>
      </c>
      <c r="G86" s="54" t="s">
        <v>238</v>
      </c>
      <c r="H86" s="54" t="s">
        <v>257</v>
      </c>
      <c r="I86" s="54">
        <v>29</v>
      </c>
      <c r="J86" s="3">
        <v>43882</v>
      </c>
      <c r="K86" s="32" t="s">
        <v>297</v>
      </c>
      <c r="L86" s="40" t="s">
        <v>298</v>
      </c>
      <c r="M86" s="85"/>
      <c r="N86" s="85" t="s">
        <v>238</v>
      </c>
      <c r="O86" s="24"/>
    </row>
    <row r="87" spans="1:15" s="21" customFormat="1" x14ac:dyDescent="0.2">
      <c r="A87" s="20">
        <v>83</v>
      </c>
      <c r="B87" s="21" t="s">
        <v>259</v>
      </c>
      <c r="C87" s="21" t="s">
        <v>339</v>
      </c>
      <c r="D87" s="21" t="s">
        <v>261</v>
      </c>
      <c r="E87" s="21" t="s">
        <v>340</v>
      </c>
      <c r="F87" s="58" t="s">
        <v>238</v>
      </c>
      <c r="G87" s="58" t="s">
        <v>238</v>
      </c>
      <c r="H87" s="58" t="s">
        <v>257</v>
      </c>
      <c r="I87" s="58">
        <v>30</v>
      </c>
      <c r="J87" s="22">
        <v>43882</v>
      </c>
      <c r="K87" s="35" t="s">
        <v>341</v>
      </c>
      <c r="L87" s="43" t="str">
        <f>IF(K87="Dried","Plane"," ")</f>
        <v>Plane</v>
      </c>
      <c r="M87" s="88"/>
      <c r="N87" s="88" t="s">
        <v>327</v>
      </c>
      <c r="O87" s="25"/>
    </row>
    <row r="88" spans="1:15" s="21" customFormat="1" x14ac:dyDescent="0.2">
      <c r="A88" s="20">
        <v>84</v>
      </c>
      <c r="B88" s="21" t="s">
        <v>259</v>
      </c>
      <c r="C88" s="21" t="s">
        <v>276</v>
      </c>
      <c r="D88" s="21" t="s">
        <v>261</v>
      </c>
      <c r="E88" s="21" t="s">
        <v>335</v>
      </c>
      <c r="F88" s="58">
        <v>1</v>
      </c>
      <c r="G88" s="58" t="s">
        <v>337</v>
      </c>
      <c r="H88" s="58" t="s">
        <v>257</v>
      </c>
      <c r="I88" s="58">
        <v>30</v>
      </c>
      <c r="J88" s="22">
        <v>43882</v>
      </c>
      <c r="K88" s="35" t="s">
        <v>297</v>
      </c>
      <c r="L88" s="43" t="s">
        <v>298</v>
      </c>
      <c r="M88" s="88"/>
      <c r="N88" s="88" t="s">
        <v>238</v>
      </c>
      <c r="O88" s="25"/>
    </row>
    <row r="89" spans="1:15" s="21" customFormat="1" x14ac:dyDescent="0.2">
      <c r="A89" s="20">
        <v>85</v>
      </c>
      <c r="B89" s="21" t="s">
        <v>259</v>
      </c>
      <c r="C89" s="21" t="s">
        <v>276</v>
      </c>
      <c r="D89" s="21" t="s">
        <v>261</v>
      </c>
      <c r="E89" s="21" t="s">
        <v>335</v>
      </c>
      <c r="F89" s="58">
        <v>1</v>
      </c>
      <c r="G89" s="58" t="s">
        <v>278</v>
      </c>
      <c r="H89" s="58" t="s">
        <v>257</v>
      </c>
      <c r="I89" s="58">
        <v>30</v>
      </c>
      <c r="J89" s="22">
        <v>43882</v>
      </c>
      <c r="K89" s="35" t="s">
        <v>297</v>
      </c>
      <c r="L89" s="43" t="s">
        <v>298</v>
      </c>
      <c r="M89" s="88"/>
      <c r="N89" s="88" t="s">
        <v>238</v>
      </c>
    </row>
    <row r="90" spans="1:15" s="21" customFormat="1" x14ac:dyDescent="0.2">
      <c r="A90" s="20">
        <v>86</v>
      </c>
      <c r="B90" s="21" t="s">
        <v>259</v>
      </c>
      <c r="C90" s="21" t="s">
        <v>276</v>
      </c>
      <c r="D90" s="21" t="s">
        <v>261</v>
      </c>
      <c r="E90" s="21" t="s">
        <v>335</v>
      </c>
      <c r="F90" s="58">
        <v>2</v>
      </c>
      <c r="G90" s="58" t="s">
        <v>376</v>
      </c>
      <c r="H90" s="58" t="s">
        <v>257</v>
      </c>
      <c r="I90" s="58">
        <v>30</v>
      </c>
      <c r="J90" s="22">
        <v>43882</v>
      </c>
      <c r="K90" s="35" t="s">
        <v>297</v>
      </c>
      <c r="L90" s="43" t="s">
        <v>298</v>
      </c>
      <c r="M90" s="88"/>
      <c r="N90" s="88" t="s">
        <v>238</v>
      </c>
    </row>
    <row r="91" spans="1:15" s="91" customFormat="1" x14ac:dyDescent="0.2">
      <c r="A91" s="90">
        <v>87</v>
      </c>
      <c r="B91" s="91" t="s">
        <v>259</v>
      </c>
      <c r="C91" s="91" t="s">
        <v>345</v>
      </c>
      <c r="D91" s="91" t="s">
        <v>261</v>
      </c>
      <c r="E91" s="91" t="s">
        <v>346</v>
      </c>
      <c r="F91" s="92" t="s">
        <v>238</v>
      </c>
      <c r="G91" s="92" t="s">
        <v>238</v>
      </c>
      <c r="H91" s="92" t="s">
        <v>257</v>
      </c>
      <c r="I91" s="92">
        <v>30</v>
      </c>
      <c r="J91" s="93">
        <v>43882</v>
      </c>
      <c r="K91" s="88" t="s">
        <v>362</v>
      </c>
      <c r="L91" s="43" t="s">
        <v>301</v>
      </c>
      <c r="M91" s="88">
        <v>150</v>
      </c>
      <c r="N91" s="88" t="s">
        <v>348</v>
      </c>
    </row>
    <row r="92" spans="1:15" s="2" customFormat="1" x14ac:dyDescent="0.2">
      <c r="A92" s="5">
        <v>88</v>
      </c>
      <c r="B92" s="2" t="s">
        <v>259</v>
      </c>
      <c r="C92" s="2" t="s">
        <v>276</v>
      </c>
      <c r="D92" s="2" t="s">
        <v>261</v>
      </c>
      <c r="E92" s="2" t="s">
        <v>335</v>
      </c>
      <c r="F92" s="54">
        <v>1</v>
      </c>
      <c r="G92" s="54" t="s">
        <v>278</v>
      </c>
      <c r="H92" s="54" t="s">
        <v>257</v>
      </c>
      <c r="I92" s="54" t="s">
        <v>377</v>
      </c>
      <c r="J92" s="3">
        <v>43884</v>
      </c>
      <c r="K92" s="32" t="s">
        <v>297</v>
      </c>
      <c r="L92" s="40" t="s">
        <v>298</v>
      </c>
      <c r="M92" s="85"/>
      <c r="N92" s="85" t="s">
        <v>238</v>
      </c>
    </row>
    <row r="93" spans="1:15" s="2" customFormat="1" x14ac:dyDescent="0.2">
      <c r="A93" s="5">
        <v>89</v>
      </c>
      <c r="B93" s="2" t="s">
        <v>259</v>
      </c>
      <c r="C93" s="2" t="s">
        <v>276</v>
      </c>
      <c r="D93" s="2" t="s">
        <v>261</v>
      </c>
      <c r="E93" s="2" t="s">
        <v>335</v>
      </c>
      <c r="F93" s="54">
        <v>1</v>
      </c>
      <c r="G93" s="54" t="s">
        <v>279</v>
      </c>
      <c r="H93" s="54" t="s">
        <v>257</v>
      </c>
      <c r="I93" s="54" t="s">
        <v>377</v>
      </c>
      <c r="J93" s="3">
        <v>43884</v>
      </c>
      <c r="K93" s="32" t="s">
        <v>297</v>
      </c>
      <c r="L93" s="40" t="s">
        <v>298</v>
      </c>
      <c r="M93" s="85"/>
      <c r="N93" s="85" t="s">
        <v>238</v>
      </c>
    </row>
    <row r="94" spans="1:15" s="2" customFormat="1" x14ac:dyDescent="0.2">
      <c r="A94" s="5">
        <v>90</v>
      </c>
      <c r="B94" s="2" t="s">
        <v>259</v>
      </c>
      <c r="C94" s="2" t="s">
        <v>276</v>
      </c>
      <c r="D94" s="2" t="s">
        <v>261</v>
      </c>
      <c r="E94" s="2" t="s">
        <v>335</v>
      </c>
      <c r="F94" s="54" t="s">
        <v>238</v>
      </c>
      <c r="G94" s="54" t="s">
        <v>376</v>
      </c>
      <c r="H94" s="54" t="s">
        <v>257</v>
      </c>
      <c r="I94" s="54" t="s">
        <v>377</v>
      </c>
      <c r="J94" s="3">
        <v>43884</v>
      </c>
      <c r="K94" s="32" t="s">
        <v>378</v>
      </c>
      <c r="L94" s="40" t="s">
        <v>301</v>
      </c>
      <c r="M94" s="85">
        <v>100</v>
      </c>
      <c r="N94" s="85" t="s">
        <v>302</v>
      </c>
    </row>
    <row r="95" spans="1:15" s="21" customFormat="1" x14ac:dyDescent="0.2">
      <c r="A95" s="20">
        <v>91</v>
      </c>
      <c r="B95" s="21" t="s">
        <v>259</v>
      </c>
      <c r="C95" s="21" t="s">
        <v>276</v>
      </c>
      <c r="D95" s="21" t="s">
        <v>261</v>
      </c>
      <c r="E95" s="21" t="s">
        <v>335</v>
      </c>
      <c r="F95" s="58">
        <v>2</v>
      </c>
      <c r="G95" s="58" t="s">
        <v>337</v>
      </c>
      <c r="H95" s="58" t="s">
        <v>257</v>
      </c>
      <c r="I95" s="58" t="s">
        <v>379</v>
      </c>
      <c r="J95" s="22">
        <v>43886</v>
      </c>
      <c r="K95" s="35" t="s">
        <v>380</v>
      </c>
      <c r="L95" s="43" t="s">
        <v>301</v>
      </c>
      <c r="M95" s="88">
        <v>100</v>
      </c>
      <c r="N95" s="88" t="s">
        <v>302</v>
      </c>
    </row>
    <row r="96" spans="1:15" s="21" customFormat="1" x14ac:dyDescent="0.2">
      <c r="A96" s="20">
        <v>92</v>
      </c>
      <c r="B96" s="21" t="s">
        <v>259</v>
      </c>
      <c r="C96" s="21" t="s">
        <v>345</v>
      </c>
      <c r="D96" s="21" t="s">
        <v>261</v>
      </c>
      <c r="E96" s="21" t="s">
        <v>238</v>
      </c>
      <c r="F96" s="58" t="s">
        <v>238</v>
      </c>
      <c r="G96" s="58" t="s">
        <v>238</v>
      </c>
      <c r="H96" s="58" t="s">
        <v>257</v>
      </c>
      <c r="I96" s="58" t="s">
        <v>379</v>
      </c>
      <c r="J96" s="22">
        <v>43886</v>
      </c>
      <c r="K96" s="35" t="s">
        <v>310</v>
      </c>
      <c r="L96" s="43" t="s">
        <v>301</v>
      </c>
      <c r="M96" s="88">
        <v>150</v>
      </c>
      <c r="N96" s="88" t="s">
        <v>348</v>
      </c>
    </row>
    <row r="97" spans="1:14" s="21" customFormat="1" x14ac:dyDescent="0.2">
      <c r="A97" s="20">
        <v>93</v>
      </c>
      <c r="B97" s="21" t="s">
        <v>259</v>
      </c>
      <c r="C97" s="21" t="s">
        <v>276</v>
      </c>
      <c r="D97" s="21" t="s">
        <v>261</v>
      </c>
      <c r="E97" s="21" t="s">
        <v>335</v>
      </c>
      <c r="F97" s="58">
        <v>1</v>
      </c>
      <c r="G97" s="58" t="s">
        <v>337</v>
      </c>
      <c r="H97" s="58" t="s">
        <v>257</v>
      </c>
      <c r="I97" s="58" t="s">
        <v>379</v>
      </c>
      <c r="J97" s="22">
        <v>43886</v>
      </c>
      <c r="K97" s="35" t="s">
        <v>380</v>
      </c>
      <c r="L97" s="43" t="s">
        <v>301</v>
      </c>
      <c r="M97" s="88">
        <v>100</v>
      </c>
      <c r="N97" s="88" t="s">
        <v>302</v>
      </c>
    </row>
    <row r="98" spans="1:14" s="21" customFormat="1" x14ac:dyDescent="0.2">
      <c r="A98" s="20">
        <v>94</v>
      </c>
      <c r="B98" s="21" t="s">
        <v>259</v>
      </c>
      <c r="C98" s="21" t="s">
        <v>276</v>
      </c>
      <c r="D98" s="21" t="s">
        <v>261</v>
      </c>
      <c r="E98" s="21" t="s">
        <v>335</v>
      </c>
      <c r="F98" s="58">
        <v>3</v>
      </c>
      <c r="G98" s="58" t="s">
        <v>337</v>
      </c>
      <c r="H98" s="58" t="s">
        <v>257</v>
      </c>
      <c r="I98" s="58" t="s">
        <v>379</v>
      </c>
      <c r="J98" s="22">
        <v>43886</v>
      </c>
      <c r="K98" s="35" t="s">
        <v>380</v>
      </c>
      <c r="L98" s="43" t="s">
        <v>301</v>
      </c>
      <c r="M98" s="88">
        <v>100</v>
      </c>
      <c r="N98" s="88" t="s">
        <v>302</v>
      </c>
    </row>
    <row r="99" spans="1:14" s="21" customFormat="1" x14ac:dyDescent="0.2">
      <c r="A99" s="20">
        <v>95</v>
      </c>
      <c r="B99" s="21" t="s">
        <v>259</v>
      </c>
      <c r="C99" s="21" t="s">
        <v>276</v>
      </c>
      <c r="D99" s="21" t="s">
        <v>261</v>
      </c>
      <c r="E99" s="21" t="s">
        <v>335</v>
      </c>
      <c r="F99" s="58">
        <v>4</v>
      </c>
      <c r="G99" s="58" t="s">
        <v>337</v>
      </c>
      <c r="H99" s="58" t="s">
        <v>257</v>
      </c>
      <c r="I99" s="58" t="s">
        <v>379</v>
      </c>
      <c r="J99" s="22">
        <v>43886</v>
      </c>
      <c r="K99" s="35" t="s">
        <v>380</v>
      </c>
      <c r="L99" s="43" t="s">
        <v>301</v>
      </c>
      <c r="M99" s="88">
        <v>100</v>
      </c>
      <c r="N99" s="88" t="s">
        <v>302</v>
      </c>
    </row>
    <row r="100" spans="1:14" s="21" customFormat="1" x14ac:dyDescent="0.2">
      <c r="A100" s="20">
        <v>96</v>
      </c>
      <c r="B100" s="21" t="s">
        <v>259</v>
      </c>
      <c r="C100" s="21" t="s">
        <v>276</v>
      </c>
      <c r="D100" s="21" t="s">
        <v>261</v>
      </c>
      <c r="E100" s="21" t="s">
        <v>335</v>
      </c>
      <c r="F100" s="58" t="s">
        <v>381</v>
      </c>
      <c r="G100" s="58" t="s">
        <v>337</v>
      </c>
      <c r="H100" s="58" t="s">
        <v>257</v>
      </c>
      <c r="I100" s="58" t="s">
        <v>379</v>
      </c>
      <c r="J100" s="22">
        <v>43886</v>
      </c>
      <c r="K100" s="35" t="s">
        <v>380</v>
      </c>
      <c r="L100" s="43" t="s">
        <v>301</v>
      </c>
      <c r="M100" s="88">
        <v>100</v>
      </c>
      <c r="N100" s="88" t="s">
        <v>302</v>
      </c>
    </row>
    <row r="101" spans="1:14" s="21" customFormat="1" x14ac:dyDescent="0.2">
      <c r="A101" s="20">
        <v>97</v>
      </c>
      <c r="B101" s="21" t="s">
        <v>259</v>
      </c>
      <c r="C101" s="21" t="s">
        <v>339</v>
      </c>
      <c r="D101" s="21" t="s">
        <v>261</v>
      </c>
      <c r="E101" s="21" t="s">
        <v>375</v>
      </c>
      <c r="F101" s="58">
        <v>1</v>
      </c>
      <c r="G101" s="58" t="s">
        <v>238</v>
      </c>
      <c r="H101" s="58" t="s">
        <v>257</v>
      </c>
      <c r="I101" s="58" t="s">
        <v>379</v>
      </c>
      <c r="J101" s="22">
        <v>43886</v>
      </c>
      <c r="K101" s="35">
        <v>-20</v>
      </c>
      <c r="L101" s="43" t="s">
        <v>304</v>
      </c>
      <c r="M101" s="88"/>
      <c r="N101" s="88" t="s">
        <v>308</v>
      </c>
    </row>
    <row r="102" spans="1:14" s="21" customFormat="1" x14ac:dyDescent="0.2">
      <c r="A102" s="20">
        <v>98</v>
      </c>
      <c r="B102" s="21" t="s">
        <v>259</v>
      </c>
      <c r="C102" s="21" t="s">
        <v>339</v>
      </c>
      <c r="D102" s="21" t="s">
        <v>261</v>
      </c>
      <c r="E102" s="21" t="s">
        <v>340</v>
      </c>
      <c r="F102" s="58" t="s">
        <v>238</v>
      </c>
      <c r="G102" s="58" t="s">
        <v>238</v>
      </c>
      <c r="H102" s="58" t="s">
        <v>257</v>
      </c>
      <c r="I102" s="58" t="s">
        <v>379</v>
      </c>
      <c r="J102" s="22">
        <v>43886</v>
      </c>
      <c r="K102" s="35" t="s">
        <v>341</v>
      </c>
      <c r="L102" s="43" t="s">
        <v>298</v>
      </c>
      <c r="M102" s="88"/>
      <c r="N102" s="88" t="s">
        <v>327</v>
      </c>
    </row>
    <row r="103" spans="1:14" s="2" customFormat="1" x14ac:dyDescent="0.2">
      <c r="A103" s="5">
        <v>99</v>
      </c>
      <c r="B103" s="2" t="s">
        <v>259</v>
      </c>
      <c r="C103" s="2" t="s">
        <v>339</v>
      </c>
      <c r="D103" s="2" t="s">
        <v>261</v>
      </c>
      <c r="E103" s="2" t="s">
        <v>340</v>
      </c>
      <c r="F103" s="54" t="s">
        <v>238</v>
      </c>
      <c r="G103" s="54" t="s">
        <v>238</v>
      </c>
      <c r="H103" s="54" t="s">
        <v>257</v>
      </c>
      <c r="I103" s="54" t="s">
        <v>382</v>
      </c>
      <c r="J103" s="3">
        <v>43886</v>
      </c>
      <c r="K103" s="32" t="s">
        <v>341</v>
      </c>
      <c r="L103" s="40" t="s">
        <v>298</v>
      </c>
      <c r="M103" s="85"/>
      <c r="N103" s="85" t="s">
        <v>327</v>
      </c>
    </row>
    <row r="104" spans="1:14" s="2" customFormat="1" x14ac:dyDescent="0.2">
      <c r="A104" s="5">
        <v>100</v>
      </c>
      <c r="B104" s="2" t="s">
        <v>259</v>
      </c>
      <c r="C104" s="2" t="s">
        <v>238</v>
      </c>
      <c r="D104" s="2" t="s">
        <v>261</v>
      </c>
      <c r="E104" s="2" t="s">
        <v>238</v>
      </c>
      <c r="F104" s="54" t="s">
        <v>238</v>
      </c>
      <c r="G104" s="54" t="s">
        <v>238</v>
      </c>
      <c r="H104" s="54" t="s">
        <v>257</v>
      </c>
      <c r="I104" s="54" t="s">
        <v>382</v>
      </c>
      <c r="J104" s="3">
        <v>43886</v>
      </c>
      <c r="K104" s="32" t="s">
        <v>310</v>
      </c>
      <c r="L104" s="40" t="s">
        <v>301</v>
      </c>
      <c r="M104" s="85">
        <v>150</v>
      </c>
      <c r="N104" s="85" t="s">
        <v>348</v>
      </c>
    </row>
    <row r="105" spans="1:14" s="21" customFormat="1" x14ac:dyDescent="0.2">
      <c r="A105" s="23">
        <v>101</v>
      </c>
      <c r="B105" s="21" t="s">
        <v>259</v>
      </c>
      <c r="C105" s="21" t="s">
        <v>339</v>
      </c>
      <c r="D105" s="21" t="s">
        <v>261</v>
      </c>
      <c r="E105" s="21" t="s">
        <v>340</v>
      </c>
      <c r="F105" s="58" t="s">
        <v>238</v>
      </c>
      <c r="G105" s="58" t="s">
        <v>238</v>
      </c>
      <c r="H105" s="58" t="s">
        <v>257</v>
      </c>
      <c r="I105" s="58">
        <v>31</v>
      </c>
      <c r="J105" s="22">
        <v>43887</v>
      </c>
      <c r="K105" s="35" t="s">
        <v>341</v>
      </c>
      <c r="L105" s="43" t="s">
        <v>298</v>
      </c>
      <c r="M105" s="88"/>
      <c r="N105" s="88" t="s">
        <v>327</v>
      </c>
    </row>
    <row r="106" spans="1:14" x14ac:dyDescent="0.2">
      <c r="L106" s="94" t="s">
        <v>342</v>
      </c>
      <c r="M106" s="95">
        <f>SUM(M2:M105)</f>
        <v>6600</v>
      </c>
    </row>
    <row r="112" spans="1:14" x14ac:dyDescent="0.2">
      <c r="F112"/>
      <c r="G112"/>
      <c r="H112"/>
      <c r="I112"/>
      <c r="K112"/>
      <c r="L112"/>
      <c r="M112"/>
      <c r="N112"/>
    </row>
    <row r="113" spans="6:14" x14ac:dyDescent="0.2">
      <c r="F113"/>
      <c r="G113"/>
      <c r="H113"/>
      <c r="I113"/>
      <c r="K113"/>
      <c r="L113"/>
      <c r="M113"/>
      <c r="N113"/>
    </row>
    <row r="114" spans="6:14" x14ac:dyDescent="0.2">
      <c r="F114"/>
      <c r="G114"/>
      <c r="H114"/>
      <c r="I114"/>
      <c r="K114"/>
      <c r="L114"/>
      <c r="M114"/>
      <c r="N114"/>
    </row>
    <row r="115" spans="6:14" x14ac:dyDescent="0.2">
      <c r="F115"/>
      <c r="G115"/>
      <c r="H115"/>
      <c r="I115"/>
      <c r="K115"/>
      <c r="L115"/>
      <c r="M115"/>
      <c r="N115"/>
    </row>
    <row r="116" spans="6:14" x14ac:dyDescent="0.2">
      <c r="F116"/>
      <c r="G116"/>
      <c r="H116"/>
      <c r="I116"/>
      <c r="K116"/>
      <c r="L116"/>
      <c r="M116"/>
      <c r="N116"/>
    </row>
    <row r="117" spans="6:14" x14ac:dyDescent="0.2">
      <c r="F117"/>
      <c r="G117"/>
      <c r="H117"/>
      <c r="I117"/>
      <c r="K117"/>
      <c r="L117"/>
      <c r="M117"/>
      <c r="N117"/>
    </row>
    <row r="118" spans="6:14" x14ac:dyDescent="0.2">
      <c r="F118"/>
      <c r="G118"/>
      <c r="H118"/>
      <c r="I118"/>
      <c r="K118"/>
      <c r="L118"/>
      <c r="M118"/>
      <c r="N118"/>
    </row>
    <row r="119" spans="6:14" x14ac:dyDescent="0.2">
      <c r="F119"/>
      <c r="G119"/>
      <c r="H119"/>
      <c r="I119"/>
      <c r="K119"/>
      <c r="L119"/>
      <c r="M119"/>
      <c r="N119"/>
    </row>
    <row r="120" spans="6:14" x14ac:dyDescent="0.2">
      <c r="F120"/>
      <c r="G120"/>
      <c r="H120"/>
      <c r="I120"/>
      <c r="K120"/>
      <c r="L120"/>
      <c r="M120"/>
      <c r="N120"/>
    </row>
    <row r="121" spans="6:14" x14ac:dyDescent="0.2">
      <c r="L121"/>
      <c r="M121"/>
      <c r="N121"/>
    </row>
  </sheetData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Stations</vt:lpstr>
      <vt:lpstr>Legend</vt:lpstr>
      <vt:lpstr>Rauschert dredges</vt:lpstr>
      <vt:lpstr>Van Veen + Rock dredges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Louise Delhaye</dc:creator>
  <cp:keywords/>
  <dc:description/>
  <cp:lastModifiedBy>Yi Ming Gan</cp:lastModifiedBy>
  <cp:revision/>
  <dcterms:created xsi:type="dcterms:W3CDTF">2020-02-02T19:20:38Z</dcterms:created>
  <dcterms:modified xsi:type="dcterms:W3CDTF">2020-09-10T09:40:02Z</dcterms:modified>
  <cp:category/>
  <cp:contentStatus/>
</cp:coreProperties>
</file>