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Fish_niche\lakes\"/>
    </mc:Choice>
  </mc:AlternateContent>
  <xr:revisionPtr revIDLastSave="0" documentId="13_ncr:1_{63E63E46-4CA8-4B87-84D7-4A1EFC11D716}" xr6:coauthVersionLast="44" xr6:coauthVersionMax="44" xr10:uidLastSave="{00000000-0000-0000-0000-000000000000}"/>
  <bookViews>
    <workbookView xWindow="-120" yWindow="-120" windowWidth="29040" windowHeight="15840" xr2:uid="{00000000-000D-0000-FFFF-FFFF00000000}"/>
  </bookViews>
  <sheets>
    <sheet name="Sjölista" sheetId="3" r:id="rId1"/>
  </sheets>
  <definedNames>
    <definedName name="_xlnm._FilterDatabase" localSheetId="0" hidden="1">Sjölista!$A$1:$P$213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 i="3" l="1"/>
  <c r="S14" i="3"/>
  <c r="S18" i="3"/>
  <c r="S15" i="3"/>
  <c r="S5" i="3"/>
  <c r="S3" i="3"/>
  <c r="S4" i="3"/>
  <c r="S16" i="3"/>
  <c r="S10" i="3"/>
  <c r="S7" i="3"/>
  <c r="S6" i="3"/>
  <c r="S19" i="3"/>
  <c r="S9" i="3"/>
  <c r="S12" i="3"/>
  <c r="S8" i="3"/>
  <c r="S13" i="3"/>
  <c r="S17" i="3"/>
  <c r="S11" i="3"/>
  <c r="S20" i="3"/>
  <c r="S21" i="3"/>
  <c r="S23" i="3"/>
  <c r="S22" i="3"/>
  <c r="S24" i="3"/>
  <c r="S26" i="3"/>
  <c r="S25" i="3"/>
  <c r="S27" i="3"/>
  <c r="S28" i="3"/>
  <c r="S29" i="3"/>
  <c r="S30" i="3"/>
  <c r="S31" i="3"/>
  <c r="S32" i="3"/>
  <c r="S33" i="3"/>
  <c r="S34" i="3"/>
  <c r="S35" i="3"/>
  <c r="S38" i="3"/>
  <c r="S37" i="3"/>
  <c r="S36" i="3"/>
  <c r="S39" i="3"/>
  <c r="S40" i="3"/>
  <c r="S41" i="3"/>
  <c r="S42" i="3"/>
  <c r="S43" i="3"/>
  <c r="S44" i="3"/>
  <c r="S45" i="3"/>
  <c r="S46" i="3"/>
  <c r="S47" i="3"/>
  <c r="S48" i="3"/>
  <c r="S49" i="3"/>
  <c r="S50" i="3"/>
  <c r="S51" i="3"/>
  <c r="S52" i="3"/>
</calcChain>
</file>

<file path=xl/sharedStrings.xml><?xml version="1.0" encoding="utf-8"?>
<sst xmlns="http://schemas.openxmlformats.org/spreadsheetml/2006/main" count="471" uniqueCount="441">
  <si>
    <t>Name</t>
  </si>
  <si>
    <t>X</t>
  </si>
  <si>
    <t>Y</t>
  </si>
  <si>
    <t>Stora Svansjö</t>
  </si>
  <si>
    <t>Västra Nedsjön</t>
  </si>
  <si>
    <t>Östra Nedsjön</t>
  </si>
  <si>
    <t>Stora Holmevatten</t>
  </si>
  <si>
    <t>Vättern</t>
  </si>
  <si>
    <t>Skiren</t>
  </si>
  <si>
    <t>Sommen</t>
  </si>
  <si>
    <t>Unden</t>
  </si>
  <si>
    <t>Hosjö</t>
  </si>
  <si>
    <t>Drögen</t>
  </si>
  <si>
    <t>Mycklaflon</t>
  </si>
  <si>
    <t>Lilla Le</t>
  </si>
  <si>
    <t>Ören</t>
  </si>
  <si>
    <t>Rödingehultesjön</t>
  </si>
  <si>
    <t>Långvattnet</t>
  </si>
  <si>
    <t>Krokvattnet</t>
  </si>
  <si>
    <t>Boksjön</t>
  </si>
  <si>
    <t>Stora Dalsjön</t>
  </si>
  <si>
    <t>Stora Tresticklan</t>
  </si>
  <si>
    <t>Södra Örsjön</t>
  </si>
  <si>
    <t>Östra Rödvattnet</t>
  </si>
  <si>
    <t>Yngen</t>
  </si>
  <si>
    <t>Rödvattnet</t>
  </si>
  <si>
    <t>Norra Örsjön</t>
  </si>
  <si>
    <t>Körttjärnet</t>
  </si>
  <si>
    <t>Rövattnet</t>
  </si>
  <si>
    <t>Hasselbacketjärnet</t>
  </si>
  <si>
    <t>Långban</t>
  </si>
  <si>
    <t>Älmheds-Långtjärnen</t>
  </si>
  <si>
    <t>Trehörningen</t>
  </si>
  <si>
    <t>Östra Skälsjön</t>
  </si>
  <si>
    <t>Spjutsjön</t>
  </si>
  <si>
    <t>Västra Skälsjön</t>
  </si>
  <si>
    <t>Stor-Ullen</t>
  </si>
  <si>
    <t>Ryggen</t>
  </si>
  <si>
    <t>Gimmen</t>
  </si>
  <si>
    <t>Ängsjön</t>
  </si>
  <si>
    <t>Norra Hörken</t>
  </si>
  <si>
    <t>Logärden</t>
  </si>
  <si>
    <t>Rörsjön</t>
  </si>
  <si>
    <t>Brossen</t>
  </si>
  <si>
    <t>Norra Gussjön</t>
  </si>
  <si>
    <t>Rällsjön</t>
  </si>
  <si>
    <t>Almasjön</t>
  </si>
  <si>
    <t>Nyckelvattnet</t>
  </si>
  <si>
    <t>Häsbosjön</t>
  </si>
  <si>
    <t>Hälsen</t>
  </si>
  <si>
    <t>Stora Låsen</t>
  </si>
  <si>
    <t>Rädsjön</t>
  </si>
  <si>
    <t>Hällsjön</t>
  </si>
  <si>
    <t>Nässjön</t>
  </si>
  <si>
    <t>Kölsjön</t>
  </si>
  <si>
    <t>Upprämmen</t>
  </si>
  <si>
    <t>Horten</t>
  </si>
  <si>
    <t>Rödtjärnen</t>
  </si>
  <si>
    <t>Näkten</t>
  </si>
  <si>
    <t>Locknesjön</t>
  </si>
  <si>
    <t>Näldsjön</t>
  </si>
  <si>
    <t>Storsjön</t>
  </si>
  <si>
    <t>Vällingsjön</t>
  </si>
  <si>
    <t>Rämmasjön</t>
  </si>
  <si>
    <t>Bärmsjön</t>
  </si>
  <si>
    <t>Ströms Vattudal</t>
  </si>
  <si>
    <t>Hemsjön</t>
  </si>
  <si>
    <t>Acktjärnen</t>
  </si>
  <si>
    <t>Råssjön</t>
  </si>
  <si>
    <t>Torringen</t>
  </si>
  <si>
    <t>Lill-Mårdsjön</t>
  </si>
  <si>
    <t>Valsjön</t>
  </si>
  <si>
    <t>Degresjön</t>
  </si>
  <si>
    <t>Sällsjön</t>
  </si>
  <si>
    <t>Öster-Rörtjärnen</t>
  </si>
  <si>
    <t>Gysen</t>
  </si>
  <si>
    <t>Juvuln</t>
  </si>
  <si>
    <t>Flåsjön</t>
  </si>
  <si>
    <t>Malgomaj</t>
  </si>
  <si>
    <t>Rödingträsket</t>
  </si>
  <si>
    <t>Tännsjön</t>
  </si>
  <si>
    <t>Paljackasjön</t>
  </si>
  <si>
    <t>Kallsjön</t>
  </si>
  <si>
    <t>Storuman</t>
  </si>
  <si>
    <t>Bösjön</t>
  </si>
  <si>
    <t>Sundsjön</t>
  </si>
  <si>
    <t>Hetögeln</t>
  </si>
  <si>
    <t>Fågelsjön</t>
  </si>
  <si>
    <t>Övsjön</t>
  </si>
  <si>
    <t>Revsundssjön</t>
  </si>
  <si>
    <t>Stor-Brinnsjön</t>
  </si>
  <si>
    <t>Gunnarvattnet</t>
  </si>
  <si>
    <t>Bergsjön</t>
  </si>
  <si>
    <t>Lill-Kingen</t>
  </si>
  <si>
    <t>Lill-Foskvattnet</t>
  </si>
  <si>
    <t>Järilvattnet</t>
  </si>
  <si>
    <t>Västervattnet</t>
  </si>
  <si>
    <t>Ursvattnet</t>
  </si>
  <si>
    <t>Storvattnet</t>
  </si>
  <si>
    <t>Gräsvattnet</t>
  </si>
  <si>
    <t>Åresjön</t>
  </si>
  <si>
    <t>Håckrenmagasinet</t>
  </si>
  <si>
    <t>Ottsjön</t>
  </si>
  <si>
    <t>Kvarnbergsvattnet</t>
  </si>
  <si>
    <t>Björkvattnet</t>
  </si>
  <si>
    <t>Umnässjön</t>
  </si>
  <si>
    <t>Åkersjön</t>
  </si>
  <si>
    <t>Gevsjön</t>
  </si>
  <si>
    <t>Gussvattnet</t>
  </si>
  <si>
    <t>Fågelvattnet</t>
  </si>
  <si>
    <t>Grundvattnet</t>
  </si>
  <si>
    <t>Gärdvattnet</t>
  </si>
  <si>
    <t>Stor-Jougdan</t>
  </si>
  <si>
    <t>Kvisselnvattnet</t>
  </si>
  <si>
    <t>Stor-Ringsjön</t>
  </si>
  <si>
    <t>Rengen</t>
  </si>
  <si>
    <t>Stor-Kungsvattnet</t>
  </si>
  <si>
    <t>Stor-Vallsjön</t>
  </si>
  <si>
    <t>Norsjön</t>
  </si>
  <si>
    <t>Yttre Oldsjön</t>
  </si>
  <si>
    <t>Rännögssjön</t>
  </si>
  <si>
    <t>Yttre Långvattnet</t>
  </si>
  <si>
    <t>Stor-Dabbsjön</t>
  </si>
  <si>
    <t>Tåsjön</t>
  </si>
  <si>
    <t>Stor-Hasslingen</t>
  </si>
  <si>
    <t>Helgesjön</t>
  </si>
  <si>
    <t>Liten</t>
  </si>
  <si>
    <t>Ockesjön</t>
  </si>
  <si>
    <t>Bodsjön</t>
  </si>
  <si>
    <t>Tuvattnet</t>
  </si>
  <si>
    <t>Ålåssjön</t>
  </si>
  <si>
    <t>Lakavattnet</t>
  </si>
  <si>
    <t>Gårdsvattnet</t>
  </si>
  <si>
    <t>Stor-Allvattnet</t>
  </si>
  <si>
    <t>Öjarssjön</t>
  </si>
  <si>
    <t>Renåsjön</t>
  </si>
  <si>
    <t>Kärrnässjön</t>
  </si>
  <si>
    <t>Hotagen</t>
  </si>
  <si>
    <t>Tjärnafjällsjön</t>
  </si>
  <si>
    <t>Gärdessjön</t>
  </si>
  <si>
    <t>Nästsjön</t>
  </si>
  <si>
    <t>Häggsjön</t>
  </si>
  <si>
    <t>Ångsjön</t>
  </si>
  <si>
    <t>Västsjön</t>
  </si>
  <si>
    <t>Getsjön</t>
  </si>
  <si>
    <t>Neder-Kriken</t>
  </si>
  <si>
    <t>Lundsjön</t>
  </si>
  <si>
    <t>Rörtjärnen</t>
  </si>
  <si>
    <t>Hökvattnet</t>
  </si>
  <si>
    <t>Laxsjön</t>
  </si>
  <si>
    <t>Lännässjön</t>
  </si>
  <si>
    <t>Görviksjön</t>
  </si>
  <si>
    <t>Väster-Lillsjön</t>
  </si>
  <si>
    <t>Vitvattssjön</t>
  </si>
  <si>
    <t>Kougstasjön</t>
  </si>
  <si>
    <t>Storvindeln</t>
  </si>
  <si>
    <t>Bomsjön</t>
  </si>
  <si>
    <t>Skarvsjön</t>
  </si>
  <si>
    <t>Fullsjön</t>
  </si>
  <si>
    <t>Örevattnet</t>
  </si>
  <si>
    <t>Stor-Skirsjön</t>
  </si>
  <si>
    <t>Stor-Skallsjön</t>
  </si>
  <si>
    <t>Sörviksjön</t>
  </si>
  <si>
    <t>Kvarntjärnen</t>
  </si>
  <si>
    <t>Näcksjön</t>
  </si>
  <si>
    <t>Hyttsjön</t>
  </si>
  <si>
    <t>Långsjön</t>
  </si>
  <si>
    <t>Gäddsjön</t>
  </si>
  <si>
    <t>Hinsen</t>
  </si>
  <si>
    <t>Södra Gällsjön</t>
  </si>
  <si>
    <t>Grundmången</t>
  </si>
  <si>
    <t>Solgen</t>
  </si>
  <si>
    <t>Örlången</t>
  </si>
  <si>
    <t>Ralången</t>
  </si>
  <si>
    <t>Gränsjön</t>
  </si>
  <si>
    <t>Skårsjön</t>
  </si>
  <si>
    <t>Frosstjärnet</t>
  </si>
  <si>
    <t>Knon</t>
  </si>
  <si>
    <t>Kymmen</t>
  </si>
  <si>
    <t>Torrvarpen</t>
  </si>
  <si>
    <t>Glatjärnen</t>
  </si>
  <si>
    <t>Mången</t>
  </si>
  <si>
    <t>Väsman</t>
  </si>
  <si>
    <t>Vångsjön</t>
  </si>
  <si>
    <t>Viaredssjön</t>
  </si>
  <si>
    <t>Åsunden</t>
  </si>
  <si>
    <t>Skagern</t>
  </si>
  <si>
    <t>Vänern</t>
  </si>
  <si>
    <t>Storjuktan</t>
  </si>
  <si>
    <t>Knäppingesjön</t>
  </si>
  <si>
    <t>Degersjön</t>
  </si>
  <si>
    <t>Äxingen</t>
  </si>
  <si>
    <t>Stor-Finnsjön</t>
  </si>
  <si>
    <t>Bodtjärnen</t>
  </si>
  <si>
    <t>Idsjön</t>
  </si>
  <si>
    <t>Stor-Gussjön</t>
  </si>
  <si>
    <t>Östra Lomtjärnen</t>
  </si>
  <si>
    <t>Betarsjön</t>
  </si>
  <si>
    <t>Tjusjön</t>
  </si>
  <si>
    <t>Sallsjön</t>
  </si>
  <si>
    <t>Lavsjön</t>
  </si>
  <si>
    <t>Sängsjön</t>
  </si>
  <si>
    <t>PikeID</t>
  </si>
  <si>
    <t>SubID</t>
  </si>
  <si>
    <t>Char mainly in eastern part.  We may want to model that part rather than the whole lake</t>
  </si>
  <si>
    <t>Max depth</t>
  </si>
  <si>
    <t>Lillsjön</t>
  </si>
  <si>
    <t>Bjursjön</t>
  </si>
  <si>
    <t>adjustment  factor</t>
  </si>
  <si>
    <t>type of problem</t>
  </si>
  <si>
    <t>measurement point is downstream of lake outlet</t>
  </si>
  <si>
    <t>using nearby station</t>
  </si>
  <si>
    <t>Comment</t>
  </si>
  <si>
    <t>Ersätter Bisen</t>
  </si>
  <si>
    <t>Ersätter Gränsjön</t>
  </si>
  <si>
    <t>samma fil till två sjöar</t>
  </si>
  <si>
    <t>Latitude</t>
  </si>
  <si>
    <t>Longitude</t>
  </si>
  <si>
    <t>Rörvattnet</t>
  </si>
  <si>
    <t>Alsensjön</t>
  </si>
  <si>
    <t>Landögssjön</t>
  </si>
  <si>
    <t>Holmsjön</t>
  </si>
  <si>
    <t>Uddjaure</t>
  </si>
  <si>
    <t>start</t>
  </si>
  <si>
    <t>end</t>
  </si>
  <si>
    <t>Ice on</t>
  </si>
  <si>
    <t>ice out</t>
  </si>
  <si>
    <t>numday</t>
  </si>
  <si>
    <t>endd</t>
  </si>
  <si>
    <t>startd</t>
  </si>
  <si>
    <t>ebhex</t>
  </si>
  <si>
    <t>0xc1f1ba</t>
  </si>
  <si>
    <t>0x626810</t>
  </si>
  <si>
    <t>0x55bb2c</t>
  </si>
  <si>
    <t>0xa17ce7</t>
  </si>
  <si>
    <t>0x5cadd1</t>
  </si>
  <si>
    <t>0xc4428b</t>
  </si>
  <si>
    <t>0x775704</t>
  </si>
  <si>
    <t>0x61fcd6</t>
  </si>
  <si>
    <t>0x9344da</t>
  </si>
  <si>
    <t>0x5174f5</t>
  </si>
  <si>
    <t>0xd85e05</t>
  </si>
  <si>
    <t>0xe88a92</t>
  </si>
  <si>
    <t>0xb419c6</t>
  </si>
  <si>
    <t>0x4dfb80</t>
  </si>
  <si>
    <t>0x8c475d</t>
  </si>
  <si>
    <t>0x463dcf</t>
  </si>
  <si>
    <t>0xd68197</t>
  </si>
  <si>
    <t>0xf92426</t>
  </si>
  <si>
    <t>0x278db</t>
  </si>
  <si>
    <t>0xdcc5b5</t>
  </si>
  <si>
    <t>0xfaed2d</t>
  </si>
  <si>
    <t>0x89e0a9</t>
  </si>
  <si>
    <t>0xb4c70d</t>
  </si>
  <si>
    <t>0x9d9356</t>
  </si>
  <si>
    <t>0x3a255</t>
  </si>
  <si>
    <t>0xaaa04b</t>
  </si>
  <si>
    <t>0xfae993</t>
  </si>
  <si>
    <t>0x366dea</t>
  </si>
  <si>
    <t>0xa633ae</t>
  </si>
  <si>
    <t>0xe0ca4a</t>
  </si>
  <si>
    <t>0x92b80c</t>
  </si>
  <si>
    <t>0xe508f2</t>
  </si>
  <si>
    <t>0xedcc7f</t>
  </si>
  <si>
    <t>0x8e06d</t>
  </si>
  <si>
    <t>0x55d754</t>
  </si>
  <si>
    <t>0x6a6f60</t>
  </si>
  <si>
    <t>0x36c71f</t>
  </si>
  <si>
    <t>0x77dad8</t>
  </si>
  <si>
    <t>0xee9586</t>
  </si>
  <si>
    <t>0x2743db</t>
  </si>
  <si>
    <t>0x6b0a7e</t>
  </si>
  <si>
    <t>0x70ec18</t>
  </si>
  <si>
    <t>0x48416f</t>
  </si>
  <si>
    <t>0xb1af35</t>
  </si>
  <si>
    <t>0x1bf719</t>
  </si>
  <si>
    <t>0x860ab</t>
  </si>
  <si>
    <t>0x202518</t>
  </si>
  <si>
    <t>0xaafe42</t>
  </si>
  <si>
    <t>0x7a03fa</t>
  </si>
  <si>
    <t>0xdc127d</t>
  </si>
  <si>
    <t>0xa2577e</t>
  </si>
  <si>
    <t>0xae5bc6</t>
  </si>
  <si>
    <t>0xff16f3</t>
  </si>
  <si>
    <t>0x4c8bb0</t>
  </si>
  <si>
    <t>0x902886</t>
  </si>
  <si>
    <t>0x8a64d2</t>
  </si>
  <si>
    <t>0xbaa340</t>
  </si>
  <si>
    <t>0xd87f91</t>
  </si>
  <si>
    <t>0x776d2a</t>
  </si>
  <si>
    <t>0xa53e6d</t>
  </si>
  <si>
    <t>0xea5411</t>
  </si>
  <si>
    <t>0xff2fc2</t>
  </si>
  <si>
    <t>0x5b749a</t>
  </si>
  <si>
    <t>0x6346fe</t>
  </si>
  <si>
    <t>0x5c09be</t>
  </si>
  <si>
    <t>0x58bad0</t>
  </si>
  <si>
    <t>0x2298e3</t>
  </si>
  <si>
    <t>0x66c4a</t>
  </si>
  <si>
    <t>0x6d86e7</t>
  </si>
  <si>
    <t>0xfd0838</t>
  </si>
  <si>
    <t>0x3a4229</t>
  </si>
  <si>
    <t>0x2211d4</t>
  </si>
  <si>
    <t>0x921108</t>
  </si>
  <si>
    <t>0x47a669</t>
  </si>
  <si>
    <t>0xbbafc5</t>
  </si>
  <si>
    <t>0xc6a7e6</t>
  </si>
  <si>
    <t>0xa5f736</t>
  </si>
  <si>
    <t>0x2c6d2e</t>
  </si>
  <si>
    <t>0x461b7a</t>
  </si>
  <si>
    <t>0xb55eee</t>
  </si>
  <si>
    <t>0x6baa54</t>
  </si>
  <si>
    <t>0x508ae4</t>
  </si>
  <si>
    <t>0x2cec73</t>
  </si>
  <si>
    <t>0x7ed153</t>
  </si>
  <si>
    <t>0x61353a</t>
  </si>
  <si>
    <t>0xaec42b</t>
  </si>
  <si>
    <t>0x752bd5</t>
  </si>
  <si>
    <t>0x87fdad</t>
  </si>
  <si>
    <t>0xa59565</t>
  </si>
  <si>
    <t>0xda18eb</t>
  </si>
  <si>
    <t>0x3b38d1</t>
  </si>
  <si>
    <t>0x4baabf</t>
  </si>
  <si>
    <t>0x50e196</t>
  </si>
  <si>
    <t>0xe0f0b</t>
  </si>
  <si>
    <t>0x8007fa</t>
  </si>
  <si>
    <t>0xce3e31</t>
  </si>
  <si>
    <t>0xab7bf3</t>
  </si>
  <si>
    <t>0x653333</t>
  </si>
  <si>
    <t>0x6105c8</t>
  </si>
  <si>
    <t>0x6afb88</t>
  </si>
  <si>
    <t>0xf5f168</t>
  </si>
  <si>
    <t>0x76c9b3</t>
  </si>
  <si>
    <t>0xa4aef3</t>
  </si>
  <si>
    <t>0xd919f6</t>
  </si>
  <si>
    <t>0x77414b</t>
  </si>
  <si>
    <t>0xf043d1</t>
  </si>
  <si>
    <t>0xbc3bb8</t>
  </si>
  <si>
    <t>0x8b8bc8</t>
  </si>
  <si>
    <t>0x36471d</t>
  </si>
  <si>
    <t>0xe6909b</t>
  </si>
  <si>
    <t>0xbfe077</t>
  </si>
  <si>
    <t>0x7633d1</t>
  </si>
  <si>
    <t>0x16d1be</t>
  </si>
  <si>
    <t>0xbfb26</t>
  </si>
  <si>
    <t>0xc912bd</t>
  </si>
  <si>
    <t>0x8f7b88</t>
  </si>
  <si>
    <t>0x910e7f</t>
  </si>
  <si>
    <t>0xe6e02</t>
  </si>
  <si>
    <t>0x920406</t>
  </si>
  <si>
    <t>0x88b42d</t>
  </si>
  <si>
    <t>0xce89e8</t>
  </si>
  <si>
    <t>0xf771c9</t>
  </si>
  <si>
    <t>0x70a3e3</t>
  </si>
  <si>
    <t>0x3b3b3c</t>
  </si>
  <si>
    <t>0xfb9a8c</t>
  </si>
  <si>
    <t>0x14d38b</t>
  </si>
  <si>
    <t>0x3cb7a1</t>
  </si>
  <si>
    <t>0x7c94cc</t>
  </si>
  <si>
    <t>0xec46dd</t>
  </si>
  <si>
    <t>0x8e55f2</t>
  </si>
  <si>
    <t>0x84454f</t>
  </si>
  <si>
    <t>0x2108b1</t>
  </si>
  <si>
    <t>0xfd0d74</t>
  </si>
  <si>
    <t>0xf38b0f</t>
  </si>
  <si>
    <t>0xc1e887</t>
  </si>
  <si>
    <t>0x57d70b</t>
  </si>
  <si>
    <t>0x137c9f</t>
  </si>
  <si>
    <t>0x6d4b42</t>
  </si>
  <si>
    <t>0xe08df8</t>
  </si>
  <si>
    <t>0x14c9d1</t>
  </si>
  <si>
    <t>0x52440d</t>
  </si>
  <si>
    <t>0x2fceb6</t>
  </si>
  <si>
    <t>0xc43d38</t>
  </si>
  <si>
    <t>0x1d0b0d</t>
  </si>
  <si>
    <t>0x7cd889</t>
  </si>
  <si>
    <t>0xcbbac4</t>
  </si>
  <si>
    <t>0x9b436c</t>
  </si>
  <si>
    <t>0x3cd03f</t>
  </si>
  <si>
    <t>0xa52e8b</t>
  </si>
  <si>
    <t>0x29cb75</t>
  </si>
  <si>
    <t>0xda4376</t>
  </si>
  <si>
    <t>0x980c7</t>
  </si>
  <si>
    <t>0x7475a3</t>
  </si>
  <si>
    <t>0xfaa2dd</t>
  </si>
  <si>
    <t>0x5b875b</t>
  </si>
  <si>
    <t>0xe7d1b9</t>
  </si>
  <si>
    <t>0x584376</t>
  </si>
  <si>
    <t>0xb0838f</t>
  </si>
  <si>
    <t>0x4679d1</t>
  </si>
  <si>
    <t>0x4ff3eb</t>
  </si>
  <si>
    <t>0x50d8f0</t>
  </si>
  <si>
    <t>0xbe4120</t>
  </si>
  <si>
    <t>0xd09053</t>
  </si>
  <si>
    <t>0x95b6b7</t>
  </si>
  <si>
    <t>0x503c4d</t>
  </si>
  <si>
    <t>0xb1167d</t>
  </si>
  <si>
    <t>0xd03e5a</t>
  </si>
  <si>
    <t>0x8ccb60</t>
  </si>
  <si>
    <t>0x7c79ec</t>
  </si>
  <si>
    <t>0x4f7cb0</t>
  </si>
  <si>
    <t>0x2af5d2</t>
  </si>
  <si>
    <t>0x73414</t>
  </si>
  <si>
    <t>0x456fa</t>
  </si>
  <si>
    <t>0x296d25</t>
  </si>
  <si>
    <t>0x11a5a0</t>
  </si>
  <si>
    <t>0xc64c96</t>
  </si>
  <si>
    <t>0xd54e67</t>
  </si>
  <si>
    <t>0x74b16b</t>
  </si>
  <si>
    <t>0xaeb6a7</t>
  </si>
  <si>
    <t>0x265882</t>
  </si>
  <si>
    <t>0x1c05e</t>
  </si>
  <si>
    <t>0x844d58</t>
  </si>
  <si>
    <t>0xcfc39d</t>
  </si>
  <si>
    <t>0xd3544f</t>
  </si>
  <si>
    <t>0x31e76f</t>
  </si>
  <si>
    <t>0xe8e210</t>
  </si>
  <si>
    <t>0xec4619</t>
  </si>
  <si>
    <t>0x6c9ee0</t>
  </si>
  <si>
    <t>0x4a3278</t>
  </si>
  <si>
    <t>0x4b2c86</t>
  </si>
  <si>
    <t>0x71c36f</t>
  </si>
  <si>
    <t>0x64f65d</t>
  </si>
  <si>
    <t>0xc0fbee</t>
  </si>
  <si>
    <t>0x4bb0f7</t>
  </si>
  <si>
    <t>0x6a0b93</t>
  </si>
  <si>
    <t>0x13fdf1</t>
  </si>
  <si>
    <t>0x4a8a86</t>
  </si>
  <si>
    <t>0x77702d</t>
  </si>
  <si>
    <t>0x2a0665</t>
  </si>
  <si>
    <t>0x7d156d</t>
  </si>
  <si>
    <t>0x17f446</t>
  </si>
  <si>
    <t>0xb71506</t>
  </si>
  <si>
    <t>0xd2d6cd</t>
  </si>
  <si>
    <t>0x14c30f</t>
  </si>
  <si>
    <t>0xfd7b78</t>
  </si>
  <si>
    <t>0xca9cd5</t>
  </si>
  <si>
    <t>0x3af31a</t>
  </si>
  <si>
    <t>0x1905c6</t>
  </si>
  <si>
    <t>0xb320d</t>
  </si>
  <si>
    <t>0x1750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</si>
</sst>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D]dd/mmm;@"/>
  </numFmts>
  <fonts count="10" x14ac:knownFonts="1">
    <font>
      <sz val="11"/>
      <color theme="1"/>
      <name val="Calibri"/>
      <family val="2"/>
      <scheme val="minor"/>
    </font>
    <font>
      <sz val="10"/>
      <name val="MS Sans Serif"/>
      <family val="2"/>
    </font>
    <font>
      <sz val="10"/>
      <color indexed="8"/>
      <name val="Arial"/>
      <family val="2"/>
    </font>
    <font>
      <sz val="10"/>
      <name val="Arial"/>
      <family val="2"/>
    </font>
    <font>
      <sz val="10"/>
      <color indexed="8"/>
      <name val="Arial"/>
      <family val="2"/>
    </font>
    <font>
      <sz val="10"/>
      <color theme="1"/>
      <name val="Arial"/>
      <family val="2"/>
    </font>
    <font>
      <sz val="11"/>
      <color indexed="8"/>
      <name val="Calibri"/>
      <family val="2"/>
    </font>
    <font>
      <sz val="11"/>
      <color rgb="FFFF0000"/>
      <name val="Calibri"/>
      <family val="2"/>
      <scheme val="minor"/>
    </font>
    <font>
      <sz val="11"/>
      <name val="Calibri"/>
      <family val="2"/>
      <scheme val="minor"/>
    </font>
    <font>
      <sz val="11"/>
      <name val="Calibri"/>
      <family val="2"/>
    </font>
  </fonts>
  <fills count="4">
    <fill>
      <patternFill patternType="none"/>
    </fill>
    <fill>
      <patternFill patternType="gray125"/>
    </fill>
    <fill>
      <patternFill patternType="solid">
        <fgColor theme="3" tint="0.59999389629810485"/>
        <bgColor indexed="64"/>
      </patternFill>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8">
    <xf numFmtId="0" fontId="0" fillId="0" borderId="0"/>
    <xf numFmtId="0" fontId="1" fillId="0" borderId="0"/>
    <xf numFmtId="0" fontId="2" fillId="0" borderId="0"/>
    <xf numFmtId="0" fontId="2" fillId="0" borderId="0"/>
    <xf numFmtId="0" fontId="2" fillId="0" borderId="0"/>
    <xf numFmtId="0" fontId="4" fillId="0" borderId="0"/>
    <xf numFmtId="0" fontId="2" fillId="0" borderId="0"/>
    <xf numFmtId="0" fontId="2" fillId="0" borderId="0"/>
  </cellStyleXfs>
  <cellXfs count="42">
    <xf numFmtId="0" fontId="0" fillId="0" borderId="0" xfId="0"/>
    <xf numFmtId="0" fontId="3" fillId="0" borderId="0" xfId="0" applyFont="1" applyFill="1" applyBorder="1" applyAlignment="1">
      <alignment horizontal="left"/>
    </xf>
    <xf numFmtId="0" fontId="3" fillId="0" borderId="0" xfId="1" applyFont="1" applyFill="1" applyBorder="1" applyAlignment="1">
      <alignment horizontal="left"/>
    </xf>
    <xf numFmtId="0" fontId="2" fillId="0" borderId="0" xfId="2" applyFont="1" applyFill="1" applyBorder="1" applyAlignment="1">
      <alignment horizontal="left"/>
    </xf>
    <xf numFmtId="0" fontId="2" fillId="0" borderId="0" xfId="4" applyFont="1" applyFill="1" applyBorder="1" applyAlignment="1">
      <alignment horizontal="left" wrapText="1"/>
    </xf>
    <xf numFmtId="0" fontId="2" fillId="0" borderId="0" xfId="4" applyFont="1" applyFill="1" applyBorder="1" applyAlignment="1">
      <alignment horizontal="left"/>
    </xf>
    <xf numFmtId="0" fontId="5" fillId="0" borderId="0" xfId="0" applyFont="1" applyFill="1" applyBorder="1" applyAlignment="1">
      <alignment horizontal="left"/>
    </xf>
    <xf numFmtId="0" fontId="2" fillId="0" borderId="0" xfId="3" applyFont="1" applyFill="1" applyBorder="1" applyAlignment="1">
      <alignment horizontal="left"/>
    </xf>
    <xf numFmtId="0" fontId="2" fillId="0" borderId="0" xfId="5" applyFont="1" applyFill="1" applyBorder="1" applyAlignment="1">
      <alignment horizontal="left" wrapText="1"/>
    </xf>
    <xf numFmtId="0" fontId="0" fillId="0" borderId="0" xfId="0" applyFill="1" applyBorder="1" applyAlignment="1">
      <alignment horizontal="left"/>
    </xf>
    <xf numFmtId="0" fontId="6" fillId="0" borderId="2" xfId="6" applyFont="1" applyFill="1" applyBorder="1" applyAlignment="1">
      <alignment horizontal="right" wrapText="1"/>
    </xf>
    <xf numFmtId="0" fontId="0" fillId="0" borderId="0" xfId="0" applyAlignment="1">
      <alignment horizontal="right"/>
    </xf>
    <xf numFmtId="0" fontId="5" fillId="0" borderId="0" xfId="0" applyFont="1" applyFill="1" applyBorder="1" applyAlignment="1">
      <alignment horizontal="right"/>
    </xf>
    <xf numFmtId="0" fontId="6" fillId="0" borderId="0" xfId="6" applyFont="1" applyFill="1" applyBorder="1" applyAlignment="1">
      <alignment horizontal="right" wrapText="1"/>
    </xf>
    <xf numFmtId="0" fontId="2" fillId="0" borderId="0" xfId="5" applyFont="1" applyFill="1" applyBorder="1" applyAlignment="1">
      <alignment horizontal="right" wrapText="1"/>
    </xf>
    <xf numFmtId="0" fontId="7" fillId="0" borderId="0" xfId="0" applyFont="1"/>
    <xf numFmtId="0" fontId="3" fillId="0" borderId="0" xfId="3" applyFont="1" applyFill="1" applyBorder="1" applyAlignment="1">
      <alignment horizontal="left"/>
    </xf>
    <xf numFmtId="0" fontId="3" fillId="0" borderId="0" xfId="4" applyFont="1" applyFill="1" applyBorder="1" applyAlignment="1">
      <alignment horizontal="left" wrapText="1"/>
    </xf>
    <xf numFmtId="0" fontId="8" fillId="0" borderId="0" xfId="0" applyFont="1" applyFill="1" applyBorder="1" applyAlignment="1">
      <alignment horizontal="left"/>
    </xf>
    <xf numFmtId="0" fontId="0" fillId="0" borderId="0" xfId="0" applyFill="1"/>
    <xf numFmtId="0" fontId="6" fillId="0" borderId="1" xfId="6" applyFont="1" applyFill="1" applyBorder="1" applyAlignment="1">
      <alignment horizontal="center"/>
    </xf>
    <xf numFmtId="0" fontId="7" fillId="0" borderId="0" xfId="0" applyFont="1" applyFill="1"/>
    <xf numFmtId="0" fontId="2" fillId="0" borderId="2" xfId="6" applyFill="1" applyBorder="1"/>
    <xf numFmtId="0" fontId="8" fillId="0" borderId="0" xfId="0" applyFont="1" applyFill="1"/>
    <xf numFmtId="0" fontId="8" fillId="0" borderId="0" xfId="0" applyFont="1" applyFill="1" applyAlignment="1">
      <alignment horizontal="left" vertical="top"/>
    </xf>
    <xf numFmtId="0" fontId="8" fillId="0" borderId="0" xfId="0" applyFont="1" applyFill="1" applyAlignment="1">
      <alignment horizontal="left"/>
    </xf>
    <xf numFmtId="0" fontId="8" fillId="0" borderId="2" xfId="0" applyFont="1" applyFill="1" applyBorder="1"/>
    <xf numFmtId="0" fontId="2" fillId="0" borderId="0" xfId="6" applyFill="1" applyBorder="1"/>
    <xf numFmtId="0" fontId="0" fillId="0" borderId="0" xfId="0" applyFill="1" applyAlignment="1">
      <alignment horizontal="right"/>
    </xf>
    <xf numFmtId="0" fontId="0" fillId="2" borderId="0" xfId="0" applyFill="1" applyBorder="1" applyAlignment="1">
      <alignment horizontal="left"/>
    </xf>
    <xf numFmtId="0" fontId="0" fillId="2" borderId="0" xfId="0" applyFill="1" applyAlignment="1">
      <alignment horizontal="left"/>
    </xf>
    <xf numFmtId="0" fontId="0" fillId="0" borderId="0" xfId="0" applyNumberFormat="1" applyFill="1" applyAlignment="1">
      <alignment horizontal="left"/>
    </xf>
    <xf numFmtId="0" fontId="9" fillId="0" borderId="2" xfId="6" applyFont="1" applyFill="1" applyBorder="1" applyAlignment="1">
      <alignment horizontal="right" wrapText="1"/>
    </xf>
    <xf numFmtId="0" fontId="6" fillId="3" borderId="1" xfId="7" applyFont="1" applyFill="1" applyBorder="1" applyAlignment="1">
      <alignment horizontal="center"/>
    </xf>
    <xf numFmtId="0" fontId="6" fillId="0" borderId="2" xfId="7" applyFont="1" applyFill="1" applyBorder="1" applyAlignment="1">
      <alignment horizontal="right" wrapText="1"/>
    </xf>
    <xf numFmtId="0" fontId="0" fillId="0" borderId="0" xfId="0" applyFill="1" applyBorder="1"/>
    <xf numFmtId="0" fontId="6" fillId="3" borderId="0" xfId="7" applyFont="1" applyFill="1" applyBorder="1" applyAlignment="1">
      <alignment horizontal="center"/>
    </xf>
    <xf numFmtId="0" fontId="6" fillId="0" borderId="0" xfId="7" applyFont="1" applyFill="1" applyBorder="1" applyAlignment="1">
      <alignment horizontal="right" wrapText="1"/>
    </xf>
    <xf numFmtId="16" fontId="0" fillId="0" borderId="0" xfId="0" applyNumberFormat="1"/>
    <xf numFmtId="16" fontId="6" fillId="0" borderId="0" xfId="7" applyNumberFormat="1" applyFont="1" applyFill="1" applyBorder="1" applyAlignment="1">
      <alignment horizontal="right" wrapText="1"/>
    </xf>
    <xf numFmtId="164" fontId="0" fillId="0" borderId="0" xfId="0" applyNumberFormat="1"/>
    <xf numFmtId="0" fontId="8" fillId="0" borderId="0" xfId="0" applyFont="1" applyFill="1" applyBorder="1"/>
  </cellXfs>
  <cellStyles count="8">
    <cellStyle name="Normal" xfId="0" builtinId="0"/>
    <cellStyle name="Normal 2" xfId="1" xr:uid="{00000000-0005-0000-0000-000001000000}"/>
    <cellStyle name="Normal_Blad1" xfId="5" xr:uid="{00000000-0005-0000-0000-000002000000}"/>
    <cellStyle name="Normal_Blad3" xfId="3" xr:uid="{00000000-0005-0000-0000-000003000000}"/>
    <cellStyle name="Normal_Query7" xfId="2" xr:uid="{00000000-0005-0000-0000-000004000000}"/>
    <cellStyle name="Normal_Sheet1" xfId="4" xr:uid="{00000000-0005-0000-0000-000005000000}"/>
    <cellStyle name="Normal_Sjölista" xfId="7" xr:uid="{00000000-0005-0000-0000-000006000000}"/>
    <cellStyle name="Normal_Sjölista SMHI" xfId="6" xr:uid="{00000000-0005-0000-0000-00000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26</xdr:col>
      <xdr:colOff>200025</xdr:colOff>
      <xdr:row>5</xdr:row>
      <xdr:rowOff>142875</xdr:rowOff>
    </xdr:from>
    <xdr:to>
      <xdr:col>30</xdr:col>
      <xdr:colOff>352425</xdr:colOff>
      <xdr:row>150</xdr:row>
      <xdr:rowOff>47625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820525" y="333375"/>
          <a:ext cx="2590800" cy="619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Flow data for each lake is provided in an excelfile named with</a:t>
          </a:r>
          <a:r>
            <a:rPr lang="en-US" sz="1100" baseline="0">
              <a:solidFill>
                <a:schemeClr val="dk1"/>
              </a:solidFill>
              <a:effectLst/>
              <a:latin typeface="+mn-lt"/>
              <a:ea typeface="+mn-ea"/>
              <a:cs typeface="+mn-cs"/>
            </a:rPr>
            <a:t> SMHI's subID.</a:t>
          </a:r>
        </a:p>
        <a:p>
          <a:endParaRPr lang="sv-SE" sz="1100"/>
        </a:p>
        <a:p>
          <a:r>
            <a:rPr lang="sv-SE" sz="1100"/>
            <a:t>For some lakes there were no station that provided flow data. Instead they have been matched with a nearby station with approximately equal </a:t>
          </a:r>
          <a:r>
            <a:rPr lang="sv-SE" sz="1100" baseline="0"/>
            <a:t> catchment area and and land use.</a:t>
          </a:r>
        </a:p>
        <a:p>
          <a:endParaRPr lang="sv-SE" sz="1100" baseline="0"/>
        </a:p>
        <a:p>
          <a:r>
            <a:rPr lang="sv-SE" sz="1100" baseline="0"/>
            <a:t>For other lakes the measuring station was situated downstream of the lake outlet.</a:t>
          </a:r>
        </a:p>
        <a:p>
          <a:endParaRPr lang="sv-SE" sz="1100" baseline="0"/>
        </a:p>
        <a:p>
          <a:r>
            <a:rPr lang="sv-SE" sz="1100" baseline="0"/>
            <a:t>For all these lakes I have calculated an adjustment factor, which is the ratio of the </a:t>
          </a:r>
          <a:r>
            <a:rPr lang="en-US" sz="1100" baseline="0">
              <a:solidFill>
                <a:schemeClr val="dk1"/>
              </a:solidFill>
              <a:effectLst/>
              <a:latin typeface="+mn-lt"/>
              <a:ea typeface="+mn-ea"/>
              <a:cs typeface="+mn-cs"/>
            </a:rPr>
            <a:t>catchment area for the lake and </a:t>
          </a:r>
          <a:r>
            <a:rPr lang="sv-SE" sz="1100" baseline="0"/>
            <a:t> the catchment area for the measurment station. The adjustment factor can be used to adjust the flowdata, i.e., to find the flow out from the lake you should multiply the flow data from the station with the adjustment factor. </a:t>
          </a:r>
        </a:p>
        <a:p>
          <a:endParaRPr lang="sv-SE" sz="1100" baseline="0"/>
        </a:p>
        <a:p>
          <a:r>
            <a:rPr lang="sv-SE" sz="1100"/>
            <a:t>Note that to get the flow into the lake we may want to also</a:t>
          </a:r>
          <a:r>
            <a:rPr lang="sv-SE" sz="1100" baseline="0"/>
            <a:t> subtrsact the the water that falls directly on the lake.  Some of the char lakes covers 20-30% of the catchment so this could be worth doing. It should then be done for all lakes. </a:t>
          </a:r>
        </a:p>
        <a:p>
          <a:endParaRPr lang="sv-SE" sz="1100" baseline="0"/>
        </a:p>
        <a:p>
          <a:r>
            <a:rPr lang="sv-SE" sz="1100" baseline="0"/>
            <a:t>Note that the coordinates are given in RT90, whereas SMHI now use SWEREF 99.</a:t>
          </a:r>
        </a:p>
        <a:p>
          <a:endParaRPr lang="sv-SE" sz="1100"/>
        </a:p>
      </xdr:txBody>
    </xdr:sp>
    <xdr:clientData/>
  </xdr:twoCellAnchor>
  <xdr:twoCellAnchor>
    <xdr:from>
      <xdr:col>16</xdr:col>
      <xdr:colOff>533400</xdr:colOff>
      <xdr:row>7</xdr:row>
      <xdr:rowOff>95250</xdr:rowOff>
    </xdr:from>
    <xdr:to>
      <xdr:col>22</xdr:col>
      <xdr:colOff>104775</xdr:colOff>
      <xdr:row>13</xdr:row>
      <xdr:rowOff>114300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201275" y="1428750"/>
          <a:ext cx="3228975"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a:t>Icedata</a:t>
          </a:r>
        </a:p>
        <a:p>
          <a:r>
            <a:rPr lang="sv-SE" sz="1100"/>
            <a:t>Mean date for ice on and ice out during the onservation period, wich is given by start and end</a:t>
          </a:r>
          <a:r>
            <a:rPr lang="sv-SE" sz="1100" baseline="0"/>
            <a:t> </a:t>
          </a:r>
          <a:endParaRPr lang="sv-SE"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8"/>
  <sheetViews>
    <sheetView tabSelected="1" workbookViewId="0">
      <selection activeCell="M1" sqref="M1:M1048576"/>
    </sheetView>
  </sheetViews>
  <sheetFormatPr baseColWidth="10" defaultColWidth="9.140625" defaultRowHeight="15" x14ac:dyDescent="0.25"/>
  <cols>
    <col min="1" max="1" width="9.140625" style="6" customWidth="1"/>
    <col min="2" max="2" width="17.7109375" style="6" customWidth="1"/>
    <col min="3" max="3" width="11.42578125"/>
    <col min="4" max="4" width="10.85546875" style="6" customWidth="1"/>
    <col min="5" max="5" width="8.5703125" style="6" customWidth="1"/>
    <col min="6" max="6" width="9.140625" style="9" customWidth="1"/>
    <col min="7" max="7" width="11" customWidth="1"/>
    <col min="8" max="8" width="6.42578125" customWidth="1"/>
    <col min="9" max="9" width="8" customWidth="1"/>
    <col min="10" max="10" width="9.28515625" customWidth="1"/>
    <col min="11" max="12" width="9.140625" customWidth="1"/>
  </cols>
  <sheetData>
    <row r="1" spans="1:19" x14ac:dyDescent="0.25">
      <c r="A1" s="2" t="s">
        <v>202</v>
      </c>
      <c r="B1" s="2" t="s">
        <v>0</v>
      </c>
      <c r="C1" t="s">
        <v>230</v>
      </c>
      <c r="D1" s="3" t="s">
        <v>1</v>
      </c>
      <c r="E1" s="3" t="s">
        <v>2</v>
      </c>
      <c r="F1" s="9" t="s">
        <v>203</v>
      </c>
      <c r="G1" s="20" t="s">
        <v>205</v>
      </c>
      <c r="H1" s="19" t="s">
        <v>208</v>
      </c>
      <c r="I1" s="19" t="s">
        <v>209</v>
      </c>
      <c r="J1" s="19" t="s">
        <v>212</v>
      </c>
      <c r="K1" s="33" t="s">
        <v>216</v>
      </c>
      <c r="L1" s="33" t="s">
        <v>217</v>
      </c>
      <c r="M1" s="36" t="s">
        <v>223</v>
      </c>
      <c r="N1" s="36" t="s">
        <v>224</v>
      </c>
      <c r="O1" s="35" t="s">
        <v>225</v>
      </c>
      <c r="P1" s="35" t="s">
        <v>226</v>
      </c>
      <c r="Q1" s="36" t="s">
        <v>228</v>
      </c>
      <c r="R1" s="36" t="s">
        <v>229</v>
      </c>
      <c r="S1" s="36" t="s">
        <v>227</v>
      </c>
    </row>
    <row r="2" spans="1:19" ht="15" customHeight="1" x14ac:dyDescent="0.25">
      <c r="A2" s="2">
        <v>635</v>
      </c>
      <c r="B2" s="2" t="s">
        <v>59</v>
      </c>
      <c r="C2" t="s">
        <v>324</v>
      </c>
      <c r="D2" s="3">
        <v>1456020</v>
      </c>
      <c r="E2" s="3">
        <v>6979110</v>
      </c>
      <c r="F2" s="9">
        <v>19531</v>
      </c>
      <c r="G2" s="13">
        <v>57.4</v>
      </c>
      <c r="H2" s="19">
        <v>1</v>
      </c>
      <c r="I2" s="19"/>
      <c r="J2" s="19"/>
      <c r="K2" s="34">
        <v>64.019852982208135</v>
      </c>
      <c r="L2" s="34">
        <v>14.207410541174252</v>
      </c>
      <c r="M2" s="37">
        <v>1866</v>
      </c>
      <c r="N2" s="37">
        <v>2002</v>
      </c>
      <c r="O2" s="38">
        <v>43806</v>
      </c>
      <c r="P2" s="38">
        <v>43602</v>
      </c>
      <c r="Q2" s="38">
        <v>43830</v>
      </c>
      <c r="R2" s="38">
        <v>43466</v>
      </c>
      <c r="S2">
        <f>(P2-R2)+(Q2-O2)</f>
        <v>160</v>
      </c>
    </row>
    <row r="3" spans="1:19" ht="15" customHeight="1" x14ac:dyDescent="0.25">
      <c r="A3" s="2">
        <v>713</v>
      </c>
      <c r="B3" s="6" t="s">
        <v>100</v>
      </c>
      <c r="C3" t="s">
        <v>239</v>
      </c>
      <c r="D3" s="6">
        <v>1368940</v>
      </c>
      <c r="E3" s="6">
        <v>7028250</v>
      </c>
      <c r="F3" s="9">
        <v>21493</v>
      </c>
      <c r="G3" s="10">
        <v>18.900000000000002</v>
      </c>
      <c r="H3" s="19">
        <v>1</v>
      </c>
      <c r="I3" s="19"/>
      <c r="J3" s="19"/>
      <c r="K3" s="34">
        <v>62.929613088969099</v>
      </c>
      <c r="L3" s="34">
        <v>16.849247138811656</v>
      </c>
      <c r="M3" s="37">
        <v>1870</v>
      </c>
      <c r="N3" s="37">
        <v>1974</v>
      </c>
      <c r="O3" s="38">
        <v>43785</v>
      </c>
      <c r="P3" s="38">
        <v>43607</v>
      </c>
      <c r="Q3" s="38">
        <v>43830</v>
      </c>
      <c r="R3" s="38">
        <v>43466</v>
      </c>
      <c r="S3">
        <f>(P3-R3)+(Q3-O3)</f>
        <v>186</v>
      </c>
    </row>
    <row r="4" spans="1:19" ht="15" customHeight="1" x14ac:dyDescent="0.25">
      <c r="A4" s="2">
        <v>99045</v>
      </c>
      <c r="B4" s="6" t="s">
        <v>197</v>
      </c>
      <c r="C4" t="s">
        <v>244</v>
      </c>
      <c r="D4" s="6">
        <v>1547630</v>
      </c>
      <c r="E4" s="6">
        <v>7070270</v>
      </c>
      <c r="F4" s="9">
        <v>23177</v>
      </c>
      <c r="G4" s="10">
        <v>45.08</v>
      </c>
      <c r="H4" s="19">
        <v>1</v>
      </c>
      <c r="I4" s="19"/>
      <c r="J4" s="19"/>
      <c r="K4" s="34">
        <v>57.986239261882289</v>
      </c>
      <c r="L4" s="34">
        <v>11.923302483030088</v>
      </c>
      <c r="M4" s="37">
        <v>1870</v>
      </c>
      <c r="N4" s="37">
        <v>1985</v>
      </c>
      <c r="O4" s="38">
        <v>43786</v>
      </c>
      <c r="P4" s="38">
        <v>43604</v>
      </c>
      <c r="Q4" s="38">
        <v>43830</v>
      </c>
      <c r="R4" s="38">
        <v>43466</v>
      </c>
      <c r="S4">
        <f>(P4-R4)+(Q4-O4)</f>
        <v>182</v>
      </c>
    </row>
    <row r="5" spans="1:19" ht="15" customHeight="1" x14ac:dyDescent="0.25">
      <c r="A5" s="2">
        <v>71083</v>
      </c>
      <c r="B5" s="6" t="s">
        <v>91</v>
      </c>
      <c r="C5" t="s">
        <v>274</v>
      </c>
      <c r="D5" s="6">
        <v>1418520</v>
      </c>
      <c r="E5" s="6">
        <v>7110620</v>
      </c>
      <c r="F5" s="9">
        <v>25274</v>
      </c>
      <c r="G5" s="10">
        <v>31</v>
      </c>
      <c r="H5" s="19">
        <v>1</v>
      </c>
      <c r="I5" s="19"/>
      <c r="J5" s="19"/>
      <c r="K5" s="34">
        <v>59.977944297725728</v>
      </c>
      <c r="L5" s="34">
        <v>12.807357162534187</v>
      </c>
      <c r="M5" s="37">
        <v>1870</v>
      </c>
      <c r="N5" s="37">
        <v>1966</v>
      </c>
      <c r="O5" s="38">
        <v>43784</v>
      </c>
      <c r="P5" s="38">
        <v>43607</v>
      </c>
      <c r="Q5" s="38">
        <v>43830</v>
      </c>
      <c r="R5" s="38">
        <v>43466</v>
      </c>
      <c r="S5">
        <f>(P5-R5)+(Q5-O5)</f>
        <v>187</v>
      </c>
    </row>
    <row r="6" spans="1:19" ht="15" customHeight="1" x14ac:dyDescent="0.25">
      <c r="A6" s="2">
        <v>89596</v>
      </c>
      <c r="B6" s="8" t="s">
        <v>141</v>
      </c>
      <c r="C6" t="s">
        <v>278</v>
      </c>
      <c r="D6" s="8">
        <v>1428110</v>
      </c>
      <c r="E6" s="8">
        <v>7087600</v>
      </c>
      <c r="F6" s="9">
        <v>23956</v>
      </c>
      <c r="G6" s="10">
        <v>61</v>
      </c>
      <c r="H6" s="19">
        <v>1</v>
      </c>
      <c r="I6" s="19"/>
      <c r="J6" s="19"/>
      <c r="K6" s="34">
        <v>63.296572332779412</v>
      </c>
      <c r="L6" s="34">
        <v>13.686820778865716</v>
      </c>
      <c r="M6" s="37">
        <v>1870</v>
      </c>
      <c r="N6" s="37">
        <v>2004</v>
      </c>
      <c r="O6" s="38">
        <v>43803</v>
      </c>
      <c r="P6" s="38">
        <v>43604</v>
      </c>
      <c r="Q6" s="38">
        <v>43830</v>
      </c>
      <c r="R6" s="38">
        <v>43466</v>
      </c>
      <c r="S6">
        <f>(P6-R6)+(Q6-O6)</f>
        <v>165</v>
      </c>
    </row>
    <row r="7" spans="1:19" ht="15" customHeight="1" x14ac:dyDescent="0.25">
      <c r="A7" s="2">
        <v>98402</v>
      </c>
      <c r="B7" s="6" t="s">
        <v>137</v>
      </c>
      <c r="C7" t="s">
        <v>293</v>
      </c>
      <c r="D7" s="6">
        <v>1443950</v>
      </c>
      <c r="E7" s="6">
        <v>7076210</v>
      </c>
      <c r="F7" s="9">
        <v>23898</v>
      </c>
      <c r="G7" s="10">
        <v>65.167500000000004</v>
      </c>
      <c r="H7" s="19">
        <v>1</v>
      </c>
      <c r="I7" s="19"/>
      <c r="J7" s="19"/>
      <c r="K7" s="34">
        <v>63.187622382707403</v>
      </c>
      <c r="L7" s="34">
        <v>13.622066678588347</v>
      </c>
      <c r="M7" s="37">
        <v>1870</v>
      </c>
      <c r="N7" s="37">
        <v>1991</v>
      </c>
      <c r="O7" s="38">
        <v>43797</v>
      </c>
      <c r="P7" s="38">
        <v>43608</v>
      </c>
      <c r="Q7" s="38">
        <v>43830</v>
      </c>
      <c r="R7" s="38">
        <v>43466</v>
      </c>
      <c r="S7">
        <f>(P7-R7)+(Q7-O7)</f>
        <v>175</v>
      </c>
    </row>
    <row r="8" spans="1:19" ht="15" customHeight="1" x14ac:dyDescent="0.25">
      <c r="A8" s="2">
        <v>792</v>
      </c>
      <c r="B8" s="2" t="s">
        <v>76</v>
      </c>
      <c r="C8" t="s">
        <v>297</v>
      </c>
      <c r="D8" s="3">
        <v>1359280</v>
      </c>
      <c r="E8" s="3">
        <v>7069070</v>
      </c>
      <c r="F8" s="9">
        <v>23138</v>
      </c>
      <c r="G8" s="10">
        <v>70.1875</v>
      </c>
      <c r="H8" s="19">
        <v>1</v>
      </c>
      <c r="I8" s="19"/>
      <c r="J8" s="19"/>
      <c r="K8" s="34">
        <v>61.215016641954669</v>
      </c>
      <c r="L8" s="34">
        <v>13.923869733091902</v>
      </c>
      <c r="M8" s="37">
        <v>1870</v>
      </c>
      <c r="N8" s="37">
        <v>1991</v>
      </c>
      <c r="O8" s="38">
        <v>43806</v>
      </c>
      <c r="P8" s="38">
        <v>43611</v>
      </c>
      <c r="Q8" s="38">
        <v>43830</v>
      </c>
      <c r="R8" s="38">
        <v>43466</v>
      </c>
      <c r="S8">
        <f>(P8-R8)+(Q8-O8)</f>
        <v>169</v>
      </c>
    </row>
    <row r="9" spans="1:19" ht="15" customHeight="1" x14ac:dyDescent="0.25">
      <c r="A9" s="2">
        <v>724</v>
      </c>
      <c r="B9" s="2" t="s">
        <v>82</v>
      </c>
      <c r="C9" t="s">
        <v>298</v>
      </c>
      <c r="D9" s="3">
        <v>1378940</v>
      </c>
      <c r="E9" s="3">
        <v>7033620</v>
      </c>
      <c r="F9" s="9">
        <v>22304</v>
      </c>
      <c r="G9" s="13">
        <v>95.032499999999999</v>
      </c>
      <c r="H9" s="19">
        <v>1</v>
      </c>
      <c r="I9" s="19"/>
      <c r="J9" s="19"/>
      <c r="K9" s="34">
        <v>63.649787477833641</v>
      </c>
      <c r="L9" s="34">
        <v>13.816591828413568</v>
      </c>
      <c r="M9" s="37">
        <v>1870</v>
      </c>
      <c r="N9" s="37">
        <v>2011</v>
      </c>
      <c r="O9" s="38">
        <v>43804</v>
      </c>
      <c r="P9" s="38">
        <v>43604</v>
      </c>
      <c r="Q9" s="38">
        <v>43830</v>
      </c>
      <c r="R9" s="38">
        <v>43466</v>
      </c>
      <c r="S9">
        <f>(P9-R9)+(Q9-O9)</f>
        <v>164</v>
      </c>
    </row>
    <row r="10" spans="1:19" ht="15" customHeight="1" x14ac:dyDescent="0.25">
      <c r="A10" s="2">
        <v>99882</v>
      </c>
      <c r="B10" s="6" t="s">
        <v>126</v>
      </c>
      <c r="C10" t="s">
        <v>323</v>
      </c>
      <c r="D10" s="6">
        <v>1393770</v>
      </c>
      <c r="E10" s="6">
        <v>7022570</v>
      </c>
      <c r="F10" s="9">
        <v>21127</v>
      </c>
      <c r="G10" s="10">
        <v>19.899999999999999</v>
      </c>
      <c r="H10" s="19">
        <v>1</v>
      </c>
      <c r="I10" s="19"/>
      <c r="J10" s="19"/>
      <c r="K10" s="34">
        <v>63.346011940384123</v>
      </c>
      <c r="L10" s="34">
        <v>14.241946589161692</v>
      </c>
      <c r="M10" s="37">
        <v>1870</v>
      </c>
      <c r="N10" s="37">
        <v>1974</v>
      </c>
      <c r="O10" s="38">
        <v>43797</v>
      </c>
      <c r="P10" s="38">
        <v>43600</v>
      </c>
      <c r="Q10" s="38">
        <v>43830</v>
      </c>
      <c r="R10" s="38">
        <v>43466</v>
      </c>
      <c r="S10">
        <f>(P10-R10)+(Q10-O10)</f>
        <v>167</v>
      </c>
    </row>
    <row r="11" spans="1:19" ht="15" customHeight="1" x14ac:dyDescent="0.25">
      <c r="A11" s="2">
        <v>4479</v>
      </c>
      <c r="B11" s="2" t="s">
        <v>78</v>
      </c>
      <c r="C11" t="s">
        <v>327</v>
      </c>
      <c r="D11" s="3">
        <v>1533540</v>
      </c>
      <c r="E11" s="3">
        <v>7171810</v>
      </c>
      <c r="F11" s="9">
        <v>28085</v>
      </c>
      <c r="G11" s="10">
        <v>113.5</v>
      </c>
      <c r="H11" s="19">
        <v>1</v>
      </c>
      <c r="I11" s="19"/>
      <c r="J11" s="19"/>
      <c r="K11" s="34">
        <v>64.433083142532979</v>
      </c>
      <c r="L11" s="34">
        <v>14.315219697916211</v>
      </c>
      <c r="M11" s="37">
        <v>1870</v>
      </c>
      <c r="N11" s="37">
        <v>1981</v>
      </c>
      <c r="O11" s="39">
        <v>43813</v>
      </c>
      <c r="P11" s="38">
        <v>43609</v>
      </c>
      <c r="Q11" s="38">
        <v>43830</v>
      </c>
      <c r="R11" s="38">
        <v>43466</v>
      </c>
      <c r="S11">
        <f>(P11-R11)+(Q11-O11)</f>
        <v>160</v>
      </c>
    </row>
    <row r="12" spans="1:19" ht="15" customHeight="1" x14ac:dyDescent="0.25">
      <c r="A12" s="2">
        <v>93333</v>
      </c>
      <c r="B12" s="2" t="s">
        <v>58</v>
      </c>
      <c r="C12" t="s">
        <v>331</v>
      </c>
      <c r="D12" s="3">
        <v>1437200</v>
      </c>
      <c r="E12" s="3">
        <v>6978530</v>
      </c>
      <c r="F12" s="9">
        <v>19102</v>
      </c>
      <c r="G12" s="13">
        <v>44</v>
      </c>
      <c r="H12" s="19">
        <v>1</v>
      </c>
      <c r="I12" s="19"/>
      <c r="J12" s="19"/>
      <c r="K12" s="34">
        <v>64.388366238026066</v>
      </c>
      <c r="L12" s="34">
        <v>14.430823999490682</v>
      </c>
      <c r="M12" s="37">
        <v>1870</v>
      </c>
      <c r="N12" s="37">
        <v>2011</v>
      </c>
      <c r="O12" s="38">
        <v>43806</v>
      </c>
      <c r="P12" s="38">
        <v>43602</v>
      </c>
      <c r="Q12" s="38">
        <v>43830</v>
      </c>
      <c r="R12" s="38">
        <v>43466</v>
      </c>
      <c r="S12">
        <f>(P12-R12)+(Q12-O12)</f>
        <v>160</v>
      </c>
    </row>
    <row r="13" spans="1:19" ht="15" customHeight="1" x14ac:dyDescent="0.25">
      <c r="A13" s="2">
        <v>875</v>
      </c>
      <c r="B13" s="6" t="s">
        <v>115</v>
      </c>
      <c r="C13" t="s">
        <v>361</v>
      </c>
      <c r="D13" s="6">
        <v>1417420</v>
      </c>
      <c r="E13" s="6">
        <v>7107520</v>
      </c>
      <c r="F13" s="9">
        <v>41637</v>
      </c>
      <c r="G13" s="10">
        <v>70</v>
      </c>
      <c r="H13" s="19">
        <v>1</v>
      </c>
      <c r="I13" s="19"/>
      <c r="J13" s="19"/>
      <c r="K13" s="34">
        <v>61.432225503391152</v>
      </c>
      <c r="L13" s="34">
        <v>14.698635895794316</v>
      </c>
      <c r="M13" s="37">
        <v>1870</v>
      </c>
      <c r="N13" s="37">
        <v>2010</v>
      </c>
      <c r="O13" s="38">
        <v>43806</v>
      </c>
      <c r="P13" s="38">
        <v>43604</v>
      </c>
      <c r="Q13" s="38">
        <v>43830</v>
      </c>
      <c r="R13" s="38">
        <v>43466</v>
      </c>
      <c r="S13">
        <f>(P13-R13)+(Q13-O13)</f>
        <v>162</v>
      </c>
    </row>
    <row r="14" spans="1:19" ht="15" customHeight="1" x14ac:dyDescent="0.25">
      <c r="A14" s="2">
        <v>38399</v>
      </c>
      <c r="B14" s="6" t="s">
        <v>186</v>
      </c>
      <c r="C14" t="s">
        <v>376</v>
      </c>
      <c r="D14" s="6">
        <v>1402660</v>
      </c>
      <c r="E14" s="6">
        <v>6541740</v>
      </c>
      <c r="F14" s="9">
        <v>5813</v>
      </c>
      <c r="G14" s="10">
        <v>75.332499999999996</v>
      </c>
      <c r="H14" s="19">
        <v>1</v>
      </c>
      <c r="I14" s="19"/>
      <c r="J14" s="19"/>
      <c r="K14" s="34">
        <v>58.533162488765754</v>
      </c>
      <c r="L14" s="34">
        <v>15.041244881837876</v>
      </c>
      <c r="M14" s="37">
        <v>1870</v>
      </c>
      <c r="N14" s="37">
        <v>1996</v>
      </c>
      <c r="O14" s="40">
        <v>43852</v>
      </c>
      <c r="P14" s="38">
        <v>43566</v>
      </c>
      <c r="Q14" s="38">
        <v>43830</v>
      </c>
      <c r="R14" s="38">
        <v>43466</v>
      </c>
      <c r="S14">
        <f>(P14-R14)+(Q14-O14)</f>
        <v>78</v>
      </c>
    </row>
    <row r="15" spans="1:19" ht="15" customHeight="1" x14ac:dyDescent="0.25">
      <c r="A15" s="2">
        <v>6950</v>
      </c>
      <c r="B15" s="6" t="s">
        <v>155</v>
      </c>
      <c r="C15" t="s">
        <v>409</v>
      </c>
      <c r="D15" s="6">
        <v>1575780</v>
      </c>
      <c r="E15" s="6">
        <v>7282710</v>
      </c>
      <c r="F15" s="9">
        <v>31358</v>
      </c>
      <c r="G15" s="10">
        <v>35.9</v>
      </c>
      <c r="H15" s="19">
        <v>1</v>
      </c>
      <c r="I15" s="19"/>
      <c r="J15" s="19"/>
      <c r="K15" s="34">
        <v>64.025930471939134</v>
      </c>
      <c r="L15" s="34">
        <v>15.621482623368944</v>
      </c>
      <c r="M15" s="37">
        <v>1870</v>
      </c>
      <c r="N15" s="37">
        <v>1993</v>
      </c>
      <c r="O15" s="38">
        <v>43781</v>
      </c>
      <c r="P15" s="38">
        <v>43614</v>
      </c>
      <c r="Q15" s="38">
        <v>43830</v>
      </c>
      <c r="R15" s="38">
        <v>43466</v>
      </c>
      <c r="S15">
        <f>(P15-R15)+(Q15-O15)</f>
        <v>197</v>
      </c>
    </row>
    <row r="16" spans="1:19" ht="15" customHeight="1" x14ac:dyDescent="0.25">
      <c r="A16" s="2">
        <v>901</v>
      </c>
      <c r="B16" s="6" t="s">
        <v>123</v>
      </c>
      <c r="C16" t="s">
        <v>413</v>
      </c>
      <c r="D16" s="6">
        <v>1509840</v>
      </c>
      <c r="E16" s="6">
        <v>7117160</v>
      </c>
      <c r="F16" s="9">
        <v>26058</v>
      </c>
      <c r="G16" s="13">
        <v>52.262500000000003</v>
      </c>
      <c r="H16" s="19">
        <v>1</v>
      </c>
      <c r="I16" s="19"/>
      <c r="J16" s="19"/>
      <c r="K16" s="34">
        <v>63.030151932290288</v>
      </c>
      <c r="L16" s="34">
        <v>15.988732280262841</v>
      </c>
      <c r="M16" s="37">
        <v>1870</v>
      </c>
      <c r="N16" s="37">
        <v>2011</v>
      </c>
      <c r="O16" s="38">
        <v>43795</v>
      </c>
      <c r="P16" s="38">
        <v>43604</v>
      </c>
      <c r="Q16" s="38">
        <v>43830</v>
      </c>
      <c r="R16" s="38">
        <v>43466</v>
      </c>
      <c r="S16">
        <f>(P16-R16)+(Q16-O16)</f>
        <v>173</v>
      </c>
    </row>
    <row r="17" spans="1:19" ht="15" customHeight="1" x14ac:dyDescent="0.25">
      <c r="A17" s="2">
        <v>12905</v>
      </c>
      <c r="B17" s="6" t="s">
        <v>179</v>
      </c>
      <c r="C17" t="s">
        <v>417</v>
      </c>
      <c r="D17" s="6">
        <v>1429600</v>
      </c>
      <c r="E17" s="6">
        <v>6614150</v>
      </c>
      <c r="F17" s="9">
        <v>8878</v>
      </c>
      <c r="G17" s="10">
        <v>65</v>
      </c>
      <c r="H17" s="19">
        <v>1</v>
      </c>
      <c r="I17" s="19"/>
      <c r="J17" s="19"/>
      <c r="K17" s="34">
        <v>63.436335172111079</v>
      </c>
      <c r="L17" s="34">
        <v>15.945032715261723</v>
      </c>
      <c r="M17" s="37">
        <v>1870</v>
      </c>
      <c r="N17" s="37">
        <v>2005</v>
      </c>
      <c r="O17" s="38">
        <v>43813</v>
      </c>
      <c r="P17" s="38">
        <v>43575</v>
      </c>
      <c r="Q17" s="38">
        <v>43830</v>
      </c>
      <c r="R17" s="38">
        <v>43466</v>
      </c>
      <c r="S17">
        <f>(P17-R17)+(Q17-O17)</f>
        <v>126</v>
      </c>
    </row>
    <row r="18" spans="1:19" ht="15" customHeight="1" x14ac:dyDescent="0.25">
      <c r="A18" s="2">
        <v>1297</v>
      </c>
      <c r="B18" s="1" t="s">
        <v>222</v>
      </c>
      <c r="C18" t="s">
        <v>420</v>
      </c>
      <c r="D18" s="1">
        <v>1602210</v>
      </c>
      <c r="E18" s="1">
        <v>7306910</v>
      </c>
      <c r="F18" s="9">
        <v>41864</v>
      </c>
      <c r="G18" s="27">
        <v>31</v>
      </c>
      <c r="H18" s="19">
        <v>1</v>
      </c>
      <c r="I18" s="19"/>
      <c r="J18" s="19"/>
      <c r="K18" s="34">
        <v>60.163106620326545</v>
      </c>
      <c r="L18" s="34">
        <v>15.996209947589282</v>
      </c>
      <c r="M18" s="37">
        <v>1870</v>
      </c>
      <c r="N18" s="37">
        <v>1991</v>
      </c>
      <c r="O18" s="38">
        <v>43767</v>
      </c>
      <c r="P18" s="38">
        <v>43621</v>
      </c>
      <c r="Q18" s="38">
        <v>43830</v>
      </c>
      <c r="R18" s="38">
        <v>43466</v>
      </c>
      <c r="S18">
        <f>(P18-R18)+(Q18-O18)</f>
        <v>218</v>
      </c>
    </row>
    <row r="19" spans="1:19" ht="15" customHeight="1" x14ac:dyDescent="0.25">
      <c r="A19" s="2">
        <v>89621</v>
      </c>
      <c r="B19" s="2" t="s">
        <v>71</v>
      </c>
      <c r="C19" t="s">
        <v>426</v>
      </c>
      <c r="D19" s="3">
        <v>1421890</v>
      </c>
      <c r="E19" s="3">
        <v>7102420</v>
      </c>
      <c r="F19" s="9">
        <v>24945</v>
      </c>
      <c r="G19" s="10">
        <v>72</v>
      </c>
      <c r="H19" s="19">
        <v>1</v>
      </c>
      <c r="I19" s="19"/>
      <c r="J19" s="19"/>
      <c r="K19" s="34">
        <v>63.675750366542701</v>
      </c>
      <c r="L19" s="34">
        <v>16.082974961864888</v>
      </c>
      <c r="M19" s="37">
        <v>1870</v>
      </c>
      <c r="N19" s="37">
        <v>1991</v>
      </c>
      <c r="O19" s="38">
        <v>43803</v>
      </c>
      <c r="P19" s="38">
        <v>43605</v>
      </c>
      <c r="Q19" s="38">
        <v>43830</v>
      </c>
      <c r="R19" s="38">
        <v>43466</v>
      </c>
      <c r="S19">
        <f>(P19-R19)+(Q19-O19)</f>
        <v>166</v>
      </c>
    </row>
    <row r="20" spans="1:19" ht="15" customHeight="1" x14ac:dyDescent="0.25">
      <c r="A20" s="2">
        <v>17689</v>
      </c>
      <c r="B20" s="6" t="s">
        <v>182</v>
      </c>
      <c r="C20" t="s">
        <v>429</v>
      </c>
      <c r="D20" s="6">
        <v>1465520</v>
      </c>
      <c r="E20" s="6">
        <v>6670850</v>
      </c>
      <c r="F20" s="9">
        <v>10240</v>
      </c>
      <c r="G20" s="10">
        <v>54.5</v>
      </c>
      <c r="H20" s="19">
        <v>1</v>
      </c>
      <c r="I20" s="19"/>
      <c r="J20" s="19"/>
      <c r="K20" s="34">
        <v>58.67407207340991</v>
      </c>
      <c r="L20" s="34">
        <v>16.231082094893509</v>
      </c>
      <c r="M20" s="37">
        <v>1870</v>
      </c>
      <c r="N20" s="37">
        <v>2002</v>
      </c>
      <c r="O20" s="38">
        <v>43815</v>
      </c>
      <c r="P20" s="38">
        <v>43584</v>
      </c>
      <c r="Q20" s="38">
        <v>43830</v>
      </c>
      <c r="R20" s="38">
        <v>43466</v>
      </c>
      <c r="S20">
        <f>(P20-R20)+(Q20-O20)</f>
        <v>133</v>
      </c>
    </row>
    <row r="21" spans="1:19" ht="15" customHeight="1" x14ac:dyDescent="0.25">
      <c r="A21" s="2">
        <v>14559</v>
      </c>
      <c r="B21" s="2" t="s">
        <v>24</v>
      </c>
      <c r="C21" t="s">
        <v>438</v>
      </c>
      <c r="D21" s="3">
        <v>1416130</v>
      </c>
      <c r="E21" s="3">
        <v>6619710</v>
      </c>
      <c r="F21" s="9">
        <v>9071</v>
      </c>
      <c r="G21" s="13">
        <v>64.333333333333329</v>
      </c>
      <c r="H21" s="19">
        <v>1</v>
      </c>
      <c r="I21" s="19"/>
      <c r="J21" s="19"/>
      <c r="K21" s="34">
        <v>64.160895896557989</v>
      </c>
      <c r="L21" s="34">
        <v>16.577425936011501</v>
      </c>
      <c r="M21" s="37">
        <v>1870</v>
      </c>
      <c r="N21" s="37">
        <v>2011</v>
      </c>
      <c r="O21" s="38">
        <v>43817</v>
      </c>
      <c r="P21" s="38">
        <v>43583</v>
      </c>
      <c r="Q21" s="38">
        <v>43830</v>
      </c>
      <c r="R21" s="38">
        <v>43466</v>
      </c>
      <c r="S21">
        <f>(P21-R21)+(Q21-O21)</f>
        <v>130</v>
      </c>
    </row>
    <row r="22" spans="1:19" ht="15" customHeight="1" x14ac:dyDescent="0.25">
      <c r="A22" s="2">
        <v>788</v>
      </c>
      <c r="B22" s="2" t="s">
        <v>106</v>
      </c>
      <c r="C22" t="s">
        <v>232</v>
      </c>
      <c r="D22" s="3">
        <v>1417700</v>
      </c>
      <c r="E22" s="3">
        <v>7066460</v>
      </c>
      <c r="F22" s="9">
        <v>23169</v>
      </c>
      <c r="G22" s="22">
        <v>40</v>
      </c>
      <c r="H22" s="19">
        <v>1</v>
      </c>
      <c r="I22" s="19"/>
      <c r="J22" s="19"/>
      <c r="K22" s="34">
        <v>61.520519872548107</v>
      </c>
      <c r="L22" s="34">
        <v>16.638234487600247</v>
      </c>
      <c r="M22" s="37">
        <v>1871</v>
      </c>
      <c r="N22" s="37">
        <v>1991</v>
      </c>
      <c r="O22" s="38">
        <v>43787</v>
      </c>
      <c r="P22" s="38">
        <v>43611</v>
      </c>
      <c r="Q22" s="38">
        <v>43830</v>
      </c>
      <c r="R22" s="38">
        <v>43466</v>
      </c>
      <c r="S22">
        <f>(P22-R22)+(Q22-O22)</f>
        <v>188</v>
      </c>
    </row>
    <row r="23" spans="1:19" ht="15" customHeight="1" x14ac:dyDescent="0.25">
      <c r="A23" s="2">
        <v>33590</v>
      </c>
      <c r="B23" s="2" t="s">
        <v>9</v>
      </c>
      <c r="C23" t="s">
        <v>383</v>
      </c>
      <c r="D23" s="3">
        <v>1454970</v>
      </c>
      <c r="E23" s="3">
        <v>6447270</v>
      </c>
      <c r="F23" s="9">
        <v>40544</v>
      </c>
      <c r="G23" s="10">
        <v>53</v>
      </c>
      <c r="H23" s="19">
        <v>1</v>
      </c>
      <c r="I23" s="19"/>
      <c r="J23" s="19" t="s">
        <v>204</v>
      </c>
      <c r="K23" s="34">
        <v>64.264572128472338</v>
      </c>
      <c r="L23" s="34">
        <v>14.997410766285478</v>
      </c>
      <c r="M23" s="37">
        <v>1871</v>
      </c>
      <c r="N23" s="37">
        <v>2010</v>
      </c>
      <c r="O23" s="40">
        <v>43834</v>
      </c>
      <c r="P23" s="38">
        <v>43570</v>
      </c>
      <c r="Q23" s="38">
        <v>43830</v>
      </c>
      <c r="R23" s="38">
        <v>43466</v>
      </c>
      <c r="S23">
        <f>(P23-R23)+(Q23-O23)</f>
        <v>100</v>
      </c>
    </row>
    <row r="24" spans="1:19" ht="15" customHeight="1" x14ac:dyDescent="0.25">
      <c r="A24" s="2">
        <v>21708</v>
      </c>
      <c r="B24" s="6" t="s">
        <v>168</v>
      </c>
      <c r="C24" t="s">
        <v>288</v>
      </c>
      <c r="D24" s="6">
        <v>1518130</v>
      </c>
      <c r="E24" s="6">
        <v>6724740</v>
      </c>
      <c r="F24" s="9">
        <v>11773</v>
      </c>
      <c r="G24" s="22">
        <v>28</v>
      </c>
      <c r="H24" s="19">
        <v>1</v>
      </c>
      <c r="I24" s="19"/>
      <c r="J24" s="19"/>
      <c r="K24" s="34">
        <v>63.390914164493708</v>
      </c>
      <c r="L24" s="34">
        <v>13.383089574104476</v>
      </c>
      <c r="M24" s="37">
        <v>1872</v>
      </c>
      <c r="N24" s="37">
        <v>2011</v>
      </c>
      <c r="O24" s="38">
        <v>43798</v>
      </c>
      <c r="P24" s="38">
        <v>43588</v>
      </c>
      <c r="Q24" s="38">
        <v>43830</v>
      </c>
      <c r="R24" s="38">
        <v>43466</v>
      </c>
      <c r="S24">
        <f>(P24-R24)+(Q24-O24)</f>
        <v>154</v>
      </c>
    </row>
    <row r="25" spans="1:19" ht="15" customHeight="1" x14ac:dyDescent="0.25">
      <c r="A25" s="2">
        <v>70757</v>
      </c>
      <c r="B25" s="6" t="s">
        <v>103</v>
      </c>
      <c r="C25" t="s">
        <v>306</v>
      </c>
      <c r="D25" s="6">
        <v>1420680</v>
      </c>
      <c r="E25" s="6">
        <v>7156290</v>
      </c>
      <c r="F25" s="9">
        <v>27263</v>
      </c>
      <c r="G25" s="13">
        <v>99</v>
      </c>
      <c r="H25" s="19">
        <v>1</v>
      </c>
      <c r="I25" s="19"/>
      <c r="J25" s="19"/>
      <c r="K25" s="34">
        <v>63.457709022588908</v>
      </c>
      <c r="L25" s="34">
        <v>13.996805709861055</v>
      </c>
      <c r="M25" s="37">
        <v>1874</v>
      </c>
      <c r="N25" s="37">
        <v>1975</v>
      </c>
      <c r="O25" s="38">
        <v>43829</v>
      </c>
      <c r="P25" s="38">
        <v>43609</v>
      </c>
      <c r="Q25" s="38">
        <v>43830</v>
      </c>
      <c r="R25" s="38">
        <v>43466</v>
      </c>
      <c r="S25">
        <f>(P25-R25)+(Q25-O25)</f>
        <v>144</v>
      </c>
    </row>
    <row r="26" spans="1:19" ht="15" customHeight="1" x14ac:dyDescent="0.25">
      <c r="A26" s="2">
        <v>4062</v>
      </c>
      <c r="B26" s="2" t="s">
        <v>105</v>
      </c>
      <c r="C26" t="s">
        <v>421</v>
      </c>
      <c r="D26" s="5">
        <v>1517020</v>
      </c>
      <c r="E26" s="5">
        <v>7257980</v>
      </c>
      <c r="F26" s="9">
        <v>30512</v>
      </c>
      <c r="G26" s="10">
        <v>43.8</v>
      </c>
      <c r="H26" s="19">
        <v>1</v>
      </c>
      <c r="I26" s="19"/>
      <c r="J26" s="19"/>
      <c r="K26" s="34">
        <v>60.579279995418446</v>
      </c>
      <c r="L26" s="34">
        <v>15.998829307180195</v>
      </c>
      <c r="M26" s="37">
        <v>1874</v>
      </c>
      <c r="N26" s="37">
        <v>1980</v>
      </c>
      <c r="O26" s="38">
        <v>43787</v>
      </c>
      <c r="P26" s="38">
        <v>43613</v>
      </c>
      <c r="Q26" s="38">
        <v>43830</v>
      </c>
      <c r="R26" s="38">
        <v>43466</v>
      </c>
      <c r="S26">
        <f>(P26-R26)+(Q26-O26)</f>
        <v>190</v>
      </c>
    </row>
    <row r="27" spans="1:19" ht="15" customHeight="1" x14ac:dyDescent="0.25">
      <c r="A27" s="2">
        <v>78956</v>
      </c>
      <c r="B27" s="6" t="s">
        <v>86</v>
      </c>
      <c r="C27" t="s">
        <v>287</v>
      </c>
      <c r="D27" s="6">
        <v>1433700</v>
      </c>
      <c r="E27" s="6">
        <v>7143240</v>
      </c>
      <c r="F27" s="9">
        <v>26519</v>
      </c>
      <c r="G27" s="10">
        <v>59.45</v>
      </c>
      <c r="H27" s="19">
        <v>1</v>
      </c>
      <c r="I27" s="19"/>
      <c r="J27" s="19"/>
      <c r="K27" s="34">
        <v>63.356355857831005</v>
      </c>
      <c r="L27" s="34">
        <v>13.320436337807976</v>
      </c>
      <c r="M27" s="37">
        <v>1875</v>
      </c>
      <c r="N27" s="37">
        <v>1978</v>
      </c>
      <c r="O27" s="38">
        <v>43811</v>
      </c>
      <c r="P27" s="38">
        <v>43604</v>
      </c>
      <c r="Q27" s="38">
        <v>43830</v>
      </c>
      <c r="R27" s="38">
        <v>43466</v>
      </c>
      <c r="S27">
        <f>(P27-R27)+(Q27-O27)</f>
        <v>157</v>
      </c>
    </row>
    <row r="28" spans="1:19" ht="15" customHeight="1" x14ac:dyDescent="0.25">
      <c r="A28" s="2">
        <v>1100</v>
      </c>
      <c r="B28" s="2" t="s">
        <v>83</v>
      </c>
      <c r="C28" t="s">
        <v>406</v>
      </c>
      <c r="D28" s="3">
        <v>1560910</v>
      </c>
      <c r="E28" s="3">
        <v>7221880</v>
      </c>
      <c r="F28" s="9">
        <v>29884</v>
      </c>
      <c r="G28" s="10">
        <v>128.75</v>
      </c>
      <c r="H28" s="19">
        <v>1</v>
      </c>
      <c r="I28" s="19"/>
      <c r="J28" s="19"/>
      <c r="K28" s="34">
        <v>64.040968349393111</v>
      </c>
      <c r="L28" s="34">
        <v>15.54238208995311</v>
      </c>
      <c r="M28" s="37">
        <v>1882</v>
      </c>
      <c r="N28" s="37">
        <v>1996</v>
      </c>
      <c r="O28" s="38">
        <v>43807</v>
      </c>
      <c r="P28" s="38">
        <v>43613</v>
      </c>
      <c r="Q28" s="38">
        <v>43830</v>
      </c>
      <c r="R28" s="38">
        <v>43466</v>
      </c>
      <c r="S28">
        <f>(P28-R28)+(Q28-O28)</f>
        <v>170</v>
      </c>
    </row>
    <row r="29" spans="1:19" ht="15" customHeight="1" x14ac:dyDescent="0.25">
      <c r="A29" s="2">
        <v>91946</v>
      </c>
      <c r="B29" s="6" t="s">
        <v>89</v>
      </c>
      <c r="C29" t="s">
        <v>362</v>
      </c>
      <c r="D29" s="6">
        <v>1476970</v>
      </c>
      <c r="E29" s="6">
        <v>6967110</v>
      </c>
      <c r="F29" s="9">
        <v>18935</v>
      </c>
      <c r="G29" s="10">
        <v>20</v>
      </c>
      <c r="H29" s="19">
        <v>1</v>
      </c>
      <c r="I29" s="19"/>
      <c r="J29" s="19"/>
      <c r="K29" s="34">
        <v>63.898736701173284</v>
      </c>
      <c r="L29" s="34">
        <v>14.630190220626917</v>
      </c>
      <c r="M29" s="37">
        <v>1886</v>
      </c>
      <c r="N29" s="37">
        <v>1991</v>
      </c>
      <c r="O29" s="38">
        <v>43795</v>
      </c>
      <c r="P29" s="38">
        <v>43600</v>
      </c>
      <c r="Q29" s="38">
        <v>43830</v>
      </c>
      <c r="R29" s="38">
        <v>43466</v>
      </c>
      <c r="S29">
        <f>(P29-R29)+(Q29-O29)</f>
        <v>169</v>
      </c>
    </row>
    <row r="30" spans="1:19" ht="15" customHeight="1" x14ac:dyDescent="0.25">
      <c r="A30" s="2">
        <v>68140</v>
      </c>
      <c r="B30" s="2" t="s">
        <v>10</v>
      </c>
      <c r="C30" t="s">
        <v>422</v>
      </c>
      <c r="D30" s="3">
        <v>1417950</v>
      </c>
      <c r="E30" s="3">
        <v>6515670</v>
      </c>
      <c r="F30" s="9">
        <v>5129</v>
      </c>
      <c r="G30" s="13">
        <v>88.333333333333329</v>
      </c>
      <c r="H30" s="19">
        <v>1</v>
      </c>
      <c r="I30" s="19"/>
      <c r="J30" s="19"/>
      <c r="K30" s="34">
        <v>60.628398297740596</v>
      </c>
      <c r="L30" s="34">
        <v>16.038947721402188</v>
      </c>
      <c r="M30" s="37">
        <v>1887</v>
      </c>
      <c r="N30" s="37">
        <v>1990</v>
      </c>
      <c r="O30" s="40">
        <v>43851</v>
      </c>
      <c r="P30" s="38">
        <v>43567</v>
      </c>
      <c r="Q30" s="38">
        <v>43830</v>
      </c>
      <c r="R30" s="38">
        <v>43466</v>
      </c>
      <c r="S30">
        <f>(P30-R30)+(Q30-O30)</f>
        <v>80</v>
      </c>
    </row>
    <row r="31" spans="1:19" ht="15" customHeight="1" x14ac:dyDescent="0.25">
      <c r="A31" s="2">
        <v>1151</v>
      </c>
      <c r="B31" s="6" t="s">
        <v>188</v>
      </c>
      <c r="C31" t="s">
        <v>398</v>
      </c>
      <c r="D31" s="6">
        <v>1571140</v>
      </c>
      <c r="E31" s="6">
        <v>7247360</v>
      </c>
      <c r="F31" s="9">
        <v>30353</v>
      </c>
      <c r="G31" s="10">
        <v>32.4</v>
      </c>
      <c r="H31" s="19">
        <v>1</v>
      </c>
      <c r="I31" s="19"/>
      <c r="J31" s="19"/>
      <c r="K31" s="34">
        <v>62.814039800901377</v>
      </c>
      <c r="L31" s="34">
        <v>15.353408394617951</v>
      </c>
      <c r="M31" s="37">
        <v>1890</v>
      </c>
      <c r="N31" s="37">
        <v>1975</v>
      </c>
      <c r="O31" s="38">
        <v>43772</v>
      </c>
      <c r="P31" s="38">
        <v>43610</v>
      </c>
      <c r="Q31" s="38">
        <v>43830</v>
      </c>
      <c r="R31" s="38">
        <v>43466</v>
      </c>
      <c r="S31">
        <f>(P31-R31)+(Q31-O31)</f>
        <v>202</v>
      </c>
    </row>
    <row r="32" spans="1:19" ht="15" customHeight="1" x14ac:dyDescent="0.25">
      <c r="A32" s="2">
        <v>817</v>
      </c>
      <c r="B32" s="2" t="s">
        <v>65</v>
      </c>
      <c r="C32" t="s">
        <v>410</v>
      </c>
      <c r="D32" s="3">
        <v>1490420</v>
      </c>
      <c r="E32" s="3">
        <v>7080320</v>
      </c>
      <c r="F32" s="9">
        <v>41630</v>
      </c>
      <c r="G32" s="10">
        <v>47.663333333333334</v>
      </c>
      <c r="H32" s="19">
        <v>1</v>
      </c>
      <c r="I32" s="19"/>
      <c r="J32" s="19"/>
      <c r="K32" s="34">
        <v>64.019116903890051</v>
      </c>
      <c r="L32" s="34">
        <v>15.624595244531141</v>
      </c>
      <c r="M32" s="37">
        <v>1890</v>
      </c>
      <c r="N32" s="37">
        <v>2005</v>
      </c>
      <c r="O32" s="38">
        <v>43811</v>
      </c>
      <c r="P32" s="38">
        <v>43604</v>
      </c>
      <c r="Q32" s="38">
        <v>43830</v>
      </c>
      <c r="R32" s="38">
        <v>43466</v>
      </c>
      <c r="S32">
        <f>(P32-R32)+(Q32-O32)</f>
        <v>157</v>
      </c>
    </row>
    <row r="33" spans="1:19" ht="15" customHeight="1" x14ac:dyDescent="0.25">
      <c r="A33" s="2">
        <v>894</v>
      </c>
      <c r="B33" s="2" t="s">
        <v>77</v>
      </c>
      <c r="C33" t="s">
        <v>258</v>
      </c>
      <c r="D33" s="3">
        <v>1505450</v>
      </c>
      <c r="E33" s="3">
        <v>7113810</v>
      </c>
      <c r="F33" s="9">
        <v>25339</v>
      </c>
      <c r="G33" s="13">
        <v>91</v>
      </c>
      <c r="H33" s="19">
        <v>1</v>
      </c>
      <c r="I33" s="19"/>
      <c r="J33" s="19"/>
      <c r="K33" s="34">
        <v>59.418893129825065</v>
      </c>
      <c r="L33" s="34">
        <v>12.411209983883447</v>
      </c>
      <c r="M33" s="37">
        <v>1898</v>
      </c>
      <c r="N33" s="37">
        <v>2011</v>
      </c>
      <c r="O33" s="38">
        <v>43814</v>
      </c>
      <c r="P33" s="38">
        <v>43604</v>
      </c>
      <c r="Q33" s="38">
        <v>43830</v>
      </c>
      <c r="R33" s="38">
        <v>43466</v>
      </c>
      <c r="S33">
        <f>(P33-R33)+(Q33-O33)</f>
        <v>154</v>
      </c>
    </row>
    <row r="34" spans="1:19" ht="15" customHeight="1" x14ac:dyDescent="0.25">
      <c r="A34" s="2">
        <v>92000</v>
      </c>
      <c r="B34" s="6" t="s">
        <v>194</v>
      </c>
      <c r="C34" t="s">
        <v>295</v>
      </c>
      <c r="D34" s="6">
        <v>1495260</v>
      </c>
      <c r="E34" s="6">
        <v>6967470</v>
      </c>
      <c r="F34" s="9">
        <v>19178</v>
      </c>
      <c r="G34" s="13">
        <v>33</v>
      </c>
      <c r="H34" s="19">
        <v>1</v>
      </c>
      <c r="I34" s="19"/>
      <c r="J34" s="19"/>
      <c r="K34" s="34">
        <v>63.559648540490343</v>
      </c>
      <c r="L34" s="34">
        <v>13.75022091447228</v>
      </c>
      <c r="M34" s="37">
        <v>1908</v>
      </c>
      <c r="N34" s="37">
        <v>1991</v>
      </c>
      <c r="O34" s="38">
        <v>43794</v>
      </c>
      <c r="P34" s="38">
        <v>43600</v>
      </c>
      <c r="Q34" s="38">
        <v>43830</v>
      </c>
      <c r="R34" s="38">
        <v>43466</v>
      </c>
      <c r="S34">
        <f>(P34-R34)+(Q34-O34)</f>
        <v>170</v>
      </c>
    </row>
    <row r="35" spans="1:19" ht="15" customHeight="1" x14ac:dyDescent="0.25">
      <c r="A35" s="2">
        <v>30704</v>
      </c>
      <c r="B35" s="6" t="s">
        <v>171</v>
      </c>
      <c r="C35" t="s">
        <v>382</v>
      </c>
      <c r="D35" s="6">
        <v>1458650</v>
      </c>
      <c r="E35" s="6">
        <v>6380110</v>
      </c>
      <c r="F35" s="9">
        <v>2628</v>
      </c>
      <c r="G35" s="10">
        <v>20</v>
      </c>
      <c r="H35" s="19">
        <v>1</v>
      </c>
      <c r="I35" s="19"/>
      <c r="J35" s="19"/>
      <c r="K35" s="34">
        <v>57.54431209959192</v>
      </c>
      <c r="L35" s="34">
        <v>15.114686806082132</v>
      </c>
      <c r="M35" s="37">
        <v>1908</v>
      </c>
      <c r="N35" s="37">
        <v>2011</v>
      </c>
      <c r="O35" s="38">
        <v>43813</v>
      </c>
      <c r="P35" s="38">
        <v>43559</v>
      </c>
      <c r="Q35" s="38">
        <v>43830</v>
      </c>
      <c r="R35" s="38">
        <v>43466</v>
      </c>
      <c r="S35">
        <f>(P35-R35)+(Q35-O35)</f>
        <v>110</v>
      </c>
    </row>
    <row r="36" spans="1:19" ht="15" customHeight="1" x14ac:dyDescent="0.25">
      <c r="A36" s="2">
        <v>751</v>
      </c>
      <c r="B36" s="7" t="s">
        <v>220</v>
      </c>
      <c r="C36" t="s">
        <v>311</v>
      </c>
      <c r="D36" s="6">
        <v>1424460</v>
      </c>
      <c r="E36" s="6">
        <v>7049700</v>
      </c>
      <c r="F36" s="9">
        <v>22441</v>
      </c>
      <c r="G36" s="10">
        <v>75.375</v>
      </c>
      <c r="H36" s="19">
        <v>1</v>
      </c>
      <c r="I36" s="19"/>
      <c r="J36" s="19"/>
      <c r="K36" s="34">
        <v>64.064547275081637</v>
      </c>
      <c r="L36" s="34">
        <v>14.113263248667257</v>
      </c>
      <c r="M36" s="37">
        <v>1910</v>
      </c>
      <c r="N36" s="37">
        <v>2010</v>
      </c>
      <c r="O36" s="38">
        <v>43814</v>
      </c>
      <c r="P36" s="38">
        <v>43601</v>
      </c>
      <c r="Q36" s="38">
        <v>43830</v>
      </c>
      <c r="R36" s="38">
        <v>43466</v>
      </c>
      <c r="S36">
        <f>(P36-R36)+(Q36-O36)</f>
        <v>151</v>
      </c>
    </row>
    <row r="37" spans="1:19" ht="15" customHeight="1" x14ac:dyDescent="0.25">
      <c r="A37" s="2">
        <v>100187</v>
      </c>
      <c r="B37" s="2" t="s">
        <v>60</v>
      </c>
      <c r="C37" t="s">
        <v>332</v>
      </c>
      <c r="D37" s="3">
        <v>1421740</v>
      </c>
      <c r="E37" s="3">
        <v>7027280</v>
      </c>
      <c r="F37" s="9">
        <v>21486</v>
      </c>
      <c r="G37" s="10">
        <v>31</v>
      </c>
      <c r="H37" s="19">
        <v>1</v>
      </c>
      <c r="I37" s="19"/>
      <c r="J37" s="19"/>
      <c r="K37" s="34">
        <v>61.546595123339564</v>
      </c>
      <c r="L37" s="34">
        <v>14.566858808727812</v>
      </c>
      <c r="M37" s="37">
        <v>1910</v>
      </c>
      <c r="N37" s="37">
        <v>1964</v>
      </c>
      <c r="O37" s="38">
        <v>43797</v>
      </c>
      <c r="P37" s="38">
        <v>43602</v>
      </c>
      <c r="Q37" s="38">
        <v>43830</v>
      </c>
      <c r="R37" s="38">
        <v>43466</v>
      </c>
      <c r="S37">
        <f>(P37-R37)+(Q37-O37)</f>
        <v>169</v>
      </c>
    </row>
    <row r="38" spans="1:19" ht="15" customHeight="1" x14ac:dyDescent="0.25">
      <c r="A38" s="2">
        <v>63824</v>
      </c>
      <c r="B38" s="2" t="s">
        <v>73</v>
      </c>
      <c r="C38" t="s">
        <v>374</v>
      </c>
      <c r="D38" s="3">
        <v>1393910</v>
      </c>
      <c r="E38" s="3">
        <v>7015990</v>
      </c>
      <c r="F38" s="9">
        <v>20724</v>
      </c>
      <c r="G38" s="10">
        <v>25.3</v>
      </c>
      <c r="H38" s="19">
        <v>1</v>
      </c>
      <c r="I38" s="19"/>
      <c r="J38" s="19"/>
      <c r="K38" s="34">
        <v>58.140902009649153</v>
      </c>
      <c r="L38" s="34">
        <v>15.694838908328707</v>
      </c>
      <c r="M38" s="37">
        <v>1910</v>
      </c>
      <c r="N38" s="37">
        <v>1991</v>
      </c>
      <c r="O38" s="38">
        <v>43784</v>
      </c>
      <c r="P38" s="38">
        <v>43601</v>
      </c>
      <c r="Q38" s="38">
        <v>43830</v>
      </c>
      <c r="R38" s="38">
        <v>43466</v>
      </c>
      <c r="S38">
        <f>(P38-R38)+(Q38-O38)</f>
        <v>181</v>
      </c>
    </row>
    <row r="39" spans="1:19" ht="15" customHeight="1" x14ac:dyDescent="0.25">
      <c r="A39" s="2">
        <v>727</v>
      </c>
      <c r="B39" s="2" t="s">
        <v>107</v>
      </c>
      <c r="C39" t="s">
        <v>266</v>
      </c>
      <c r="D39" s="3">
        <v>1341560</v>
      </c>
      <c r="E39" s="3">
        <v>7035870</v>
      </c>
      <c r="F39" s="9">
        <v>21531</v>
      </c>
      <c r="G39" s="13">
        <v>31.6</v>
      </c>
      <c r="H39" s="19">
        <v>1</v>
      </c>
      <c r="I39" s="19"/>
      <c r="J39" s="19"/>
      <c r="K39" s="34">
        <v>59.42138489148428</v>
      </c>
      <c r="L39" s="34">
        <v>12.602053095996698</v>
      </c>
      <c r="M39" s="37">
        <v>1911</v>
      </c>
      <c r="N39" s="37">
        <v>1991</v>
      </c>
      <c r="O39" s="38">
        <v>43810</v>
      </c>
      <c r="P39" s="38">
        <v>43612</v>
      </c>
      <c r="Q39" s="38">
        <v>43830</v>
      </c>
      <c r="R39" s="38">
        <v>43466</v>
      </c>
      <c r="S39">
        <f>(P39-R39)+(Q39-O39)</f>
        <v>166</v>
      </c>
    </row>
    <row r="40" spans="1:19" ht="15" customHeight="1" x14ac:dyDescent="0.25">
      <c r="A40" s="2">
        <v>775</v>
      </c>
      <c r="B40" s="6" t="s">
        <v>120</v>
      </c>
      <c r="C40" t="s">
        <v>358</v>
      </c>
      <c r="D40" s="6">
        <v>1401500</v>
      </c>
      <c r="E40" s="6">
        <v>7061720</v>
      </c>
      <c r="F40" s="9">
        <v>22746</v>
      </c>
      <c r="G40" s="10">
        <v>16</v>
      </c>
      <c r="H40" s="19">
        <v>1</v>
      </c>
      <c r="I40" s="19"/>
      <c r="J40" s="19"/>
      <c r="K40" s="34">
        <v>62.665861052694403</v>
      </c>
      <c r="L40" s="34">
        <v>14.769707510025972</v>
      </c>
      <c r="M40" s="37">
        <v>1912</v>
      </c>
      <c r="N40" s="37">
        <v>1975</v>
      </c>
      <c r="O40" s="38">
        <v>43774</v>
      </c>
      <c r="P40" s="38">
        <v>43603</v>
      </c>
      <c r="Q40" s="38">
        <v>43830</v>
      </c>
      <c r="R40" s="38">
        <v>43466</v>
      </c>
      <c r="S40">
        <f>(P40-R40)+(Q40-O40)</f>
        <v>193</v>
      </c>
    </row>
    <row r="41" spans="1:19" ht="15" customHeight="1" x14ac:dyDescent="0.25">
      <c r="A41" s="2">
        <v>97697</v>
      </c>
      <c r="B41" s="6" t="s">
        <v>119</v>
      </c>
      <c r="C41" t="s">
        <v>440</v>
      </c>
      <c r="D41" s="6">
        <v>1393880</v>
      </c>
      <c r="E41" s="6">
        <v>7066620</v>
      </c>
      <c r="F41" s="9">
        <v>22983</v>
      </c>
      <c r="G41" s="13">
        <v>11</v>
      </c>
      <c r="H41" s="19">
        <v>1</v>
      </c>
      <c r="I41" s="19"/>
      <c r="J41" s="19"/>
      <c r="K41" s="34">
        <v>64.164708309778035</v>
      </c>
      <c r="L41" s="34">
        <v>16.665729512281032</v>
      </c>
      <c r="M41" s="37">
        <v>1912</v>
      </c>
      <c r="N41" s="37">
        <v>1991</v>
      </c>
      <c r="O41" s="39">
        <v>43780</v>
      </c>
      <c r="P41" s="39">
        <v>43605</v>
      </c>
      <c r="Q41" s="38">
        <v>43830</v>
      </c>
      <c r="R41" s="38">
        <v>43466</v>
      </c>
      <c r="S41">
        <f>(P41-R41)+(Q41-O41)</f>
        <v>189</v>
      </c>
    </row>
    <row r="42" spans="1:19" ht="15" customHeight="1" x14ac:dyDescent="0.25">
      <c r="A42" s="2">
        <v>89452</v>
      </c>
      <c r="B42" s="6" t="s">
        <v>136</v>
      </c>
      <c r="C42" t="s">
        <v>299</v>
      </c>
      <c r="D42" s="6">
        <v>1475800</v>
      </c>
      <c r="E42" s="6">
        <v>7089500</v>
      </c>
      <c r="F42" s="9">
        <v>24312</v>
      </c>
      <c r="G42" s="22">
        <v>20</v>
      </c>
      <c r="H42" s="19">
        <v>1</v>
      </c>
      <c r="I42" s="19"/>
      <c r="J42" s="19"/>
      <c r="K42" s="34">
        <v>62.631523887219991</v>
      </c>
      <c r="L42" s="34">
        <v>14.132533293340076</v>
      </c>
      <c r="M42" s="37">
        <v>1913</v>
      </c>
      <c r="N42" s="37">
        <v>2001</v>
      </c>
      <c r="O42" s="38">
        <v>43780</v>
      </c>
      <c r="P42" s="38">
        <v>43604</v>
      </c>
      <c r="Q42" s="38">
        <v>43830</v>
      </c>
      <c r="R42" s="38">
        <v>43466</v>
      </c>
      <c r="S42">
        <f>(P42-R42)+(Q42-O42)</f>
        <v>188</v>
      </c>
    </row>
    <row r="43" spans="1:19" ht="15" customHeight="1" x14ac:dyDescent="0.25">
      <c r="A43" s="2">
        <v>578</v>
      </c>
      <c r="B43" s="6" t="s">
        <v>150</v>
      </c>
      <c r="C43" t="s">
        <v>315</v>
      </c>
      <c r="D43" s="6">
        <v>1414190</v>
      </c>
      <c r="E43" s="6">
        <v>6947800</v>
      </c>
      <c r="F43" s="9">
        <v>18211</v>
      </c>
      <c r="G43" s="10">
        <v>17</v>
      </c>
      <c r="H43" s="19">
        <v>1</v>
      </c>
      <c r="I43" s="19"/>
      <c r="J43" s="19"/>
      <c r="K43" s="34">
        <v>63.888298544395759</v>
      </c>
      <c r="L43" s="34">
        <v>14.341534349243105</v>
      </c>
      <c r="M43" s="37">
        <v>1915</v>
      </c>
      <c r="N43" s="37">
        <v>1989</v>
      </c>
      <c r="O43" s="38">
        <v>43772</v>
      </c>
      <c r="P43" s="38">
        <v>43601</v>
      </c>
      <c r="Q43" s="38">
        <v>43830</v>
      </c>
      <c r="R43" s="38">
        <v>43466</v>
      </c>
      <c r="S43">
        <f>(P43-R43)+(Q43-O43)</f>
        <v>193</v>
      </c>
    </row>
    <row r="44" spans="1:19" ht="15" customHeight="1" x14ac:dyDescent="0.25">
      <c r="A44" s="2">
        <v>100025</v>
      </c>
      <c r="B44" s="6" t="s">
        <v>127</v>
      </c>
      <c r="C44" t="s">
        <v>341</v>
      </c>
      <c r="D44" s="6">
        <v>1402450</v>
      </c>
      <c r="E44" s="6">
        <v>7020250</v>
      </c>
      <c r="F44" s="9">
        <v>20983</v>
      </c>
      <c r="G44" s="10">
        <v>16</v>
      </c>
      <c r="H44" s="19">
        <v>1</v>
      </c>
      <c r="I44" s="19"/>
      <c r="J44" s="19"/>
      <c r="K44" s="34">
        <v>62.911805964768114</v>
      </c>
      <c r="L44" s="34">
        <v>14.56937194522977</v>
      </c>
      <c r="M44" s="37">
        <v>1919</v>
      </c>
      <c r="N44" s="37">
        <v>1969</v>
      </c>
      <c r="O44" s="38">
        <v>43798</v>
      </c>
      <c r="P44" s="38">
        <v>43589</v>
      </c>
      <c r="Q44" s="38">
        <v>43830</v>
      </c>
      <c r="R44" s="38">
        <v>43466</v>
      </c>
      <c r="S44">
        <f>(P44-R44)+(Q44-O44)</f>
        <v>155</v>
      </c>
    </row>
    <row r="45" spans="1:19" x14ac:dyDescent="0.25">
      <c r="A45" s="2">
        <v>67035</v>
      </c>
      <c r="B45" s="2" t="s">
        <v>7</v>
      </c>
      <c r="C45" t="s">
        <v>435</v>
      </c>
      <c r="D45" s="3">
        <v>1455500</v>
      </c>
      <c r="E45" s="3">
        <v>6490290</v>
      </c>
      <c r="F45" s="9">
        <v>40622</v>
      </c>
      <c r="G45" s="10">
        <v>85.666666666666671</v>
      </c>
      <c r="H45" s="19">
        <v>1</v>
      </c>
      <c r="I45" s="19"/>
      <c r="J45" s="19"/>
      <c r="K45" s="34">
        <v>63.168742945027759</v>
      </c>
      <c r="L45" s="34">
        <v>16.493380063532335</v>
      </c>
      <c r="M45" s="37">
        <v>1921</v>
      </c>
      <c r="N45" s="37">
        <v>1993</v>
      </c>
      <c r="O45" s="40">
        <v>43866</v>
      </c>
      <c r="P45" s="38">
        <v>43566</v>
      </c>
      <c r="Q45" s="38">
        <v>43830</v>
      </c>
      <c r="R45" s="38">
        <v>43466</v>
      </c>
      <c r="S45">
        <f>(P45-R45)+(Q45-O45)</f>
        <v>64</v>
      </c>
    </row>
    <row r="46" spans="1:19" ht="15" customHeight="1" x14ac:dyDescent="0.25">
      <c r="A46" s="2">
        <v>845</v>
      </c>
      <c r="B46" s="6" t="s">
        <v>135</v>
      </c>
      <c r="C46" t="s">
        <v>360</v>
      </c>
      <c r="D46" s="6">
        <v>1473460</v>
      </c>
      <c r="E46" s="6">
        <v>7096600</v>
      </c>
      <c r="F46" s="9">
        <v>24558</v>
      </c>
      <c r="G46" s="22">
        <v>30</v>
      </c>
      <c r="H46" s="19">
        <v>1</v>
      </c>
      <c r="I46" s="19"/>
      <c r="J46" s="19"/>
      <c r="K46" s="34">
        <v>57.912728013036272</v>
      </c>
      <c r="L46" s="34">
        <v>14.816769620210019</v>
      </c>
      <c r="M46" s="37">
        <v>1922</v>
      </c>
      <c r="N46" s="37">
        <v>1978</v>
      </c>
      <c r="O46" s="38">
        <v>43777</v>
      </c>
      <c r="P46" s="38">
        <v>43607</v>
      </c>
      <c r="Q46" s="38">
        <v>43830</v>
      </c>
      <c r="R46" s="38">
        <v>43466</v>
      </c>
      <c r="S46">
        <f>(P46-R46)+(Q46-O46)</f>
        <v>194</v>
      </c>
    </row>
    <row r="47" spans="1:19" ht="15" customHeight="1" x14ac:dyDescent="0.25">
      <c r="A47" s="2">
        <v>16825</v>
      </c>
      <c r="B47" s="2" t="s">
        <v>40</v>
      </c>
      <c r="C47" t="s">
        <v>337</v>
      </c>
      <c r="D47" s="3">
        <v>1450800</v>
      </c>
      <c r="E47" s="3">
        <v>6657550</v>
      </c>
      <c r="F47" s="9">
        <v>9824</v>
      </c>
      <c r="G47" s="10">
        <v>44</v>
      </c>
      <c r="H47" s="19">
        <v>1</v>
      </c>
      <c r="I47" s="19"/>
      <c r="J47" s="19"/>
      <c r="K47" s="34">
        <v>63.641446867123591</v>
      </c>
      <c r="L47" s="34">
        <v>14.393423283490815</v>
      </c>
      <c r="M47" s="37">
        <v>1930</v>
      </c>
      <c r="N47" s="37">
        <v>2010</v>
      </c>
      <c r="O47" s="38">
        <v>43811</v>
      </c>
      <c r="P47" s="38">
        <v>43587</v>
      </c>
      <c r="Q47" s="38">
        <v>43830</v>
      </c>
      <c r="R47" s="38">
        <v>43466</v>
      </c>
      <c r="S47">
        <f>(P47-R47)+(Q47-O47)</f>
        <v>140</v>
      </c>
    </row>
    <row r="48" spans="1:19" ht="15" customHeight="1" x14ac:dyDescent="0.25">
      <c r="A48" s="2">
        <v>63601</v>
      </c>
      <c r="B48" s="6" t="s">
        <v>102</v>
      </c>
      <c r="C48" t="s">
        <v>351</v>
      </c>
      <c r="D48" s="6">
        <v>1365700</v>
      </c>
      <c r="E48" s="6">
        <v>7011910</v>
      </c>
      <c r="F48" s="9">
        <v>20757</v>
      </c>
      <c r="G48" s="13">
        <v>31</v>
      </c>
      <c r="H48" s="19">
        <v>1</v>
      </c>
      <c r="I48" s="19"/>
      <c r="J48" s="19"/>
      <c r="K48" s="34">
        <v>63.858197213037485</v>
      </c>
      <c r="L48" s="34">
        <v>14.567214580973911</v>
      </c>
      <c r="M48" s="37">
        <v>1940</v>
      </c>
      <c r="N48" s="37">
        <v>2011</v>
      </c>
      <c r="O48" s="38">
        <v>43788</v>
      </c>
      <c r="P48" s="38">
        <v>43604</v>
      </c>
      <c r="Q48" s="38">
        <v>43830</v>
      </c>
      <c r="R48" s="38">
        <v>43466</v>
      </c>
      <c r="S48">
        <f>(P48-R48)+(Q48-O48)</f>
        <v>180</v>
      </c>
    </row>
    <row r="49" spans="1:19" ht="15" customHeight="1" x14ac:dyDescent="0.25">
      <c r="A49" s="2">
        <v>997</v>
      </c>
      <c r="B49" s="2" t="s">
        <v>104</v>
      </c>
      <c r="C49" t="s">
        <v>245</v>
      </c>
      <c r="D49" s="3">
        <v>1403150</v>
      </c>
      <c r="E49" s="3">
        <v>7167580</v>
      </c>
      <c r="F49" s="9">
        <v>27411</v>
      </c>
      <c r="G49" s="22">
        <v>30</v>
      </c>
      <c r="H49" s="19">
        <v>1</v>
      </c>
      <c r="I49" s="19"/>
      <c r="J49" s="19"/>
      <c r="K49" s="34">
        <v>58.931631976961093</v>
      </c>
      <c r="L49" s="34">
        <v>12.061575112325134</v>
      </c>
      <c r="M49" s="37">
        <v>1949</v>
      </c>
      <c r="N49" s="37">
        <v>1980</v>
      </c>
      <c r="O49" s="38">
        <v>43791</v>
      </c>
      <c r="P49" s="38">
        <v>43614</v>
      </c>
      <c r="Q49" s="38">
        <v>43830</v>
      </c>
      <c r="R49" s="38">
        <v>43466</v>
      </c>
      <c r="S49">
        <f>(P49-R49)+(Q49-O49)</f>
        <v>187</v>
      </c>
    </row>
    <row r="50" spans="1:19" ht="15" customHeight="1" x14ac:dyDescent="0.25">
      <c r="A50" s="2">
        <v>88925</v>
      </c>
      <c r="B50" s="2" t="s">
        <v>218</v>
      </c>
      <c r="C50" t="s">
        <v>370</v>
      </c>
      <c r="D50" s="3">
        <v>1415230</v>
      </c>
      <c r="E50" s="3">
        <v>7096150</v>
      </c>
      <c r="F50" s="9">
        <v>24378</v>
      </c>
      <c r="G50" s="10">
        <v>33.9</v>
      </c>
      <c r="H50" s="19">
        <v>1</v>
      </c>
      <c r="I50" s="19"/>
      <c r="J50" s="19"/>
      <c r="K50" s="34">
        <v>61.328636639119793</v>
      </c>
      <c r="L50" s="34">
        <v>14.92921279718429</v>
      </c>
      <c r="M50" s="37">
        <v>1955</v>
      </c>
      <c r="N50" s="37">
        <v>1991</v>
      </c>
      <c r="O50" s="38">
        <v>43773</v>
      </c>
      <c r="P50" s="38">
        <v>43598</v>
      </c>
      <c r="Q50" s="38">
        <v>43830</v>
      </c>
      <c r="R50" s="38">
        <v>43466</v>
      </c>
      <c r="S50">
        <f>(P50-R50)+(Q50-O50)</f>
        <v>189</v>
      </c>
    </row>
    <row r="51" spans="1:19" ht="15" customHeight="1" x14ac:dyDescent="0.25">
      <c r="A51" s="2">
        <v>66753</v>
      </c>
      <c r="B51" s="6" t="s">
        <v>187</v>
      </c>
      <c r="C51" t="s">
        <v>427</v>
      </c>
      <c r="D51" s="6">
        <v>1299060</v>
      </c>
      <c r="E51" s="6">
        <v>6476660</v>
      </c>
      <c r="F51" s="9">
        <v>5049</v>
      </c>
      <c r="G51" s="10">
        <v>91.75</v>
      </c>
      <c r="H51" s="19">
        <v>1</v>
      </c>
      <c r="I51" s="19"/>
      <c r="J51" s="19"/>
      <c r="K51" s="34">
        <v>63.647855183724005</v>
      </c>
      <c r="L51" s="34">
        <v>16.197141604337446</v>
      </c>
      <c r="M51" s="37">
        <v>1981</v>
      </c>
      <c r="N51" s="37">
        <v>1998</v>
      </c>
      <c r="O51" s="40">
        <v>43832</v>
      </c>
      <c r="P51" s="38">
        <v>43543</v>
      </c>
      <c r="Q51" s="38">
        <v>43830</v>
      </c>
      <c r="R51" s="38">
        <v>43466</v>
      </c>
      <c r="S51">
        <f>(P51-R51)+(Q51-O51)</f>
        <v>75</v>
      </c>
    </row>
    <row r="52" spans="1:19" ht="15" customHeight="1" x14ac:dyDescent="0.25">
      <c r="A52" s="2">
        <v>698</v>
      </c>
      <c r="B52" s="2" t="s">
        <v>61</v>
      </c>
      <c r="C52" t="s">
        <v>401</v>
      </c>
      <c r="D52" s="3">
        <v>1432550</v>
      </c>
      <c r="E52" s="3">
        <v>7021720</v>
      </c>
      <c r="F52" s="9">
        <v>20344</v>
      </c>
      <c r="G52" s="10">
        <v>74</v>
      </c>
      <c r="H52" s="19">
        <v>1</v>
      </c>
      <c r="I52" s="19"/>
      <c r="J52" s="19"/>
      <c r="K52" s="34">
        <v>58.007388716864142</v>
      </c>
      <c r="L52" s="34">
        <v>15.481793122299431</v>
      </c>
      <c r="M52" s="37">
        <v>1984</v>
      </c>
      <c r="N52" s="37">
        <v>2010</v>
      </c>
      <c r="O52" s="38">
        <v>43817</v>
      </c>
      <c r="P52" s="38">
        <v>43593</v>
      </c>
      <c r="Q52" s="38">
        <v>43830</v>
      </c>
      <c r="R52" s="38">
        <v>43466</v>
      </c>
      <c r="S52">
        <f>(P52-R52)+(Q52-O52)</f>
        <v>140</v>
      </c>
    </row>
    <row r="53" spans="1:19" ht="15" customHeight="1" x14ac:dyDescent="0.25">
      <c r="A53" s="2">
        <v>22498</v>
      </c>
      <c r="B53" s="7" t="s">
        <v>67</v>
      </c>
      <c r="C53" t="s">
        <v>231</v>
      </c>
      <c r="D53" s="4">
        <v>1342660</v>
      </c>
      <c r="E53" s="4">
        <v>6743970</v>
      </c>
      <c r="F53" s="9">
        <v>12603</v>
      </c>
      <c r="G53" s="10">
        <v>11.033333333333333</v>
      </c>
      <c r="H53" s="19">
        <v>0.86</v>
      </c>
      <c r="I53" s="19" t="s">
        <v>211</v>
      </c>
      <c r="J53" s="19"/>
      <c r="K53" s="34">
        <v>58.841242192877374</v>
      </c>
      <c r="L53" s="34">
        <v>11.481647036554881</v>
      </c>
    </row>
    <row r="54" spans="1:19" ht="15" customHeight="1" x14ac:dyDescent="0.25">
      <c r="A54" s="2">
        <v>89077</v>
      </c>
      <c r="B54" s="6" t="s">
        <v>130</v>
      </c>
      <c r="C54" t="s">
        <v>233</v>
      </c>
      <c r="D54" s="6">
        <v>1443780</v>
      </c>
      <c r="E54" s="6">
        <v>7085080</v>
      </c>
      <c r="F54" s="9">
        <v>23814</v>
      </c>
      <c r="G54" s="22">
        <v>20</v>
      </c>
      <c r="H54" s="19">
        <v>1</v>
      </c>
      <c r="I54" s="19"/>
      <c r="J54" s="19"/>
      <c r="K54" s="34">
        <v>61.474195969074785</v>
      </c>
      <c r="L54" s="34">
        <v>16.697791015547345</v>
      </c>
      <c r="M54" s="37"/>
      <c r="N54" s="37"/>
    </row>
    <row r="55" spans="1:19" ht="15" customHeight="1" x14ac:dyDescent="0.25">
      <c r="A55" s="2">
        <v>21408</v>
      </c>
      <c r="B55" s="2" t="s">
        <v>46</v>
      </c>
      <c r="C55" t="s">
        <v>234</v>
      </c>
      <c r="D55" s="3">
        <v>1393310</v>
      </c>
      <c r="E55" s="3">
        <v>6717930</v>
      </c>
      <c r="F55" s="9">
        <v>10912</v>
      </c>
      <c r="G55" s="13">
        <v>20</v>
      </c>
      <c r="H55" s="19">
        <v>0.49</v>
      </c>
      <c r="I55" s="19" t="s">
        <v>211</v>
      </c>
      <c r="J55" s="19"/>
      <c r="K55" s="34">
        <v>58.883436613888271</v>
      </c>
      <c r="L55" s="34">
        <v>11.512313082240686</v>
      </c>
      <c r="M55" s="37"/>
      <c r="N55" s="37"/>
      <c r="O55" s="38"/>
      <c r="P55" s="38"/>
    </row>
    <row r="56" spans="1:19" ht="15" customHeight="1" x14ac:dyDescent="0.25">
      <c r="A56" s="2">
        <v>39832</v>
      </c>
      <c r="B56" s="2" t="s">
        <v>31</v>
      </c>
      <c r="C56" t="s">
        <v>235</v>
      </c>
      <c r="D56" s="3">
        <v>1307360</v>
      </c>
      <c r="E56" s="3">
        <v>6593620</v>
      </c>
      <c r="F56" s="9">
        <v>7799</v>
      </c>
      <c r="G56" s="10">
        <v>24</v>
      </c>
      <c r="H56" s="19">
        <v>1</v>
      </c>
      <c r="I56" s="19"/>
      <c r="J56" s="19"/>
      <c r="K56" s="34">
        <v>64.973217039925302</v>
      </c>
      <c r="L56" s="34">
        <v>17.119821912707717</v>
      </c>
      <c r="M56" s="37"/>
      <c r="N56" s="37"/>
    </row>
    <row r="57" spans="1:19" ht="15" customHeight="1" x14ac:dyDescent="0.25">
      <c r="A57" s="2">
        <v>100287</v>
      </c>
      <c r="B57" s="2" t="s">
        <v>219</v>
      </c>
      <c r="C57" t="s">
        <v>236</v>
      </c>
      <c r="D57" s="4">
        <v>1417040</v>
      </c>
      <c r="E57" s="4">
        <v>7024960</v>
      </c>
      <c r="F57" s="9">
        <v>21338</v>
      </c>
      <c r="G57" s="10">
        <v>33</v>
      </c>
      <c r="H57" s="19">
        <v>1</v>
      </c>
      <c r="I57" s="19"/>
      <c r="J57" s="19"/>
      <c r="K57" s="34">
        <v>58.99712856545078</v>
      </c>
      <c r="L57" s="34">
        <v>11.694283020075476</v>
      </c>
      <c r="M57" s="37"/>
      <c r="N57" s="37"/>
    </row>
    <row r="58" spans="1:19" ht="15" customHeight="1" x14ac:dyDescent="0.25">
      <c r="A58" s="2">
        <v>15994</v>
      </c>
      <c r="B58" s="2" t="s">
        <v>39</v>
      </c>
      <c r="C58" t="s">
        <v>237</v>
      </c>
      <c r="D58" s="3">
        <v>1333120</v>
      </c>
      <c r="E58" s="3">
        <v>6641890</v>
      </c>
      <c r="F58" s="9">
        <v>9467</v>
      </c>
      <c r="G58" s="10">
        <v>18</v>
      </c>
      <c r="H58" s="19">
        <v>1</v>
      </c>
      <c r="I58" s="19"/>
      <c r="J58" s="19"/>
      <c r="K58" s="34">
        <v>64.600874072579032</v>
      </c>
      <c r="L58" s="34">
        <v>17.105177177968095</v>
      </c>
      <c r="M58" s="37"/>
      <c r="N58" s="37"/>
    </row>
    <row r="59" spans="1:19" ht="15" customHeight="1" x14ac:dyDescent="0.25">
      <c r="A59" s="2">
        <v>97341</v>
      </c>
      <c r="B59" s="6" t="s">
        <v>142</v>
      </c>
      <c r="C59" t="s">
        <v>238</v>
      </c>
      <c r="D59" s="8">
        <v>1396180</v>
      </c>
      <c r="E59" s="8">
        <v>7062200</v>
      </c>
      <c r="F59" s="9">
        <v>22646</v>
      </c>
      <c r="G59" s="22">
        <v>18</v>
      </c>
      <c r="H59" s="19">
        <v>1</v>
      </c>
      <c r="I59" s="19"/>
      <c r="J59" s="19"/>
      <c r="K59" s="34">
        <v>63.737030732948995</v>
      </c>
      <c r="L59" s="34">
        <v>16.769348350910054</v>
      </c>
      <c r="M59" s="37"/>
      <c r="N59" s="37"/>
    </row>
    <row r="60" spans="1:19" ht="15" customHeight="1" x14ac:dyDescent="0.25">
      <c r="A60" s="2">
        <v>33494</v>
      </c>
      <c r="B60" s="6" t="s">
        <v>185</v>
      </c>
      <c r="C60" t="s">
        <v>240</v>
      </c>
      <c r="D60" s="6">
        <v>1493500</v>
      </c>
      <c r="E60" s="6">
        <v>6446350</v>
      </c>
      <c r="F60" s="9">
        <v>3510</v>
      </c>
      <c r="G60" s="10">
        <v>53.533333333333331</v>
      </c>
      <c r="H60" s="19">
        <v>1</v>
      </c>
      <c r="I60" s="19"/>
      <c r="J60" s="19"/>
      <c r="K60" s="34">
        <v>65.094576769726302</v>
      </c>
      <c r="L60" s="34">
        <v>17.100699450944763</v>
      </c>
      <c r="M60" s="37"/>
      <c r="N60" s="37"/>
    </row>
    <row r="61" spans="1:19" x14ac:dyDescent="0.25">
      <c r="A61" s="2">
        <v>777</v>
      </c>
      <c r="B61" s="6" t="s">
        <v>191</v>
      </c>
      <c r="C61" t="s">
        <v>241</v>
      </c>
      <c r="D61" s="6">
        <v>1513760</v>
      </c>
      <c r="E61" s="6">
        <v>7063110</v>
      </c>
      <c r="F61" s="9">
        <v>22653</v>
      </c>
      <c r="G61" s="10">
        <v>28.5</v>
      </c>
      <c r="H61" s="19">
        <v>1</v>
      </c>
      <c r="I61" s="19"/>
      <c r="J61" s="19"/>
      <c r="K61" s="34">
        <v>64.232149879574678</v>
      </c>
      <c r="L61" s="34">
        <v>17.193381730366081</v>
      </c>
      <c r="M61" s="37"/>
      <c r="N61" s="37"/>
    </row>
    <row r="62" spans="1:19" ht="15" customHeight="1" x14ac:dyDescent="0.25">
      <c r="A62" s="2">
        <v>99516</v>
      </c>
      <c r="B62" s="2" t="s">
        <v>64</v>
      </c>
      <c r="C62" t="s">
        <v>242</v>
      </c>
      <c r="D62" s="3">
        <v>1589460</v>
      </c>
      <c r="E62" s="3">
        <v>7029950</v>
      </c>
      <c r="F62" s="9">
        <v>21309</v>
      </c>
      <c r="G62" s="13">
        <v>25</v>
      </c>
      <c r="H62" s="19">
        <v>1</v>
      </c>
      <c r="I62" s="19"/>
      <c r="J62" s="19"/>
      <c r="K62" s="34">
        <v>57.722418527463397</v>
      </c>
      <c r="L62" s="34">
        <v>12.487080114438781</v>
      </c>
      <c r="M62" s="37"/>
      <c r="N62" s="37"/>
    </row>
    <row r="63" spans="1:19" ht="15" customHeight="1" x14ac:dyDescent="0.25">
      <c r="A63" s="2">
        <v>90404</v>
      </c>
      <c r="B63" s="6" t="s">
        <v>92</v>
      </c>
      <c r="C63" t="s">
        <v>243</v>
      </c>
      <c r="D63" s="6">
        <v>1413390</v>
      </c>
      <c r="E63" s="6">
        <v>7097400</v>
      </c>
      <c r="F63" s="9">
        <v>24622</v>
      </c>
      <c r="G63" s="27">
        <v>30</v>
      </c>
      <c r="H63" s="19">
        <v>1</v>
      </c>
      <c r="I63" s="19"/>
      <c r="J63" s="19"/>
      <c r="K63" s="34">
        <v>59.027926070983625</v>
      </c>
      <c r="L63" s="34">
        <v>11.787705655670907</v>
      </c>
      <c r="M63" s="37"/>
      <c r="N63" s="37"/>
    </row>
    <row r="64" spans="1:19" ht="15" customHeight="1" x14ac:dyDescent="0.25">
      <c r="A64" s="2">
        <v>40063</v>
      </c>
      <c r="B64" s="23" t="s">
        <v>207</v>
      </c>
      <c r="C64" t="s">
        <v>246</v>
      </c>
      <c r="D64" s="24">
        <v>1309160</v>
      </c>
      <c r="E64" s="24">
        <v>6599550</v>
      </c>
      <c r="F64" s="25">
        <v>8251</v>
      </c>
      <c r="G64" s="26">
        <v>11</v>
      </c>
      <c r="H64" s="23">
        <v>1</v>
      </c>
      <c r="I64" s="21"/>
      <c r="J64" s="19" t="s">
        <v>214</v>
      </c>
      <c r="K64" s="34">
        <v>58.911748438111744</v>
      </c>
      <c r="L64" s="34">
        <v>11.929789886432713</v>
      </c>
      <c r="M64" s="37"/>
      <c r="N64" s="37"/>
    </row>
    <row r="65" spans="1:14" ht="15" customHeight="1" x14ac:dyDescent="0.25">
      <c r="A65" s="2">
        <v>93479</v>
      </c>
      <c r="B65" s="6" t="s">
        <v>128</v>
      </c>
      <c r="C65" t="s">
        <v>247</v>
      </c>
      <c r="D65" s="6">
        <v>1458160</v>
      </c>
      <c r="E65" s="6">
        <v>6973110</v>
      </c>
      <c r="F65" s="9">
        <v>19105</v>
      </c>
      <c r="G65" s="10">
        <v>31.5</v>
      </c>
      <c r="H65" s="19">
        <v>1</v>
      </c>
      <c r="I65" s="19"/>
      <c r="J65" s="19"/>
      <c r="K65" s="34">
        <v>59.714514548737789</v>
      </c>
      <c r="L65" s="34">
        <v>11.975940183762312</v>
      </c>
      <c r="M65" s="37"/>
      <c r="N65" s="37"/>
    </row>
    <row r="66" spans="1:14" ht="15" customHeight="1" x14ac:dyDescent="0.25">
      <c r="A66" s="2">
        <v>100866</v>
      </c>
      <c r="B66" s="6" t="s">
        <v>193</v>
      </c>
      <c r="C66" t="s">
        <v>248</v>
      </c>
      <c r="D66" s="6">
        <v>1601750</v>
      </c>
      <c r="E66" s="6">
        <v>7040510</v>
      </c>
      <c r="F66" s="9">
        <v>21772</v>
      </c>
      <c r="G66" s="22">
        <v>6</v>
      </c>
      <c r="H66" s="19">
        <v>1</v>
      </c>
      <c r="I66" s="19"/>
      <c r="J66" s="19"/>
      <c r="K66" s="34">
        <v>59.637069034038532</v>
      </c>
      <c r="L66" s="34">
        <v>12.010334362463723</v>
      </c>
      <c r="M66" s="37"/>
      <c r="N66" s="37"/>
    </row>
    <row r="67" spans="1:14" ht="15" customHeight="1" x14ac:dyDescent="0.25">
      <c r="A67" s="2">
        <v>38012</v>
      </c>
      <c r="B67" s="2" t="s">
        <v>19</v>
      </c>
      <c r="C67" t="s">
        <v>249</v>
      </c>
      <c r="D67" s="3">
        <v>1263800</v>
      </c>
      <c r="E67" s="3">
        <v>6548990</v>
      </c>
      <c r="F67" s="9">
        <v>6199</v>
      </c>
      <c r="G67" s="10">
        <v>55</v>
      </c>
      <c r="H67" s="19">
        <v>1</v>
      </c>
      <c r="I67" s="19"/>
      <c r="J67" s="19"/>
      <c r="K67" s="34">
        <v>57.525851065720438</v>
      </c>
      <c r="L67" s="34">
        <v>12.360996098811336</v>
      </c>
      <c r="M67" s="37"/>
      <c r="N67" s="37"/>
    </row>
    <row r="68" spans="1:14" ht="15" customHeight="1" x14ac:dyDescent="0.25">
      <c r="A68" s="2">
        <v>4949</v>
      </c>
      <c r="B68" s="1" t="s">
        <v>156</v>
      </c>
      <c r="C68" t="s">
        <v>250</v>
      </c>
      <c r="D68" s="1">
        <v>1562250</v>
      </c>
      <c r="E68" s="1">
        <v>7166850</v>
      </c>
      <c r="F68" s="9">
        <v>27417</v>
      </c>
      <c r="G68" s="22">
        <v>24</v>
      </c>
      <c r="H68" s="19">
        <v>1</v>
      </c>
      <c r="I68" s="19"/>
      <c r="J68" s="19"/>
      <c r="K68" s="34">
        <v>58.366990596888577</v>
      </c>
      <c r="L68" s="34">
        <v>12.370972746420547</v>
      </c>
      <c r="M68" s="37"/>
      <c r="N68" s="37"/>
    </row>
    <row r="69" spans="1:14" ht="15" customHeight="1" x14ac:dyDescent="0.25">
      <c r="A69" s="2">
        <v>310</v>
      </c>
      <c r="B69" s="2" t="s">
        <v>84</v>
      </c>
      <c r="C69" t="s">
        <v>251</v>
      </c>
      <c r="D69" s="3">
        <v>1417990</v>
      </c>
      <c r="E69" s="3">
        <v>6802350</v>
      </c>
      <c r="F69" s="9">
        <v>13834</v>
      </c>
      <c r="G69" s="10">
        <v>17</v>
      </c>
      <c r="H69" s="19">
        <v>1</v>
      </c>
      <c r="I69" s="19"/>
      <c r="J69" s="19"/>
      <c r="K69" s="34">
        <v>58.995901690234113</v>
      </c>
      <c r="L69" s="34">
        <v>12.36645223873229</v>
      </c>
      <c r="M69" s="37"/>
      <c r="N69" s="37"/>
    </row>
    <row r="70" spans="1:14" ht="15" customHeight="1" x14ac:dyDescent="0.25">
      <c r="A70" s="2">
        <v>22457</v>
      </c>
      <c r="B70" s="2" t="s">
        <v>43</v>
      </c>
      <c r="C70" t="s">
        <v>252</v>
      </c>
      <c r="D70" s="3">
        <v>1467380</v>
      </c>
      <c r="E70" s="3">
        <v>6742640</v>
      </c>
      <c r="F70" s="9">
        <v>12270</v>
      </c>
      <c r="G70" s="10">
        <v>29</v>
      </c>
      <c r="H70" s="19">
        <v>1</v>
      </c>
      <c r="I70" s="19"/>
      <c r="J70" s="19"/>
      <c r="K70" s="34">
        <v>57.706215358750825</v>
      </c>
      <c r="L70" s="34">
        <v>12.438373864156251</v>
      </c>
      <c r="M70" s="37"/>
      <c r="N70" s="37"/>
    </row>
    <row r="71" spans="1:14" ht="15" customHeight="1" x14ac:dyDescent="0.25">
      <c r="A71" s="2">
        <v>100104</v>
      </c>
      <c r="B71" s="6" t="s">
        <v>190</v>
      </c>
      <c r="C71" t="s">
        <v>253</v>
      </c>
      <c r="D71" s="6">
        <v>1608090</v>
      </c>
      <c r="E71" s="6">
        <v>7025300</v>
      </c>
      <c r="F71" s="9">
        <v>21157</v>
      </c>
      <c r="G71" s="10">
        <v>26.5</v>
      </c>
      <c r="H71" s="19">
        <v>1</v>
      </c>
      <c r="I71" s="19"/>
      <c r="J71" s="19"/>
      <c r="K71" s="34">
        <v>59.585510193568091</v>
      </c>
      <c r="L71" s="34">
        <v>12.334536265445381</v>
      </c>
      <c r="M71" s="37"/>
      <c r="N71" s="37"/>
    </row>
    <row r="72" spans="1:14" ht="15" customHeight="1" x14ac:dyDescent="0.25">
      <c r="A72" s="2">
        <v>681</v>
      </c>
      <c r="B72" s="7" t="s">
        <v>72</v>
      </c>
      <c r="C72" t="s">
        <v>254</v>
      </c>
      <c r="D72" s="4">
        <v>1534680</v>
      </c>
      <c r="E72" s="4">
        <v>7006750</v>
      </c>
      <c r="F72" s="9">
        <v>20530</v>
      </c>
      <c r="G72" s="27">
        <v>7</v>
      </c>
      <c r="H72" s="19">
        <v>1</v>
      </c>
      <c r="I72" s="19"/>
      <c r="J72" s="19"/>
      <c r="K72" s="34">
        <v>59.622674847377432</v>
      </c>
      <c r="L72" s="34">
        <v>12.35038348531369</v>
      </c>
      <c r="M72" s="37"/>
      <c r="N72" s="37"/>
    </row>
    <row r="73" spans="1:14" x14ac:dyDescent="0.25">
      <c r="A73" s="2">
        <v>33495</v>
      </c>
      <c r="B73" s="2" t="s">
        <v>12</v>
      </c>
      <c r="C73" t="s">
        <v>255</v>
      </c>
      <c r="D73" s="3">
        <v>1484710</v>
      </c>
      <c r="E73" s="3">
        <v>6446350</v>
      </c>
      <c r="F73" s="9">
        <v>3762</v>
      </c>
      <c r="G73" s="22">
        <v>36</v>
      </c>
      <c r="H73" s="19">
        <v>1</v>
      </c>
      <c r="I73" s="19"/>
      <c r="J73" s="19"/>
      <c r="K73" s="34">
        <v>59.642974757174855</v>
      </c>
      <c r="L73" s="34">
        <v>12.377575135599765</v>
      </c>
      <c r="M73" s="37"/>
      <c r="N73" s="37"/>
    </row>
    <row r="74" spans="1:14" ht="15" customHeight="1" x14ac:dyDescent="0.25">
      <c r="A74" s="2">
        <v>78882</v>
      </c>
      <c r="B74" s="6" t="s">
        <v>87</v>
      </c>
      <c r="C74" t="s">
        <v>256</v>
      </c>
      <c r="D74" s="6">
        <v>1445450</v>
      </c>
      <c r="E74" s="6">
        <v>7139150</v>
      </c>
      <c r="F74" s="9">
        <v>40157</v>
      </c>
      <c r="G74" s="10">
        <v>83</v>
      </c>
      <c r="H74" s="19">
        <v>1</v>
      </c>
      <c r="I74" s="19"/>
      <c r="J74" s="19"/>
      <c r="K74" s="34">
        <v>59.446979166062029</v>
      </c>
      <c r="L74" s="34">
        <v>12.490252984975951</v>
      </c>
      <c r="M74" s="37"/>
      <c r="N74" s="37"/>
    </row>
    <row r="75" spans="1:14" ht="15" customHeight="1" x14ac:dyDescent="0.25">
      <c r="A75" s="2">
        <v>69577</v>
      </c>
      <c r="B75" s="6" t="s">
        <v>109</v>
      </c>
      <c r="C75" t="s">
        <v>257</v>
      </c>
      <c r="D75" s="6">
        <v>1439650</v>
      </c>
      <c r="E75" s="6">
        <v>7144800</v>
      </c>
      <c r="F75" s="9">
        <v>26426</v>
      </c>
      <c r="G75" s="27">
        <v>78</v>
      </c>
      <c r="H75" s="19">
        <v>1</v>
      </c>
      <c r="I75" s="19"/>
      <c r="J75" s="19"/>
      <c r="K75" s="34">
        <v>59.458311922874941</v>
      </c>
      <c r="L75" s="34">
        <v>12.540673286452767</v>
      </c>
      <c r="M75" s="37"/>
      <c r="N75" s="37"/>
    </row>
    <row r="76" spans="1:14" ht="15" customHeight="1" x14ac:dyDescent="0.25">
      <c r="A76" s="2">
        <v>40022</v>
      </c>
      <c r="B76" s="6" t="s">
        <v>176</v>
      </c>
      <c r="C76" t="s">
        <v>259</v>
      </c>
      <c r="D76" s="6">
        <v>1322480</v>
      </c>
      <c r="E76" s="6">
        <v>6598420</v>
      </c>
      <c r="F76" s="29">
        <v>8178</v>
      </c>
      <c r="G76" s="10">
        <v>18</v>
      </c>
      <c r="H76" s="19">
        <v>1</v>
      </c>
      <c r="I76" s="19"/>
      <c r="J76" s="19" t="s">
        <v>215</v>
      </c>
      <c r="K76" s="34">
        <v>59.416998464855524</v>
      </c>
      <c r="L76" s="34">
        <v>12.421270956536706</v>
      </c>
      <c r="M76" s="37"/>
      <c r="N76" s="37"/>
    </row>
    <row r="77" spans="1:14" ht="15" customHeight="1" x14ac:dyDescent="0.25">
      <c r="A77" s="2">
        <v>40022</v>
      </c>
      <c r="B77" s="6" t="s">
        <v>176</v>
      </c>
      <c r="D77" s="6">
        <v>1322480</v>
      </c>
      <c r="E77" s="6">
        <v>6598420</v>
      </c>
      <c r="F77" s="30">
        <v>8178</v>
      </c>
      <c r="G77" s="13">
        <v>18</v>
      </c>
      <c r="H77" s="19">
        <v>1</v>
      </c>
      <c r="I77" s="19"/>
      <c r="J77" s="19"/>
      <c r="K77" s="34">
        <v>59.631563574555969</v>
      </c>
      <c r="L77" s="34">
        <v>12.408542745417218</v>
      </c>
      <c r="M77" s="37"/>
      <c r="N77" s="37"/>
    </row>
    <row r="78" spans="1:14" ht="15" customHeight="1" x14ac:dyDescent="0.25">
      <c r="A78" s="2">
        <v>99635</v>
      </c>
      <c r="B78" s="6" t="s">
        <v>158</v>
      </c>
      <c r="C78" t="s">
        <v>260</v>
      </c>
      <c r="D78" s="6">
        <v>1506990</v>
      </c>
      <c r="E78" s="6">
        <v>7036400</v>
      </c>
      <c r="F78" s="9">
        <v>41563</v>
      </c>
      <c r="G78" s="10">
        <v>18</v>
      </c>
      <c r="H78" s="19">
        <v>1</v>
      </c>
      <c r="I78" s="19"/>
      <c r="J78" s="19"/>
      <c r="K78" s="34">
        <v>59.472851143523094</v>
      </c>
      <c r="L78" s="34">
        <v>12.43757339000334</v>
      </c>
      <c r="M78" s="37"/>
      <c r="N78" s="37"/>
    </row>
    <row r="79" spans="1:14" ht="15" customHeight="1" x14ac:dyDescent="0.25">
      <c r="A79" s="2">
        <v>59185</v>
      </c>
      <c r="B79" s="6" t="s">
        <v>167</v>
      </c>
      <c r="C79" t="s">
        <v>261</v>
      </c>
      <c r="D79" s="6">
        <v>1440950</v>
      </c>
      <c r="E79" s="6">
        <v>6813530</v>
      </c>
      <c r="F79" s="9">
        <v>14256</v>
      </c>
      <c r="G79" s="22">
        <v>5</v>
      </c>
      <c r="H79" s="19">
        <v>0.79</v>
      </c>
      <c r="I79" s="19" t="s">
        <v>211</v>
      </c>
      <c r="J79" s="19"/>
      <c r="K79" s="34">
        <v>60.781388319087981</v>
      </c>
      <c r="L79" s="34">
        <v>12.916389664518233</v>
      </c>
      <c r="M79" s="37"/>
      <c r="N79" s="37"/>
    </row>
    <row r="80" spans="1:14" ht="15" customHeight="1" x14ac:dyDescent="0.25">
      <c r="A80" s="2">
        <v>100835</v>
      </c>
      <c r="B80" s="6" t="s">
        <v>139</v>
      </c>
      <c r="C80" t="s">
        <v>262</v>
      </c>
      <c r="D80" s="6">
        <v>1397890</v>
      </c>
      <c r="E80" s="6">
        <v>7051780</v>
      </c>
      <c r="F80" s="9">
        <v>22306</v>
      </c>
      <c r="G80" s="22">
        <v>60</v>
      </c>
      <c r="H80" s="19">
        <v>1</v>
      </c>
      <c r="I80" s="19"/>
      <c r="J80" s="19"/>
      <c r="K80" s="34">
        <v>63.445836545886294</v>
      </c>
      <c r="L80" s="34">
        <v>12.737504618514217</v>
      </c>
      <c r="M80" s="37"/>
      <c r="N80" s="37"/>
    </row>
    <row r="81" spans="1:14" ht="15" customHeight="1" x14ac:dyDescent="0.25">
      <c r="A81" s="2">
        <v>90079</v>
      </c>
      <c r="B81" s="6" t="s">
        <v>132</v>
      </c>
      <c r="C81" t="s">
        <v>263</v>
      </c>
      <c r="D81" s="6">
        <v>1487170</v>
      </c>
      <c r="E81" s="6">
        <v>7103820</v>
      </c>
      <c r="F81" s="9">
        <v>24964</v>
      </c>
      <c r="G81" s="27">
        <v>11</v>
      </c>
      <c r="H81" s="19">
        <v>1</v>
      </c>
      <c r="I81" s="19"/>
      <c r="J81" s="19"/>
      <c r="K81" s="34">
        <v>63.396440966596835</v>
      </c>
      <c r="L81" s="34">
        <v>12.63425663630367</v>
      </c>
      <c r="M81" s="37"/>
      <c r="N81" s="37"/>
    </row>
    <row r="82" spans="1:14" ht="15" customHeight="1" x14ac:dyDescent="0.25">
      <c r="A82" s="2">
        <v>78866</v>
      </c>
      <c r="B82" s="6" t="s">
        <v>111</v>
      </c>
      <c r="C82" t="s">
        <v>264</v>
      </c>
      <c r="D82" s="6">
        <v>1468600</v>
      </c>
      <c r="E82" s="6">
        <v>7139000</v>
      </c>
      <c r="F82" s="9">
        <v>26285</v>
      </c>
      <c r="G82" s="22">
        <v>20</v>
      </c>
      <c r="H82" s="19">
        <v>1</v>
      </c>
      <c r="I82" s="19"/>
      <c r="J82" s="19"/>
      <c r="K82" s="34">
        <v>63.701339170374624</v>
      </c>
      <c r="L82" s="34">
        <v>12.958776220322159</v>
      </c>
      <c r="M82" s="37"/>
      <c r="N82" s="37"/>
    </row>
    <row r="83" spans="1:14" ht="15" customHeight="1" x14ac:dyDescent="0.25">
      <c r="A83" s="2">
        <v>100379</v>
      </c>
      <c r="B83" s="6" t="s">
        <v>144</v>
      </c>
      <c r="C83" t="s">
        <v>265</v>
      </c>
      <c r="D83" s="6">
        <v>1392150</v>
      </c>
      <c r="E83" s="6">
        <v>7049140</v>
      </c>
      <c r="F83" s="9">
        <v>22112</v>
      </c>
      <c r="G83" s="22">
        <v>10</v>
      </c>
      <c r="H83" s="19">
        <v>1</v>
      </c>
      <c r="I83" s="19"/>
      <c r="J83" s="19"/>
      <c r="K83" s="34">
        <v>57.695319687721621</v>
      </c>
      <c r="L83" s="34">
        <v>12.737569198392668</v>
      </c>
      <c r="M83" s="37"/>
      <c r="N83" s="37"/>
    </row>
    <row r="84" spans="1:14" ht="15" customHeight="1" x14ac:dyDescent="0.25">
      <c r="A84" s="2">
        <v>21425</v>
      </c>
      <c r="B84" s="2" t="s">
        <v>38</v>
      </c>
      <c r="C84" t="s">
        <v>267</v>
      </c>
      <c r="D84" s="3">
        <v>1470200</v>
      </c>
      <c r="E84" s="3">
        <v>6718170</v>
      </c>
      <c r="F84" s="9">
        <v>11526</v>
      </c>
      <c r="G84" s="13">
        <v>29</v>
      </c>
      <c r="H84" s="19">
        <v>1</v>
      </c>
      <c r="I84" s="19"/>
      <c r="J84" s="19"/>
      <c r="K84" s="34">
        <v>60.344357123109525</v>
      </c>
      <c r="L84" s="34">
        <v>12.535434376360024</v>
      </c>
      <c r="M84" s="37"/>
      <c r="N84" s="37"/>
    </row>
    <row r="85" spans="1:14" x14ac:dyDescent="0.25">
      <c r="A85" s="2">
        <v>40234</v>
      </c>
      <c r="B85" s="6" t="s">
        <v>180</v>
      </c>
      <c r="C85" t="s">
        <v>268</v>
      </c>
      <c r="D85" s="6">
        <v>1312000</v>
      </c>
      <c r="E85" s="6">
        <v>6596520</v>
      </c>
      <c r="F85" s="9">
        <v>8050</v>
      </c>
      <c r="G85" s="10">
        <v>13</v>
      </c>
      <c r="H85" s="19">
        <v>1</v>
      </c>
      <c r="I85" s="19"/>
      <c r="J85" s="19"/>
      <c r="K85" s="34">
        <v>59.468564693681948</v>
      </c>
      <c r="L85" s="34">
        <v>12.673134162978721</v>
      </c>
      <c r="M85" s="37"/>
      <c r="N85" s="37"/>
    </row>
    <row r="86" spans="1:14" ht="15" customHeight="1" x14ac:dyDescent="0.25">
      <c r="A86" s="2">
        <v>100687</v>
      </c>
      <c r="B86" s="6" t="s">
        <v>151</v>
      </c>
      <c r="C86" t="s">
        <v>269</v>
      </c>
      <c r="D86" s="6">
        <v>1494980</v>
      </c>
      <c r="E86" s="6">
        <v>7054520</v>
      </c>
      <c r="F86" s="9">
        <v>22325</v>
      </c>
      <c r="G86" s="22">
        <v>26</v>
      </c>
      <c r="H86" s="19">
        <v>1</v>
      </c>
      <c r="I86" s="19"/>
      <c r="J86" s="19"/>
      <c r="K86" s="34">
        <v>63.19162566973187</v>
      </c>
      <c r="L86" s="34">
        <v>13.136609491181437</v>
      </c>
      <c r="M86" s="37"/>
      <c r="N86" s="37"/>
    </row>
    <row r="87" spans="1:14" ht="15" customHeight="1" x14ac:dyDescent="0.25">
      <c r="A87" s="2">
        <v>13008</v>
      </c>
      <c r="B87" s="6" t="s">
        <v>174</v>
      </c>
      <c r="C87" t="s">
        <v>270</v>
      </c>
      <c r="D87" s="6">
        <v>1303980</v>
      </c>
      <c r="E87" s="6">
        <v>6612390</v>
      </c>
      <c r="F87" s="9">
        <v>8868</v>
      </c>
      <c r="G87" s="10">
        <v>35</v>
      </c>
      <c r="H87" s="19">
        <v>1</v>
      </c>
      <c r="I87" s="19"/>
      <c r="J87" s="19"/>
      <c r="K87" s="34">
        <v>59.89796473683159</v>
      </c>
      <c r="L87" s="34">
        <v>12.678160819833433</v>
      </c>
      <c r="M87" s="37"/>
      <c r="N87" s="37"/>
    </row>
    <row r="88" spans="1:14" ht="15" customHeight="1" x14ac:dyDescent="0.25">
      <c r="A88" s="2">
        <v>77781</v>
      </c>
      <c r="B88" s="6" t="s">
        <v>99</v>
      </c>
      <c r="C88" t="s">
        <v>271</v>
      </c>
      <c r="D88" s="6">
        <v>1452060</v>
      </c>
      <c r="E88" s="6">
        <v>7128550</v>
      </c>
      <c r="F88" s="9">
        <v>26013</v>
      </c>
      <c r="G88" s="10">
        <v>33</v>
      </c>
      <c r="H88" s="19">
        <v>1</v>
      </c>
      <c r="I88" s="19"/>
      <c r="J88" s="19"/>
      <c r="K88" s="34">
        <v>59.942928627579136</v>
      </c>
      <c r="L88" s="34">
        <v>12.699345459180208</v>
      </c>
      <c r="M88" s="37"/>
      <c r="N88" s="37"/>
    </row>
    <row r="89" spans="1:14" ht="15" customHeight="1" x14ac:dyDescent="0.25">
      <c r="A89" s="2">
        <v>22540</v>
      </c>
      <c r="B89" s="6" t="s">
        <v>170</v>
      </c>
      <c r="C89" t="s">
        <v>272</v>
      </c>
      <c r="D89" s="6">
        <v>1426730</v>
      </c>
      <c r="E89" s="6">
        <v>6742890</v>
      </c>
      <c r="F89" s="9">
        <v>12210</v>
      </c>
      <c r="G89" s="22">
        <v>7</v>
      </c>
      <c r="H89" s="19">
        <v>1</v>
      </c>
      <c r="I89" s="19"/>
      <c r="J89" s="19"/>
      <c r="K89" s="34">
        <v>59.468564693681948</v>
      </c>
      <c r="L89" s="34">
        <v>12.673134162978721</v>
      </c>
      <c r="M89" s="37"/>
      <c r="N89" s="37"/>
    </row>
    <row r="90" spans="1:14" ht="15" customHeight="1" x14ac:dyDescent="0.25">
      <c r="A90" s="2">
        <v>79026</v>
      </c>
      <c r="B90" s="6" t="s">
        <v>110</v>
      </c>
      <c r="C90" t="s">
        <v>273</v>
      </c>
      <c r="D90" s="6">
        <v>1468000</v>
      </c>
      <c r="E90" s="6">
        <v>7143730</v>
      </c>
      <c r="F90" s="9">
        <v>41675</v>
      </c>
      <c r="G90" s="22">
        <v>30</v>
      </c>
      <c r="H90" s="19">
        <v>1</v>
      </c>
      <c r="I90" s="19"/>
      <c r="J90" s="19"/>
      <c r="K90" s="34">
        <v>60.362623964549542</v>
      </c>
      <c r="L90" s="34">
        <v>12.599431012864152</v>
      </c>
      <c r="M90" s="37"/>
      <c r="N90" s="37"/>
    </row>
    <row r="91" spans="1:14" x14ac:dyDescent="0.25">
      <c r="A91" s="2">
        <v>69959</v>
      </c>
      <c r="B91" s="6" t="s">
        <v>108</v>
      </c>
      <c r="C91" t="s">
        <v>275</v>
      </c>
      <c r="D91" s="6">
        <v>1428240</v>
      </c>
      <c r="E91" s="6">
        <v>7148350</v>
      </c>
      <c r="F91" s="9">
        <v>26606</v>
      </c>
      <c r="G91" s="10">
        <v>66</v>
      </c>
      <c r="H91" s="19">
        <v>1</v>
      </c>
      <c r="I91" s="19"/>
      <c r="J91" s="19"/>
      <c r="K91" s="34">
        <v>59.862595062057046</v>
      </c>
      <c r="L91" s="34">
        <v>12.82614860524667</v>
      </c>
      <c r="M91" s="37"/>
      <c r="N91" s="37"/>
    </row>
    <row r="92" spans="1:14" ht="15" customHeight="1" x14ac:dyDescent="0.25">
      <c r="A92" s="2">
        <v>98201</v>
      </c>
      <c r="B92" s="2" t="s">
        <v>75</v>
      </c>
      <c r="C92" t="s">
        <v>276</v>
      </c>
      <c r="D92" s="5">
        <v>1430050</v>
      </c>
      <c r="E92" s="5">
        <v>7060030</v>
      </c>
      <c r="F92" s="9">
        <v>22685</v>
      </c>
      <c r="G92" s="22">
        <v>40</v>
      </c>
      <c r="H92" s="19">
        <v>1</v>
      </c>
      <c r="I92" s="19"/>
      <c r="J92" s="19"/>
      <c r="K92" s="34">
        <v>57.717730461689996</v>
      </c>
      <c r="L92" s="34">
        <v>13.114246824186143</v>
      </c>
      <c r="M92" s="37"/>
      <c r="N92" s="37"/>
    </row>
    <row r="93" spans="1:14" ht="15" customHeight="1" x14ac:dyDescent="0.25">
      <c r="A93" s="2">
        <v>684</v>
      </c>
      <c r="B93" s="6" t="s">
        <v>101</v>
      </c>
      <c r="C93" t="s">
        <v>277</v>
      </c>
      <c r="D93" s="6">
        <v>1390110</v>
      </c>
      <c r="E93" s="6">
        <v>7010540</v>
      </c>
      <c r="F93" s="9">
        <v>20690</v>
      </c>
      <c r="G93" s="10">
        <v>17.133333333333333</v>
      </c>
      <c r="H93" s="19">
        <v>1</v>
      </c>
      <c r="I93" s="19"/>
      <c r="J93" s="19"/>
      <c r="K93" s="34">
        <v>63.650792450768094</v>
      </c>
      <c r="L93" s="34">
        <v>13.637812876583689</v>
      </c>
      <c r="M93" s="37"/>
      <c r="N93" s="37"/>
    </row>
    <row r="94" spans="1:14" ht="15" customHeight="1" x14ac:dyDescent="0.25">
      <c r="A94" s="2">
        <v>101207</v>
      </c>
      <c r="B94" s="6" t="s">
        <v>141</v>
      </c>
      <c r="C94" t="s">
        <v>279</v>
      </c>
      <c r="D94" s="6">
        <v>1374610</v>
      </c>
      <c r="E94" s="6">
        <v>7045500</v>
      </c>
      <c r="F94" s="9">
        <v>22032</v>
      </c>
      <c r="G94" s="27">
        <v>16</v>
      </c>
      <c r="H94" s="19">
        <v>1</v>
      </c>
      <c r="I94" s="19"/>
      <c r="J94" s="19"/>
      <c r="K94" s="34">
        <v>60.56461351330988</v>
      </c>
      <c r="L94" s="34">
        <v>13.859680798799292</v>
      </c>
      <c r="M94" s="37"/>
      <c r="N94" s="37"/>
    </row>
    <row r="95" spans="1:14" ht="15" customHeight="1" x14ac:dyDescent="0.25">
      <c r="A95" s="2">
        <v>18270</v>
      </c>
      <c r="B95" s="2" t="s">
        <v>52</v>
      </c>
      <c r="C95" t="s">
        <v>280</v>
      </c>
      <c r="D95" s="3">
        <v>1323130</v>
      </c>
      <c r="E95" s="3">
        <v>6698150</v>
      </c>
      <c r="F95" s="9">
        <v>10864</v>
      </c>
      <c r="G95" s="10">
        <v>21.066666666666666</v>
      </c>
      <c r="H95" s="19">
        <v>1</v>
      </c>
      <c r="I95" s="19"/>
      <c r="J95" s="19"/>
      <c r="K95" s="34">
        <v>63.691504729275771</v>
      </c>
      <c r="L95" s="34">
        <v>13.659573473539787</v>
      </c>
      <c r="M95" s="37"/>
      <c r="N95" s="37"/>
    </row>
    <row r="96" spans="1:14" ht="15" customHeight="1" x14ac:dyDescent="0.25">
      <c r="A96" s="2">
        <v>100915</v>
      </c>
      <c r="B96" s="6" t="s">
        <v>52</v>
      </c>
      <c r="C96" t="s">
        <v>281</v>
      </c>
      <c r="D96" s="6">
        <v>1409820</v>
      </c>
      <c r="E96" s="6">
        <v>7040050</v>
      </c>
      <c r="F96" s="9">
        <v>21845</v>
      </c>
      <c r="G96" s="13">
        <v>41.5</v>
      </c>
      <c r="H96" s="19">
        <v>1</v>
      </c>
      <c r="I96" s="19"/>
      <c r="J96" s="19"/>
      <c r="K96" s="34">
        <v>63.237622811765206</v>
      </c>
      <c r="L96" s="34">
        <v>13.693928572878725</v>
      </c>
      <c r="M96" s="37"/>
      <c r="N96" s="37"/>
    </row>
    <row r="97" spans="1:14" ht="15" customHeight="1" x14ac:dyDescent="0.25">
      <c r="A97" s="2">
        <v>58785</v>
      </c>
      <c r="B97" s="2" t="s">
        <v>49</v>
      </c>
      <c r="C97" t="s">
        <v>282</v>
      </c>
      <c r="D97" s="3">
        <v>1544340</v>
      </c>
      <c r="E97" s="3">
        <v>6823150</v>
      </c>
      <c r="F97" s="9">
        <v>14414</v>
      </c>
      <c r="G97" s="10">
        <v>36.6</v>
      </c>
      <c r="H97" s="19">
        <v>1</v>
      </c>
      <c r="I97" s="19"/>
      <c r="J97" s="19"/>
      <c r="K97" s="34">
        <v>60.337137167045633</v>
      </c>
      <c r="L97" s="34">
        <v>13.898060821040783</v>
      </c>
      <c r="M97" s="37"/>
      <c r="N97" s="37"/>
    </row>
    <row r="98" spans="1:14" ht="15" customHeight="1" x14ac:dyDescent="0.25">
      <c r="A98" s="2">
        <v>279</v>
      </c>
      <c r="B98" s="2" t="s">
        <v>48</v>
      </c>
      <c r="C98" t="s">
        <v>283</v>
      </c>
      <c r="D98" s="3">
        <v>1509240</v>
      </c>
      <c r="E98" s="3">
        <v>6776580</v>
      </c>
      <c r="F98" s="9">
        <v>13169</v>
      </c>
      <c r="G98" s="10">
        <v>22.9</v>
      </c>
      <c r="H98" s="19">
        <v>1</v>
      </c>
      <c r="I98" s="19"/>
      <c r="J98" s="19"/>
      <c r="K98" s="34">
        <v>63.652565747127255</v>
      </c>
      <c r="L98" s="34">
        <v>13.708964902122762</v>
      </c>
      <c r="M98" s="37"/>
      <c r="N98" s="37"/>
    </row>
    <row r="99" spans="1:14" x14ac:dyDescent="0.25">
      <c r="A99" s="2">
        <v>39745</v>
      </c>
      <c r="B99" s="7" t="s">
        <v>29</v>
      </c>
      <c r="C99" t="s">
        <v>284</v>
      </c>
      <c r="D99" s="4">
        <v>1307920</v>
      </c>
      <c r="E99" s="4">
        <v>6593380</v>
      </c>
      <c r="F99" s="9">
        <v>7797</v>
      </c>
      <c r="G99" s="10">
        <v>19</v>
      </c>
      <c r="H99" s="19">
        <v>1.5</v>
      </c>
      <c r="I99" s="19" t="s">
        <v>211</v>
      </c>
      <c r="J99" s="19"/>
      <c r="K99" s="34">
        <v>63.339258344555326</v>
      </c>
      <c r="L99" s="34">
        <v>13.18765904913573</v>
      </c>
      <c r="M99" s="37"/>
      <c r="N99" s="37"/>
    </row>
    <row r="100" spans="1:14" ht="15" customHeight="1" x14ac:dyDescent="0.25">
      <c r="A100" s="2">
        <v>712</v>
      </c>
      <c r="B100" s="6" t="s">
        <v>125</v>
      </c>
      <c r="C100" t="s">
        <v>285</v>
      </c>
      <c r="D100" s="6">
        <v>1375190</v>
      </c>
      <c r="E100" s="6">
        <v>7028080</v>
      </c>
      <c r="F100" s="9">
        <v>21419</v>
      </c>
      <c r="G100" s="22">
        <v>40</v>
      </c>
      <c r="H100" s="19">
        <v>1</v>
      </c>
      <c r="I100" s="19"/>
      <c r="J100" s="19"/>
      <c r="K100" s="34">
        <v>63.495893397062076</v>
      </c>
      <c r="L100" s="34">
        <v>13.28722054353786</v>
      </c>
      <c r="M100" s="37"/>
      <c r="N100" s="37"/>
    </row>
    <row r="101" spans="1:14" x14ac:dyDescent="0.25">
      <c r="A101" s="2">
        <v>91582</v>
      </c>
      <c r="B101" s="2" t="s">
        <v>66</v>
      </c>
      <c r="C101" t="s">
        <v>286</v>
      </c>
      <c r="D101" s="3">
        <v>1491480</v>
      </c>
      <c r="E101" s="3">
        <v>6957110</v>
      </c>
      <c r="F101" s="9">
        <v>18619</v>
      </c>
      <c r="G101" s="27">
        <v>37.5</v>
      </c>
      <c r="H101" s="19">
        <v>1</v>
      </c>
      <c r="I101" s="19"/>
      <c r="J101" s="19"/>
      <c r="K101" s="34">
        <v>63.339969602022244</v>
      </c>
      <c r="L101" s="34">
        <v>13.312461683044326</v>
      </c>
      <c r="M101" s="37"/>
      <c r="N101" s="37"/>
    </row>
    <row r="102" spans="1:14" ht="15" customHeight="1" x14ac:dyDescent="0.25">
      <c r="A102" s="2">
        <v>89512</v>
      </c>
      <c r="B102" s="6" t="s">
        <v>148</v>
      </c>
      <c r="C102" t="s">
        <v>289</v>
      </c>
      <c r="D102" s="6">
        <v>1452520</v>
      </c>
      <c r="E102" s="6">
        <v>7086590</v>
      </c>
      <c r="F102" s="9">
        <v>23916</v>
      </c>
      <c r="G102" s="13">
        <v>27</v>
      </c>
      <c r="H102" s="19">
        <v>1</v>
      </c>
      <c r="I102" s="19"/>
      <c r="J102" s="19"/>
      <c r="K102" s="34">
        <v>60.558594866108052</v>
      </c>
      <c r="L102" s="34">
        <v>13.93480390493453</v>
      </c>
      <c r="M102" s="37"/>
      <c r="N102" s="37"/>
    </row>
    <row r="103" spans="1:14" ht="15" customHeight="1" x14ac:dyDescent="0.25">
      <c r="A103" s="2">
        <v>17618</v>
      </c>
      <c r="B103" s="2" t="s">
        <v>221</v>
      </c>
      <c r="C103" t="s">
        <v>290</v>
      </c>
      <c r="D103" s="3">
        <v>1428360</v>
      </c>
      <c r="E103" s="3">
        <v>6669360</v>
      </c>
      <c r="F103" s="9">
        <v>10056</v>
      </c>
      <c r="G103" s="10">
        <v>13</v>
      </c>
      <c r="H103" s="19">
        <v>1</v>
      </c>
      <c r="I103" s="19"/>
      <c r="J103" s="19"/>
      <c r="K103" s="34">
        <v>59.980060211134102</v>
      </c>
      <c r="L103" s="34">
        <v>13.741288613239858</v>
      </c>
      <c r="M103" s="37"/>
      <c r="N103" s="37"/>
    </row>
    <row r="104" spans="1:14" ht="15" customHeight="1" x14ac:dyDescent="0.25">
      <c r="A104" s="2">
        <v>57102</v>
      </c>
      <c r="B104" s="2" t="s">
        <v>56</v>
      </c>
      <c r="C104" t="s">
        <v>291</v>
      </c>
      <c r="D104" s="3">
        <v>1446500</v>
      </c>
      <c r="E104" s="3">
        <v>6922230</v>
      </c>
      <c r="F104" s="9">
        <v>17592</v>
      </c>
      <c r="G104" s="22">
        <v>60</v>
      </c>
      <c r="H104" s="19">
        <v>1</v>
      </c>
      <c r="I104" s="19"/>
      <c r="J104" s="19"/>
      <c r="K104" s="34">
        <v>60.160585636420514</v>
      </c>
      <c r="L104" s="34">
        <v>13.774105151841249</v>
      </c>
      <c r="M104" s="37"/>
      <c r="N104" s="37"/>
    </row>
    <row r="105" spans="1:14" ht="15" customHeight="1" x14ac:dyDescent="0.25">
      <c r="A105" s="2">
        <v>38336</v>
      </c>
      <c r="B105" s="2" t="s">
        <v>11</v>
      </c>
      <c r="C105" t="s">
        <v>292</v>
      </c>
      <c r="D105" s="3">
        <v>1252540</v>
      </c>
      <c r="E105" s="3">
        <v>6537000</v>
      </c>
      <c r="F105" s="9">
        <v>5726</v>
      </c>
      <c r="G105" s="10">
        <v>21</v>
      </c>
      <c r="H105" s="19">
        <v>1</v>
      </c>
      <c r="I105" s="19"/>
      <c r="J105" s="19"/>
      <c r="K105" s="34">
        <v>63.647445179654021</v>
      </c>
      <c r="L105" s="34">
        <v>13.548618967430848</v>
      </c>
      <c r="M105" s="37"/>
      <c r="N105" s="37"/>
    </row>
    <row r="106" spans="1:14" ht="15" customHeight="1" x14ac:dyDescent="0.25">
      <c r="A106" s="2">
        <v>18134</v>
      </c>
      <c r="B106" s="6" t="s">
        <v>165</v>
      </c>
      <c r="C106" t="s">
        <v>294</v>
      </c>
      <c r="D106" s="6">
        <v>1433580</v>
      </c>
      <c r="E106" s="6">
        <v>6672490</v>
      </c>
      <c r="F106" s="31">
        <v>10234</v>
      </c>
      <c r="G106" s="10">
        <v>13</v>
      </c>
      <c r="H106" s="12">
        <v>0.7</v>
      </c>
      <c r="I106" s="19" t="s">
        <v>210</v>
      </c>
      <c r="J106" s="19"/>
      <c r="K106" s="34">
        <v>63.534281629061859</v>
      </c>
      <c r="L106" s="34">
        <v>13.636611681326928</v>
      </c>
      <c r="M106" s="37"/>
      <c r="N106" s="37"/>
    </row>
    <row r="107" spans="1:14" ht="15" customHeight="1" x14ac:dyDescent="0.25">
      <c r="A107" s="2">
        <v>89741</v>
      </c>
      <c r="B107" s="6" t="s">
        <v>95</v>
      </c>
      <c r="C107" t="s">
        <v>296</v>
      </c>
      <c r="D107" s="6">
        <v>1491180</v>
      </c>
      <c r="E107" s="6">
        <v>7101370</v>
      </c>
      <c r="F107" s="9">
        <v>24598</v>
      </c>
      <c r="G107" s="22">
        <v>20</v>
      </c>
      <c r="H107" s="19">
        <v>1</v>
      </c>
      <c r="I107" s="19"/>
      <c r="J107" s="19"/>
      <c r="K107" s="34">
        <v>63.40426411739999</v>
      </c>
      <c r="L107" s="34">
        <v>13.811002539454158</v>
      </c>
      <c r="M107" s="37"/>
      <c r="N107" s="37"/>
    </row>
    <row r="108" spans="1:14" ht="15" customHeight="1" x14ac:dyDescent="0.25">
      <c r="A108" s="2">
        <v>4810</v>
      </c>
      <c r="B108" s="6" t="s">
        <v>189</v>
      </c>
      <c r="C108" t="s">
        <v>300</v>
      </c>
      <c r="D108" s="6">
        <v>1624100</v>
      </c>
      <c r="E108" s="6">
        <v>7163670</v>
      </c>
      <c r="F108" s="31">
        <v>27220</v>
      </c>
      <c r="G108" s="10">
        <v>4</v>
      </c>
      <c r="H108" s="12">
        <v>0.74</v>
      </c>
      <c r="I108" s="19" t="s">
        <v>210</v>
      </c>
      <c r="J108" s="19"/>
      <c r="K108" s="34">
        <v>58.986243609952943</v>
      </c>
      <c r="L108" s="34">
        <v>14.112138952587296</v>
      </c>
      <c r="M108" s="37"/>
      <c r="N108" s="37"/>
    </row>
    <row r="109" spans="1:14" x14ac:dyDescent="0.25">
      <c r="A109" s="2">
        <v>18088</v>
      </c>
      <c r="B109" s="6" t="s">
        <v>177</v>
      </c>
      <c r="C109" t="s">
        <v>301</v>
      </c>
      <c r="D109" s="6">
        <v>1387230</v>
      </c>
      <c r="E109" s="6">
        <v>6673070</v>
      </c>
      <c r="F109" s="9">
        <v>41185</v>
      </c>
      <c r="G109" s="10">
        <v>28.4</v>
      </c>
      <c r="H109" s="19">
        <v>1</v>
      </c>
      <c r="I109" s="19"/>
      <c r="J109" s="19"/>
      <c r="K109" s="34">
        <v>63.278238824344072</v>
      </c>
      <c r="L109" s="34">
        <v>13.86117374059129</v>
      </c>
      <c r="M109" s="37"/>
      <c r="N109" s="37"/>
    </row>
    <row r="110" spans="1:14" ht="15" customHeight="1" x14ac:dyDescent="0.25">
      <c r="A110" s="2">
        <v>58978</v>
      </c>
      <c r="B110" s="2" t="s">
        <v>54</v>
      </c>
      <c r="C110" t="s">
        <v>302</v>
      </c>
      <c r="D110" s="3">
        <v>1453100</v>
      </c>
      <c r="E110" s="3">
        <v>6801800</v>
      </c>
      <c r="F110" s="31">
        <v>13841</v>
      </c>
      <c r="G110" s="10">
        <v>13</v>
      </c>
      <c r="H110" s="28">
        <v>0.7</v>
      </c>
      <c r="I110" s="19" t="s">
        <v>210</v>
      </c>
      <c r="J110" s="19"/>
      <c r="K110" s="34">
        <v>63.96207207370712</v>
      </c>
      <c r="L110" s="34">
        <v>14.074750039369304</v>
      </c>
      <c r="M110" s="37"/>
      <c r="N110" s="37"/>
    </row>
    <row r="111" spans="1:14" ht="15" customHeight="1" x14ac:dyDescent="0.25">
      <c r="A111" s="2">
        <v>255</v>
      </c>
      <c r="B111" s="6" t="s">
        <v>54</v>
      </c>
      <c r="C111" t="s">
        <v>303</v>
      </c>
      <c r="D111" s="6">
        <v>1513130</v>
      </c>
      <c r="E111" s="6">
        <v>6767470</v>
      </c>
      <c r="F111" s="9">
        <v>12959</v>
      </c>
      <c r="G111" s="10">
        <v>9.625</v>
      </c>
      <c r="H111" s="19">
        <v>1</v>
      </c>
      <c r="I111" s="19"/>
      <c r="J111" s="19"/>
      <c r="K111" s="34">
        <v>59.688763893849213</v>
      </c>
      <c r="L111" s="34">
        <v>14.315986927562642</v>
      </c>
      <c r="M111" s="37"/>
      <c r="N111" s="37"/>
    </row>
    <row r="112" spans="1:14" ht="15" customHeight="1" x14ac:dyDescent="0.25">
      <c r="A112" s="2">
        <v>13301</v>
      </c>
      <c r="B112" s="2" t="s">
        <v>27</v>
      </c>
      <c r="C112" t="s">
        <v>304</v>
      </c>
      <c r="D112" s="3">
        <v>1305090</v>
      </c>
      <c r="E112" s="3">
        <v>6616480</v>
      </c>
      <c r="F112" s="9">
        <v>8922</v>
      </c>
      <c r="G112" s="10">
        <v>27</v>
      </c>
      <c r="H112" s="19">
        <v>1</v>
      </c>
      <c r="I112" s="19"/>
      <c r="J112" s="19"/>
      <c r="K112" s="34">
        <v>59.804545862640509</v>
      </c>
      <c r="L112" s="34">
        <v>14.321513666727091</v>
      </c>
      <c r="M112" s="37"/>
      <c r="N112" s="37"/>
    </row>
    <row r="113" spans="1:14" ht="15" customHeight="1" x14ac:dyDescent="0.25">
      <c r="A113" s="2">
        <v>99766</v>
      </c>
      <c r="B113" s="6" t="s">
        <v>154</v>
      </c>
      <c r="D113" s="6">
        <v>1400370</v>
      </c>
      <c r="E113" s="6">
        <v>7034370</v>
      </c>
      <c r="F113" s="9">
        <v>21619</v>
      </c>
      <c r="G113" s="22">
        <v>20</v>
      </c>
      <c r="H113" s="19">
        <v>1</v>
      </c>
      <c r="I113" s="19"/>
      <c r="J113" s="19"/>
      <c r="K113" s="34">
        <v>63.612024928454979</v>
      </c>
      <c r="L113" s="34">
        <v>13.844035576270414</v>
      </c>
      <c r="M113" s="37"/>
      <c r="N113" s="37"/>
    </row>
    <row r="114" spans="1:14" ht="15" customHeight="1" x14ac:dyDescent="0.25">
      <c r="A114" s="2">
        <v>37627</v>
      </c>
      <c r="B114" s="7" t="s">
        <v>18</v>
      </c>
      <c r="C114" t="s">
        <v>305</v>
      </c>
      <c r="D114" s="4">
        <v>1302390</v>
      </c>
      <c r="E114" s="4">
        <v>6546670</v>
      </c>
      <c r="F114" s="9">
        <v>6148</v>
      </c>
      <c r="G114" s="27">
        <v>15</v>
      </c>
      <c r="H114" s="19">
        <v>0.84</v>
      </c>
      <c r="I114" s="19" t="s">
        <v>211</v>
      </c>
      <c r="J114" s="19"/>
      <c r="K114" s="34">
        <v>64.599260070911143</v>
      </c>
      <c r="L114" s="34">
        <v>13.781966550447722</v>
      </c>
      <c r="M114" s="37"/>
      <c r="N114" s="37"/>
    </row>
    <row r="115" spans="1:14" ht="15" customHeight="1" x14ac:dyDescent="0.25">
      <c r="A115" s="2">
        <v>21613</v>
      </c>
      <c r="B115" s="6" t="s">
        <v>163</v>
      </c>
      <c r="C115" t="s">
        <v>307</v>
      </c>
      <c r="D115" s="6">
        <v>1397410</v>
      </c>
      <c r="E115" s="6">
        <v>6717140</v>
      </c>
      <c r="F115" s="9">
        <v>11406</v>
      </c>
      <c r="G115" s="27">
        <v>6</v>
      </c>
      <c r="H115" s="19">
        <v>1</v>
      </c>
      <c r="I115" s="19"/>
      <c r="J115" s="19"/>
      <c r="K115" s="34">
        <v>63.982277046096783</v>
      </c>
      <c r="L115" s="34">
        <v>13.966653105885932</v>
      </c>
      <c r="M115" s="37"/>
      <c r="N115" s="37"/>
    </row>
    <row r="116" spans="1:14" ht="15" customHeight="1" x14ac:dyDescent="0.25">
      <c r="A116" s="2">
        <v>78434</v>
      </c>
      <c r="B116" s="6" t="s">
        <v>113</v>
      </c>
      <c r="C116" t="s">
        <v>308</v>
      </c>
      <c r="D116" s="6">
        <v>1456400</v>
      </c>
      <c r="E116" s="6">
        <v>7126280</v>
      </c>
      <c r="F116" s="9">
        <v>25836</v>
      </c>
      <c r="G116" s="13">
        <v>23</v>
      </c>
      <c r="H116" s="19">
        <v>1</v>
      </c>
      <c r="I116" s="19"/>
      <c r="J116" s="19"/>
      <c r="K116" s="34">
        <v>63.450385306846997</v>
      </c>
      <c r="L116" s="34">
        <v>14.049998565703644</v>
      </c>
      <c r="M116" s="37"/>
      <c r="N116" s="37"/>
    </row>
    <row r="117" spans="1:14" ht="15" customHeight="1" x14ac:dyDescent="0.25">
      <c r="A117" s="2">
        <v>16618</v>
      </c>
      <c r="B117" s="6" t="s">
        <v>178</v>
      </c>
      <c r="C117" t="s">
        <v>309</v>
      </c>
      <c r="D117" s="6">
        <v>1332650</v>
      </c>
      <c r="E117" s="6">
        <v>6654780</v>
      </c>
      <c r="F117" s="9">
        <v>9740</v>
      </c>
      <c r="G117" s="10">
        <v>65</v>
      </c>
      <c r="H117" s="19">
        <v>1</v>
      </c>
      <c r="I117" s="19"/>
      <c r="J117" s="19"/>
      <c r="K117" s="34">
        <v>63.972826785727328</v>
      </c>
      <c r="L117" s="34">
        <v>14.036507629765067</v>
      </c>
      <c r="M117" s="37"/>
      <c r="N117" s="37"/>
    </row>
    <row r="118" spans="1:14" ht="15" customHeight="1" x14ac:dyDescent="0.25">
      <c r="A118" s="2">
        <v>839</v>
      </c>
      <c r="B118" s="1" t="s">
        <v>131</v>
      </c>
      <c r="C118" t="s">
        <v>310</v>
      </c>
      <c r="D118" s="6">
        <v>1452670</v>
      </c>
      <c r="E118" s="6">
        <v>7092640</v>
      </c>
      <c r="F118" s="9">
        <v>24385</v>
      </c>
      <c r="G118" s="10">
        <v>32</v>
      </c>
      <c r="H118" s="19">
        <v>1</v>
      </c>
      <c r="I118" s="19"/>
      <c r="J118" s="19"/>
      <c r="K118" s="34">
        <v>63.324147830360147</v>
      </c>
      <c r="L118" s="34">
        <v>14.149318554552853</v>
      </c>
      <c r="M118" s="37"/>
      <c r="N118" s="37"/>
    </row>
    <row r="119" spans="1:14" ht="15" customHeight="1" x14ac:dyDescent="0.25">
      <c r="A119" s="2">
        <v>14305</v>
      </c>
      <c r="B119" s="2" t="s">
        <v>30</v>
      </c>
      <c r="C119" t="s">
        <v>312</v>
      </c>
      <c r="D119" s="3">
        <v>1416730</v>
      </c>
      <c r="E119" s="3">
        <v>6632600</v>
      </c>
      <c r="F119" s="9">
        <v>9381</v>
      </c>
      <c r="G119" s="10">
        <v>46</v>
      </c>
      <c r="H119" s="19">
        <v>1</v>
      </c>
      <c r="I119" s="19"/>
      <c r="J119" s="19"/>
      <c r="K119" s="34">
        <v>60.335044993263253</v>
      </c>
      <c r="L119" s="34">
        <v>14.460804022022272</v>
      </c>
      <c r="M119" s="37"/>
      <c r="N119" s="37"/>
    </row>
    <row r="120" spans="1:14" ht="15" customHeight="1" x14ac:dyDescent="0.25">
      <c r="A120" s="2">
        <v>152</v>
      </c>
      <c r="B120" s="6" t="s">
        <v>166</v>
      </c>
      <c r="C120" t="s">
        <v>313</v>
      </c>
      <c r="D120" s="6">
        <v>1425750</v>
      </c>
      <c r="E120" s="6">
        <v>6691530</v>
      </c>
      <c r="F120" s="9">
        <v>10703</v>
      </c>
      <c r="G120" s="22">
        <v>25</v>
      </c>
      <c r="H120" s="19">
        <v>1</v>
      </c>
      <c r="I120" s="19"/>
      <c r="J120" s="19"/>
      <c r="K120" s="34">
        <v>57.948266419760699</v>
      </c>
      <c r="L120" s="34">
        <v>14.559430907592109</v>
      </c>
      <c r="M120" s="37"/>
      <c r="N120" s="37"/>
    </row>
    <row r="121" spans="1:14" ht="15" customHeight="1" x14ac:dyDescent="0.25">
      <c r="A121" s="2">
        <v>36959</v>
      </c>
      <c r="B121" s="7" t="s">
        <v>17</v>
      </c>
      <c r="C121" t="s">
        <v>314</v>
      </c>
      <c r="D121" s="4">
        <v>1250470</v>
      </c>
      <c r="E121" s="4">
        <v>6532420</v>
      </c>
      <c r="F121" s="9">
        <v>5558</v>
      </c>
      <c r="G121" s="13">
        <v>41.5</v>
      </c>
      <c r="H121" s="19">
        <v>1</v>
      </c>
      <c r="I121" s="19"/>
      <c r="J121" s="19"/>
      <c r="K121" s="34">
        <v>60.796045959264113</v>
      </c>
      <c r="L121" s="34">
        <v>14.459507676524257</v>
      </c>
      <c r="M121" s="37"/>
      <c r="N121" s="37"/>
    </row>
    <row r="122" spans="1:14" ht="15" customHeight="1" x14ac:dyDescent="0.25">
      <c r="A122" s="2">
        <v>903</v>
      </c>
      <c r="B122" s="6" t="s">
        <v>200</v>
      </c>
      <c r="C122" t="s">
        <v>316</v>
      </c>
      <c r="D122" s="6">
        <v>1541870</v>
      </c>
      <c r="E122" s="6">
        <v>7117870</v>
      </c>
      <c r="F122" s="9">
        <v>25653</v>
      </c>
      <c r="G122" s="10">
        <v>14.375</v>
      </c>
      <c r="H122" s="19">
        <v>1</v>
      </c>
      <c r="I122" s="19"/>
      <c r="J122" s="19"/>
      <c r="K122" s="34">
        <v>63.696441405539083</v>
      </c>
      <c r="L122" s="34">
        <v>14.140942752828886</v>
      </c>
      <c r="M122" s="37"/>
      <c r="N122" s="37"/>
    </row>
    <row r="123" spans="1:14" ht="15" customHeight="1" x14ac:dyDescent="0.25">
      <c r="A123" s="2">
        <v>98370</v>
      </c>
      <c r="B123" s="6" t="s">
        <v>149</v>
      </c>
      <c r="C123" t="s">
        <v>317</v>
      </c>
      <c r="D123" s="6">
        <v>1453080</v>
      </c>
      <c r="E123" s="6">
        <v>7078490</v>
      </c>
      <c r="F123" s="9">
        <v>23494</v>
      </c>
      <c r="G123" s="13">
        <v>16.3</v>
      </c>
      <c r="H123" s="19">
        <v>1</v>
      </c>
      <c r="I123" s="19"/>
      <c r="J123" s="19"/>
      <c r="K123" s="34">
        <v>58.75548595531636</v>
      </c>
      <c r="L123" s="34">
        <v>14.387582755930534</v>
      </c>
      <c r="M123" s="37"/>
      <c r="N123" s="37"/>
    </row>
    <row r="124" spans="1:14" ht="15" customHeight="1" x14ac:dyDescent="0.25">
      <c r="A124" s="2">
        <v>38225</v>
      </c>
      <c r="B124" s="2" t="s">
        <v>14</v>
      </c>
      <c r="C124" t="s">
        <v>318</v>
      </c>
      <c r="D124" s="3">
        <v>1276770</v>
      </c>
      <c r="E124" s="3">
        <v>6538680</v>
      </c>
      <c r="F124" s="9">
        <v>5731</v>
      </c>
      <c r="G124" s="10">
        <v>59.125</v>
      </c>
      <c r="H124" s="19">
        <v>1</v>
      </c>
      <c r="I124" s="19"/>
      <c r="J124" s="19"/>
      <c r="K124" s="34">
        <v>61.327758007168988</v>
      </c>
      <c r="L124" s="34">
        <v>14.273500729900849</v>
      </c>
      <c r="M124" s="37"/>
      <c r="N124" s="37"/>
    </row>
    <row r="125" spans="1:14" ht="15" customHeight="1" x14ac:dyDescent="0.25">
      <c r="A125" s="2">
        <v>89370</v>
      </c>
      <c r="B125" s="6" t="s">
        <v>94</v>
      </c>
      <c r="C125" t="s">
        <v>319</v>
      </c>
      <c r="D125" s="6">
        <v>1434830</v>
      </c>
      <c r="E125" s="6">
        <v>7088320</v>
      </c>
      <c r="F125" s="9">
        <v>24075</v>
      </c>
      <c r="G125" s="22">
        <v>7</v>
      </c>
      <c r="H125" s="19">
        <v>1</v>
      </c>
      <c r="I125" s="19"/>
      <c r="J125" s="19"/>
      <c r="K125" s="34">
        <v>64.092603755990254</v>
      </c>
      <c r="L125" s="34">
        <v>14.134119256572735</v>
      </c>
      <c r="M125" s="37"/>
      <c r="N125" s="37"/>
    </row>
    <row r="126" spans="1:14" ht="15" customHeight="1" x14ac:dyDescent="0.25">
      <c r="A126" s="2">
        <v>90158</v>
      </c>
      <c r="B126" s="6" t="s">
        <v>93</v>
      </c>
      <c r="C126" t="s">
        <v>320</v>
      </c>
      <c r="D126" s="6">
        <v>1410000</v>
      </c>
      <c r="E126" s="6">
        <v>7098550</v>
      </c>
      <c r="F126" s="9">
        <v>24657</v>
      </c>
      <c r="G126" s="10">
        <v>31</v>
      </c>
      <c r="H126" s="19">
        <v>1</v>
      </c>
      <c r="I126" s="19"/>
      <c r="J126" s="19"/>
      <c r="K126" s="34">
        <v>60.819780009876602</v>
      </c>
      <c r="L126" s="34">
        <v>14.318450339571251</v>
      </c>
      <c r="M126" s="37"/>
      <c r="N126" s="37"/>
    </row>
    <row r="127" spans="1:14" ht="15" customHeight="1" x14ac:dyDescent="0.25">
      <c r="A127" s="2">
        <v>98209</v>
      </c>
      <c r="B127" s="2" t="s">
        <v>70</v>
      </c>
      <c r="C127" t="s">
        <v>321</v>
      </c>
      <c r="D127" s="3">
        <v>1519430</v>
      </c>
      <c r="E127" s="3">
        <v>7060030</v>
      </c>
      <c r="F127" s="9">
        <v>22700</v>
      </c>
      <c r="G127" s="10">
        <v>27.9</v>
      </c>
      <c r="H127" s="19">
        <v>1</v>
      </c>
      <c r="I127" s="19"/>
      <c r="J127" s="19"/>
      <c r="K127" s="34">
        <v>61.370685090944164</v>
      </c>
      <c r="L127" s="34">
        <v>14.307871946203765</v>
      </c>
      <c r="M127" s="37"/>
      <c r="N127" s="37"/>
    </row>
    <row r="128" spans="1:14" x14ac:dyDescent="0.25">
      <c r="A128" s="2">
        <v>18012</v>
      </c>
      <c r="B128" s="23" t="s">
        <v>206</v>
      </c>
      <c r="C128" t="s">
        <v>322</v>
      </c>
      <c r="D128" s="24">
        <v>1510610</v>
      </c>
      <c r="E128" s="24">
        <v>6671630</v>
      </c>
      <c r="F128" s="25">
        <v>10113</v>
      </c>
      <c r="G128" s="41">
        <v>11</v>
      </c>
      <c r="H128" s="23">
        <v>1</v>
      </c>
      <c r="I128" s="21"/>
      <c r="J128" s="19" t="s">
        <v>213</v>
      </c>
      <c r="K128" s="34">
        <v>64.502598427483477</v>
      </c>
      <c r="L128" s="34">
        <v>14.154061846559275</v>
      </c>
      <c r="M128" s="37"/>
      <c r="N128" s="37"/>
    </row>
    <row r="129" spans="1:14" ht="15" customHeight="1" x14ac:dyDescent="0.25">
      <c r="A129" s="2">
        <v>21642</v>
      </c>
      <c r="B129" s="2" t="s">
        <v>41</v>
      </c>
      <c r="C129" t="s">
        <v>325</v>
      </c>
      <c r="D129" s="3">
        <v>1512800</v>
      </c>
      <c r="E129" s="3">
        <v>6723480</v>
      </c>
      <c r="F129" s="9">
        <v>11596</v>
      </c>
      <c r="G129" s="10">
        <v>48</v>
      </c>
      <c r="H129" s="19">
        <v>1</v>
      </c>
      <c r="I129" s="19"/>
      <c r="J129" s="19"/>
      <c r="K129" s="34">
        <v>63.547658193688747</v>
      </c>
      <c r="L129" s="34">
        <v>14.285619823251517</v>
      </c>
      <c r="M129" s="37"/>
      <c r="N129" s="37"/>
    </row>
    <row r="130" spans="1:14" ht="15" customHeight="1" x14ac:dyDescent="0.25">
      <c r="A130" s="2">
        <v>101222</v>
      </c>
      <c r="B130" s="6" t="s">
        <v>146</v>
      </c>
      <c r="C130" t="s">
        <v>326</v>
      </c>
      <c r="D130" s="6">
        <v>1436610</v>
      </c>
      <c r="E130" s="6">
        <v>7044920</v>
      </c>
      <c r="F130" s="31">
        <v>21963</v>
      </c>
      <c r="G130" s="22">
        <v>33</v>
      </c>
      <c r="H130" s="12">
        <v>0.54</v>
      </c>
      <c r="I130" s="19" t="s">
        <v>210</v>
      </c>
      <c r="J130" s="19"/>
      <c r="K130" s="34">
        <v>64.023929960471051</v>
      </c>
      <c r="L130" s="34">
        <v>14.277759844570001</v>
      </c>
      <c r="M130" s="37"/>
      <c r="N130" s="37"/>
    </row>
    <row r="131" spans="1:14" ht="15" customHeight="1" x14ac:dyDescent="0.25">
      <c r="A131" s="2">
        <v>16730</v>
      </c>
      <c r="B131" s="6" t="s">
        <v>181</v>
      </c>
      <c r="C131" t="s">
        <v>328</v>
      </c>
      <c r="D131" s="6">
        <v>1326440</v>
      </c>
      <c r="E131" s="6">
        <v>6651160</v>
      </c>
      <c r="F131" s="9">
        <v>9636</v>
      </c>
      <c r="G131" s="10">
        <v>33</v>
      </c>
      <c r="H131" s="19">
        <v>1</v>
      </c>
      <c r="I131" s="19"/>
      <c r="J131" s="19"/>
      <c r="K131" s="34">
        <v>63.947226480330208</v>
      </c>
      <c r="L131" s="34">
        <v>14.348453997001915</v>
      </c>
      <c r="M131" s="37"/>
      <c r="N131" s="37"/>
    </row>
    <row r="132" spans="1:14" ht="15" customHeight="1" x14ac:dyDescent="0.25">
      <c r="A132" s="2">
        <v>30719</v>
      </c>
      <c r="B132" s="2" t="s">
        <v>13</v>
      </c>
      <c r="C132" t="s">
        <v>329</v>
      </c>
      <c r="D132" s="3">
        <v>1469100</v>
      </c>
      <c r="E132" s="3">
        <v>6381460</v>
      </c>
      <c r="F132" s="9">
        <v>2665</v>
      </c>
      <c r="G132" s="10">
        <v>40.25</v>
      </c>
      <c r="H132" s="19">
        <v>1</v>
      </c>
      <c r="I132" s="19"/>
      <c r="J132" s="21"/>
      <c r="K132" s="34">
        <v>60.136583028943107</v>
      </c>
      <c r="L132" s="34">
        <v>14.515890968233112</v>
      </c>
      <c r="M132" s="37"/>
      <c r="N132" s="37"/>
    </row>
    <row r="133" spans="1:14" ht="15" customHeight="1" x14ac:dyDescent="0.25">
      <c r="A133" s="2">
        <v>58899</v>
      </c>
      <c r="B133" s="6" t="s">
        <v>164</v>
      </c>
      <c r="C133" t="s">
        <v>330</v>
      </c>
      <c r="D133" s="6">
        <v>1419940</v>
      </c>
      <c r="E133" s="6">
        <v>6807090</v>
      </c>
      <c r="F133" s="9">
        <v>13974</v>
      </c>
      <c r="G133" s="22">
        <v>6</v>
      </c>
      <c r="H133" s="19">
        <v>1</v>
      </c>
      <c r="I133" s="19"/>
      <c r="J133" s="19"/>
      <c r="K133" s="34">
        <v>60.165551651039173</v>
      </c>
      <c r="L133" s="34">
        <v>14.608784392511907</v>
      </c>
      <c r="M133" s="37"/>
      <c r="N133" s="37"/>
    </row>
    <row r="134" spans="1:14" ht="15" customHeight="1" x14ac:dyDescent="0.25">
      <c r="A134" s="2">
        <v>100686</v>
      </c>
      <c r="B134" s="2" t="s">
        <v>53</v>
      </c>
      <c r="C134" t="s">
        <v>333</v>
      </c>
      <c r="D134" s="3">
        <v>1528430</v>
      </c>
      <c r="E134" s="3">
        <v>7054280</v>
      </c>
      <c r="F134" s="9">
        <v>22517</v>
      </c>
      <c r="G134" s="27">
        <v>45</v>
      </c>
      <c r="H134" s="19">
        <v>1</v>
      </c>
      <c r="I134" s="19"/>
      <c r="J134" s="19"/>
      <c r="K134" s="34">
        <v>63.89607466267212</v>
      </c>
      <c r="L134" s="34">
        <v>14.477979503939947</v>
      </c>
      <c r="M134" s="37"/>
      <c r="N134" s="37"/>
    </row>
    <row r="135" spans="1:14" ht="15" customHeight="1" x14ac:dyDescent="0.25">
      <c r="A135" s="2">
        <v>97841</v>
      </c>
      <c r="B135" s="6" t="s">
        <v>140</v>
      </c>
      <c r="C135" t="s">
        <v>334</v>
      </c>
      <c r="D135" s="6">
        <v>1402730</v>
      </c>
      <c r="E135" s="6">
        <v>7057470</v>
      </c>
      <c r="F135" s="9">
        <v>22436</v>
      </c>
      <c r="G135" s="27">
        <v>6</v>
      </c>
      <c r="H135" s="19">
        <v>1</v>
      </c>
      <c r="I135" s="19"/>
      <c r="J135" s="19"/>
      <c r="K135" s="34">
        <v>63.507169284879616</v>
      </c>
      <c r="L135" s="34">
        <v>14.531832704470727</v>
      </c>
      <c r="M135" s="37"/>
      <c r="N135" s="37"/>
    </row>
    <row r="136" spans="1:14" ht="15" customHeight="1" x14ac:dyDescent="0.25">
      <c r="A136" s="2">
        <v>101115</v>
      </c>
      <c r="B136" s="6" t="s">
        <v>145</v>
      </c>
      <c r="C136" t="s">
        <v>335</v>
      </c>
      <c r="D136" s="6">
        <v>1412450</v>
      </c>
      <c r="E136" s="6">
        <v>7039160</v>
      </c>
      <c r="F136" s="9">
        <v>21742</v>
      </c>
      <c r="G136" s="27">
        <v>4</v>
      </c>
      <c r="H136" s="19">
        <v>1</v>
      </c>
      <c r="I136" s="19"/>
      <c r="J136" s="19"/>
      <c r="K136" s="34">
        <v>60.181436625288541</v>
      </c>
      <c r="L136" s="34">
        <v>14.53143263783314</v>
      </c>
      <c r="M136" s="37"/>
      <c r="N136" s="37"/>
    </row>
    <row r="137" spans="1:14" ht="15" customHeight="1" x14ac:dyDescent="0.25">
      <c r="A137" s="2">
        <v>17173</v>
      </c>
      <c r="B137" s="2" t="s">
        <v>44</v>
      </c>
      <c r="C137" t="s">
        <v>336</v>
      </c>
      <c r="D137" s="3">
        <v>1463970</v>
      </c>
      <c r="E137" s="3">
        <v>6679360</v>
      </c>
      <c r="F137" s="9">
        <v>10705</v>
      </c>
      <c r="G137" s="10">
        <v>36.5</v>
      </c>
      <c r="H137" s="19">
        <v>0.38</v>
      </c>
      <c r="I137" s="19" t="s">
        <v>211</v>
      </c>
      <c r="J137" s="19"/>
      <c r="K137" s="34">
        <v>59.641365806680717</v>
      </c>
      <c r="L137" s="34">
        <v>14.556938996289567</v>
      </c>
      <c r="M137" s="37"/>
      <c r="N137" s="37"/>
    </row>
    <row r="138" spans="1:14" ht="15" customHeight="1" x14ac:dyDescent="0.25">
      <c r="A138" s="2">
        <v>13162</v>
      </c>
      <c r="B138" s="2" t="s">
        <v>26</v>
      </c>
      <c r="C138" t="s">
        <v>338</v>
      </c>
      <c r="D138" s="3">
        <v>1306740</v>
      </c>
      <c r="E138" s="3">
        <v>6618660</v>
      </c>
      <c r="F138" s="9">
        <v>8957</v>
      </c>
      <c r="G138" s="13">
        <v>34.833333333333336</v>
      </c>
      <c r="H138" s="19">
        <v>1</v>
      </c>
      <c r="I138" s="19"/>
      <c r="J138" s="19"/>
      <c r="K138" s="34">
        <v>61.514213726888869</v>
      </c>
      <c r="L138" s="34">
        <v>14.520237306018686</v>
      </c>
      <c r="M138" s="37"/>
      <c r="N138" s="37"/>
    </row>
    <row r="139" spans="1:14" ht="15" customHeight="1" x14ac:dyDescent="0.25">
      <c r="A139" s="2">
        <v>99517</v>
      </c>
      <c r="B139" s="6" t="s">
        <v>118</v>
      </c>
      <c r="C139" t="s">
        <v>339</v>
      </c>
      <c r="D139" s="6">
        <v>1375660</v>
      </c>
      <c r="E139" s="6">
        <v>7029890</v>
      </c>
      <c r="F139" s="9">
        <v>21404</v>
      </c>
      <c r="G139" s="22">
        <v>10</v>
      </c>
      <c r="H139" s="19">
        <v>1</v>
      </c>
      <c r="I139" s="19"/>
      <c r="J139" s="19"/>
      <c r="K139" s="34">
        <v>64.423079578926576</v>
      </c>
      <c r="L139" s="34">
        <v>14.392349157265789</v>
      </c>
      <c r="M139" s="37"/>
      <c r="N139" s="37"/>
    </row>
    <row r="140" spans="1:14" ht="15" customHeight="1" x14ac:dyDescent="0.25">
      <c r="A140" s="2">
        <v>18169</v>
      </c>
      <c r="B140" s="2" t="s">
        <v>47</v>
      </c>
      <c r="C140" t="s">
        <v>340</v>
      </c>
      <c r="D140" s="3">
        <v>1319500</v>
      </c>
      <c r="E140" s="3">
        <v>6696290</v>
      </c>
      <c r="F140" s="9">
        <v>10808</v>
      </c>
      <c r="G140" s="10">
        <v>22.25</v>
      </c>
      <c r="H140" s="19">
        <v>1</v>
      </c>
      <c r="I140" s="19"/>
      <c r="J140" s="19"/>
      <c r="K140" s="34">
        <v>63.298348632211599</v>
      </c>
      <c r="L140" s="34">
        <v>14.460103695878775</v>
      </c>
      <c r="M140" s="37"/>
      <c r="N140" s="37"/>
    </row>
    <row r="141" spans="1:14" ht="15" customHeight="1" x14ac:dyDescent="0.25">
      <c r="A141" s="2">
        <v>88755</v>
      </c>
      <c r="B141" s="6" t="s">
        <v>134</v>
      </c>
      <c r="C141" t="s">
        <v>342</v>
      </c>
      <c r="D141" s="6">
        <v>1464370</v>
      </c>
      <c r="E141" s="6">
        <v>7091770</v>
      </c>
      <c r="F141" s="9">
        <v>24402</v>
      </c>
      <c r="G141" s="27">
        <v>13</v>
      </c>
      <c r="H141" s="19">
        <v>1</v>
      </c>
      <c r="I141" s="19"/>
      <c r="J141" s="19"/>
      <c r="K141" s="34">
        <v>62.910628869889635</v>
      </c>
      <c r="L141" s="34">
        <v>17.170877768189953</v>
      </c>
      <c r="M141" s="37"/>
      <c r="N141" s="37"/>
    </row>
    <row r="142" spans="1:14" ht="15" customHeight="1" x14ac:dyDescent="0.25">
      <c r="A142" s="2">
        <v>32570</v>
      </c>
      <c r="B142" s="2" t="s">
        <v>15</v>
      </c>
      <c r="C142" t="s">
        <v>343</v>
      </c>
      <c r="D142" s="3">
        <v>1426230</v>
      </c>
      <c r="E142" s="3">
        <v>6425570</v>
      </c>
      <c r="F142" s="9">
        <v>3514</v>
      </c>
      <c r="G142" s="13">
        <v>37.119999999999997</v>
      </c>
      <c r="H142" s="19">
        <v>1</v>
      </c>
      <c r="I142" s="19"/>
      <c r="J142" s="19"/>
      <c r="K142" s="34">
        <v>65.32098637015072</v>
      </c>
      <c r="L142" s="34">
        <v>17.331339369644525</v>
      </c>
      <c r="M142" s="37"/>
      <c r="N142" s="37"/>
    </row>
    <row r="143" spans="1:14" ht="15" customHeight="1" x14ac:dyDescent="0.25">
      <c r="A143" s="2">
        <v>91249</v>
      </c>
      <c r="B143" s="1" t="s">
        <v>159</v>
      </c>
      <c r="C143" t="s">
        <v>344</v>
      </c>
      <c r="D143" s="1">
        <v>1446030</v>
      </c>
      <c r="E143" s="1">
        <v>6953990</v>
      </c>
      <c r="F143" s="9">
        <v>18618</v>
      </c>
      <c r="G143" s="27">
        <v>12</v>
      </c>
      <c r="H143" s="19">
        <v>1</v>
      </c>
      <c r="I143" s="19"/>
      <c r="J143" s="19"/>
      <c r="K143" s="34">
        <v>65.636857560441911</v>
      </c>
      <c r="L143" s="34">
        <v>17.450652081919902</v>
      </c>
      <c r="M143" s="37"/>
      <c r="N143" s="37"/>
    </row>
    <row r="144" spans="1:14" ht="15" customHeight="1" x14ac:dyDescent="0.25">
      <c r="A144" s="2">
        <v>33028</v>
      </c>
      <c r="B144" s="6" t="s">
        <v>172</v>
      </c>
      <c r="C144" t="s">
        <v>345</v>
      </c>
      <c r="D144" s="6">
        <v>1480880</v>
      </c>
      <c r="E144" s="6">
        <v>6431520</v>
      </c>
      <c r="F144" s="9">
        <v>3547</v>
      </c>
      <c r="G144" s="22">
        <v>14</v>
      </c>
      <c r="H144" s="19">
        <v>1</v>
      </c>
      <c r="I144" s="19"/>
      <c r="J144" s="19"/>
      <c r="K144" s="34">
        <v>63.367358767130007</v>
      </c>
      <c r="L144" s="34">
        <v>17.593109772905642</v>
      </c>
      <c r="M144" s="37"/>
      <c r="N144" s="37"/>
    </row>
    <row r="145" spans="1:19" ht="15" customHeight="1" x14ac:dyDescent="0.25">
      <c r="A145" s="2">
        <v>92840</v>
      </c>
      <c r="B145" s="2" t="s">
        <v>74</v>
      </c>
      <c r="C145" t="s">
        <v>346</v>
      </c>
      <c r="D145" s="3">
        <v>1508030</v>
      </c>
      <c r="E145" s="3">
        <v>6976670</v>
      </c>
      <c r="F145" s="9">
        <v>19348</v>
      </c>
      <c r="G145" s="10">
        <v>7.3999999999999995</v>
      </c>
      <c r="H145" s="19">
        <v>1</v>
      </c>
      <c r="I145" s="19"/>
      <c r="J145" s="19"/>
      <c r="K145" s="34">
        <v>63.458749884299195</v>
      </c>
      <c r="L145" s="34">
        <v>17.845300408676991</v>
      </c>
      <c r="M145" s="37"/>
      <c r="N145" s="37"/>
    </row>
    <row r="146" spans="1:19" ht="15" customHeight="1" x14ac:dyDescent="0.25">
      <c r="A146" s="2">
        <v>2783</v>
      </c>
      <c r="B146" s="6" t="s">
        <v>196</v>
      </c>
      <c r="C146" t="s">
        <v>347</v>
      </c>
      <c r="D146" s="6">
        <v>1525390</v>
      </c>
      <c r="E146" s="6">
        <v>7248490</v>
      </c>
      <c r="F146" s="31">
        <v>30072</v>
      </c>
      <c r="G146" s="22">
        <v>6</v>
      </c>
      <c r="H146" s="12">
        <v>0.81</v>
      </c>
      <c r="I146" s="19" t="s">
        <v>210</v>
      </c>
      <c r="J146" s="19"/>
      <c r="K146" s="34">
        <v>63.445363859993471</v>
      </c>
      <c r="L146" s="34">
        <v>17.8525676732724</v>
      </c>
      <c r="M146" s="37"/>
      <c r="N146" s="37"/>
    </row>
    <row r="147" spans="1:19" ht="15" customHeight="1" x14ac:dyDescent="0.25">
      <c r="A147" s="2">
        <v>31253</v>
      </c>
      <c r="B147" s="2" t="s">
        <v>5</v>
      </c>
      <c r="C147" t="s">
        <v>348</v>
      </c>
      <c r="D147" s="3">
        <v>1302320</v>
      </c>
      <c r="E147" s="3">
        <v>6404580</v>
      </c>
      <c r="F147" s="9">
        <v>3132</v>
      </c>
      <c r="G147" s="10">
        <v>71.666666666666671</v>
      </c>
      <c r="H147" s="19">
        <v>1</v>
      </c>
      <c r="I147" s="19"/>
      <c r="J147" s="19"/>
      <c r="K147" s="34">
        <v>65.846449443973185</v>
      </c>
      <c r="L147" s="34">
        <v>18.042885462124701</v>
      </c>
      <c r="M147" s="37"/>
      <c r="N147" s="37"/>
    </row>
    <row r="148" spans="1:19" ht="15" customHeight="1" x14ac:dyDescent="0.25">
      <c r="A148" s="2">
        <v>39747</v>
      </c>
      <c r="B148" s="2" t="s">
        <v>23</v>
      </c>
      <c r="C148" t="s">
        <v>349</v>
      </c>
      <c r="D148" s="3">
        <v>1318200</v>
      </c>
      <c r="E148" s="3">
        <v>6593360</v>
      </c>
      <c r="F148" s="29">
        <v>8164</v>
      </c>
      <c r="G148" s="10">
        <v>25.833333333333332</v>
      </c>
      <c r="H148" s="19">
        <v>0.62</v>
      </c>
      <c r="I148" s="19" t="s">
        <v>211</v>
      </c>
      <c r="J148" s="19" t="s">
        <v>215</v>
      </c>
      <c r="K148" s="34">
        <v>63.320528978872069</v>
      </c>
      <c r="L148" s="34">
        <v>17.962069599718653</v>
      </c>
      <c r="M148" s="37"/>
      <c r="N148" s="37"/>
      <c r="O148" s="15"/>
      <c r="P148" s="15"/>
      <c r="Q148" s="15"/>
      <c r="R148" s="15"/>
      <c r="S148" s="15"/>
    </row>
    <row r="149" spans="1:19" ht="15" customHeight="1" x14ac:dyDescent="0.25">
      <c r="A149" s="2">
        <v>15164</v>
      </c>
      <c r="B149" s="2" t="s">
        <v>33</v>
      </c>
      <c r="C149" t="s">
        <v>350</v>
      </c>
      <c r="D149" s="3">
        <v>1486640</v>
      </c>
      <c r="E149" s="3">
        <v>6645460</v>
      </c>
      <c r="F149" s="29">
        <v>11507</v>
      </c>
      <c r="G149" s="10">
        <v>19</v>
      </c>
      <c r="H149" s="19">
        <v>1.36</v>
      </c>
      <c r="I149" s="19" t="s">
        <v>211</v>
      </c>
      <c r="J149" s="19"/>
      <c r="K149" s="34">
        <v>64.555377195545972</v>
      </c>
      <c r="L149" s="34">
        <v>18.393153308194606</v>
      </c>
      <c r="M149" s="37"/>
      <c r="N149" s="37"/>
      <c r="O149" s="15"/>
      <c r="P149" s="15"/>
      <c r="Q149" s="15"/>
      <c r="R149" s="15"/>
      <c r="S149" s="15"/>
    </row>
    <row r="150" spans="1:19" ht="15" customHeight="1" x14ac:dyDescent="0.25">
      <c r="A150" s="2">
        <v>63453</v>
      </c>
      <c r="B150" s="6" t="s">
        <v>88</v>
      </c>
      <c r="C150" t="s">
        <v>352</v>
      </c>
      <c r="D150" s="6">
        <v>1509300</v>
      </c>
      <c r="E150" s="6">
        <v>6991130</v>
      </c>
      <c r="F150" s="9">
        <v>19912</v>
      </c>
      <c r="G150" s="13">
        <v>27.933333333333334</v>
      </c>
      <c r="H150" s="19">
        <v>1</v>
      </c>
      <c r="I150" s="19"/>
      <c r="J150" s="19"/>
      <c r="K150" s="34">
        <v>64.449410812400004</v>
      </c>
      <c r="L150" s="34">
        <v>18.496214690524464</v>
      </c>
      <c r="M150" s="37"/>
      <c r="N150" s="37"/>
    </row>
    <row r="151" spans="1:19" ht="15" customHeight="1" x14ac:dyDescent="0.25">
      <c r="A151" s="2">
        <v>58646</v>
      </c>
      <c r="B151" s="2" t="s">
        <v>81</v>
      </c>
      <c r="C151" t="s">
        <v>353</v>
      </c>
      <c r="D151" s="3">
        <v>1434160</v>
      </c>
      <c r="E151" s="3">
        <v>6826400</v>
      </c>
      <c r="F151" s="9">
        <v>14521</v>
      </c>
      <c r="G151" s="10">
        <v>16.066666666666666</v>
      </c>
      <c r="H151" s="19">
        <v>1</v>
      </c>
      <c r="I151" s="19"/>
      <c r="J151" s="19"/>
      <c r="K151" s="34">
        <v>64.403459406775539</v>
      </c>
      <c r="L151" s="34">
        <v>14.553468281583891</v>
      </c>
      <c r="M151" s="37"/>
      <c r="N151" s="37"/>
    </row>
    <row r="152" spans="1:19" ht="15" customHeight="1" x14ac:dyDescent="0.25">
      <c r="A152" s="2">
        <v>22850</v>
      </c>
      <c r="B152" s="2" t="s">
        <v>51</v>
      </c>
      <c r="C152" t="s">
        <v>354</v>
      </c>
      <c r="D152" s="3">
        <v>1419110</v>
      </c>
      <c r="E152" s="3">
        <v>6745700</v>
      </c>
      <c r="F152" s="9">
        <v>12306</v>
      </c>
      <c r="G152" s="10">
        <v>28</v>
      </c>
      <c r="H152" s="19">
        <v>2.0299999999999998</v>
      </c>
      <c r="I152" s="19" t="s">
        <v>211</v>
      </c>
      <c r="J152" s="19"/>
      <c r="K152" s="34">
        <v>64.353765887682428</v>
      </c>
      <c r="L152" s="34">
        <v>14.675797641148746</v>
      </c>
      <c r="M152" s="37"/>
      <c r="N152" s="37"/>
    </row>
    <row r="153" spans="1:19" ht="15" customHeight="1" x14ac:dyDescent="0.25">
      <c r="A153" s="2">
        <v>32276</v>
      </c>
      <c r="B153" s="6" t="s">
        <v>173</v>
      </c>
      <c r="C153" t="s">
        <v>355</v>
      </c>
      <c r="D153" s="6">
        <v>1441410</v>
      </c>
      <c r="E153" s="6">
        <v>6421360</v>
      </c>
      <c r="F153" s="9">
        <v>3326</v>
      </c>
      <c r="G153" s="13">
        <v>5</v>
      </c>
      <c r="H153" s="19">
        <v>1</v>
      </c>
      <c r="I153" s="19"/>
      <c r="J153" s="19"/>
      <c r="K153" s="34">
        <v>62.360305335921062</v>
      </c>
      <c r="L153" s="34">
        <v>14.642162526276257</v>
      </c>
      <c r="M153" s="37"/>
      <c r="N153" s="37"/>
    </row>
    <row r="154" spans="1:19" ht="15" customHeight="1" x14ac:dyDescent="0.25">
      <c r="A154" s="2">
        <v>22573</v>
      </c>
      <c r="B154" s="2" t="s">
        <v>45</v>
      </c>
      <c r="C154" t="s">
        <v>356</v>
      </c>
      <c r="D154" s="3">
        <v>1471750</v>
      </c>
      <c r="E154" s="3">
        <v>6738890</v>
      </c>
      <c r="F154" s="9">
        <v>12095</v>
      </c>
      <c r="G154" s="10">
        <v>44.933333333333337</v>
      </c>
      <c r="H154" s="19">
        <v>1</v>
      </c>
      <c r="I154" s="19"/>
      <c r="J154" s="19"/>
      <c r="K154" s="34">
        <v>62.693088853825095</v>
      </c>
      <c r="L154" s="34">
        <v>14.750981122808827</v>
      </c>
      <c r="M154" s="37"/>
      <c r="N154" s="37"/>
    </row>
    <row r="155" spans="1:19" ht="15" customHeight="1" x14ac:dyDescent="0.25">
      <c r="A155" s="2">
        <v>24726</v>
      </c>
      <c r="B155" s="2" t="s">
        <v>63</v>
      </c>
      <c r="C155" t="s">
        <v>357</v>
      </c>
      <c r="D155" s="3">
        <v>1398910</v>
      </c>
      <c r="E155" s="3">
        <v>6790280</v>
      </c>
      <c r="F155" s="9">
        <v>13493</v>
      </c>
      <c r="G155" s="27">
        <v>20</v>
      </c>
      <c r="H155" s="19">
        <v>1</v>
      </c>
      <c r="I155" s="19"/>
      <c r="J155" s="19"/>
      <c r="K155" s="34">
        <v>62.408246808301719</v>
      </c>
      <c r="L155" s="34">
        <v>14.770112324461151</v>
      </c>
      <c r="M155" s="37"/>
      <c r="N155" s="37"/>
    </row>
    <row r="156" spans="1:19" ht="15" customHeight="1" x14ac:dyDescent="0.25">
      <c r="A156" s="2">
        <v>57310</v>
      </c>
      <c r="B156" s="2" t="s">
        <v>68</v>
      </c>
      <c r="C156" t="s">
        <v>359</v>
      </c>
      <c r="D156" s="3">
        <v>1446940</v>
      </c>
      <c r="E156" s="3">
        <v>6950940</v>
      </c>
      <c r="F156" s="9">
        <v>18463</v>
      </c>
      <c r="G156" s="27">
        <v>20</v>
      </c>
      <c r="H156" s="19">
        <v>1</v>
      </c>
      <c r="I156" s="19"/>
      <c r="J156" s="19"/>
      <c r="K156" s="34">
        <v>63.789046501289228</v>
      </c>
      <c r="L156" s="34">
        <v>14.668030084040419</v>
      </c>
      <c r="M156" s="37"/>
      <c r="N156" s="37"/>
    </row>
    <row r="157" spans="1:19" ht="15" customHeight="1" x14ac:dyDescent="0.25">
      <c r="A157" s="2">
        <v>33957</v>
      </c>
      <c r="B157" s="2" t="s">
        <v>16</v>
      </c>
      <c r="C157" t="s">
        <v>363</v>
      </c>
      <c r="D157" s="3">
        <v>1483940</v>
      </c>
      <c r="E157" s="3">
        <v>6432100</v>
      </c>
      <c r="F157" s="9">
        <v>3558</v>
      </c>
      <c r="G157" s="13">
        <v>32</v>
      </c>
      <c r="H157" s="19">
        <v>1</v>
      </c>
      <c r="I157" s="19"/>
      <c r="J157" s="19"/>
      <c r="K157" s="34">
        <v>63.869542635933335</v>
      </c>
      <c r="L157" s="34">
        <v>14.729265868647259</v>
      </c>
      <c r="M157" s="37"/>
      <c r="N157" s="37"/>
    </row>
    <row r="158" spans="1:19" x14ac:dyDescent="0.25">
      <c r="A158" s="2">
        <v>11996</v>
      </c>
      <c r="B158" s="2" t="s">
        <v>79</v>
      </c>
      <c r="C158" t="s">
        <v>364</v>
      </c>
      <c r="D158" s="5">
        <v>1531490</v>
      </c>
      <c r="E158" s="5">
        <v>7243330</v>
      </c>
      <c r="F158" s="9">
        <v>29967</v>
      </c>
      <c r="G158" s="27">
        <v>20</v>
      </c>
      <c r="H158" s="19">
        <v>1</v>
      </c>
      <c r="I158" s="19"/>
      <c r="J158" s="19"/>
      <c r="K158" s="34">
        <v>63.89521045140517</v>
      </c>
      <c r="L158" s="34">
        <v>14.76737835275159</v>
      </c>
      <c r="M158" s="37"/>
      <c r="N158" s="37"/>
    </row>
    <row r="159" spans="1:19" ht="15" customHeight="1" x14ac:dyDescent="0.25">
      <c r="A159" s="2">
        <v>68994</v>
      </c>
      <c r="B159" s="2" t="s">
        <v>79</v>
      </c>
      <c r="C159" t="s">
        <v>365</v>
      </c>
      <c r="D159" s="3">
        <v>1629540</v>
      </c>
      <c r="E159" s="3">
        <v>7152070</v>
      </c>
      <c r="F159" s="9">
        <v>26641</v>
      </c>
      <c r="G159" s="13">
        <v>19</v>
      </c>
      <c r="H159" s="19">
        <v>0.78</v>
      </c>
      <c r="I159" s="19" t="s">
        <v>211</v>
      </c>
      <c r="J159" s="19"/>
      <c r="K159" s="34">
        <v>60.03391326856265</v>
      </c>
      <c r="L159" s="34">
        <v>14.922494411085333</v>
      </c>
      <c r="M159" s="37"/>
      <c r="N159" s="37"/>
    </row>
    <row r="160" spans="1:19" ht="15" customHeight="1" x14ac:dyDescent="0.25">
      <c r="A160" s="2">
        <v>101111</v>
      </c>
      <c r="B160" s="2" t="s">
        <v>57</v>
      </c>
      <c r="C160" t="s">
        <v>366</v>
      </c>
      <c r="D160" s="3">
        <v>1602160</v>
      </c>
      <c r="E160" s="3">
        <v>7039030</v>
      </c>
      <c r="F160" s="9">
        <v>21752</v>
      </c>
      <c r="G160" s="13">
        <v>7.666666666666667</v>
      </c>
      <c r="H160" s="19">
        <v>1</v>
      </c>
      <c r="I160" s="19"/>
      <c r="J160" s="19"/>
      <c r="K160" s="34">
        <v>64.259688831769509</v>
      </c>
      <c r="L160" s="34">
        <v>14.816011568365688</v>
      </c>
      <c r="M160" s="37"/>
      <c r="N160" s="37"/>
    </row>
    <row r="161" spans="1:14" ht="15" customHeight="1" x14ac:dyDescent="0.25">
      <c r="A161" s="2">
        <v>40028</v>
      </c>
      <c r="B161" s="2" t="s">
        <v>25</v>
      </c>
      <c r="C161" t="s">
        <v>367</v>
      </c>
      <c r="D161" s="3">
        <v>1314920</v>
      </c>
      <c r="E161" s="3">
        <v>6597640</v>
      </c>
      <c r="F161" s="29">
        <v>8164</v>
      </c>
      <c r="G161" s="13">
        <v>45</v>
      </c>
      <c r="H161" s="19">
        <v>1</v>
      </c>
      <c r="I161" s="19"/>
      <c r="J161" s="19"/>
      <c r="K161" s="34">
        <v>63.883413533528994</v>
      </c>
      <c r="L161" s="34">
        <v>14.838644971820607</v>
      </c>
      <c r="M161" s="37"/>
      <c r="N161" s="37"/>
    </row>
    <row r="162" spans="1:14" ht="15" customHeight="1" x14ac:dyDescent="0.25">
      <c r="A162" s="2">
        <v>64387</v>
      </c>
      <c r="B162" s="7" t="s">
        <v>42</v>
      </c>
      <c r="C162" t="s">
        <v>368</v>
      </c>
      <c r="D162" s="4">
        <v>1534540</v>
      </c>
      <c r="E162" s="4">
        <v>7004290</v>
      </c>
      <c r="F162" s="9">
        <v>21530</v>
      </c>
      <c r="G162" s="10">
        <v>24</v>
      </c>
      <c r="H162" s="19">
        <v>0.63</v>
      </c>
      <c r="I162" s="19" t="s">
        <v>211</v>
      </c>
      <c r="J162" s="19"/>
      <c r="K162" s="34">
        <v>63.937697702314864</v>
      </c>
      <c r="L162" s="34">
        <v>14.839832123066184</v>
      </c>
      <c r="M162" s="37"/>
      <c r="N162" s="37"/>
    </row>
    <row r="163" spans="1:14" ht="15" customHeight="1" x14ac:dyDescent="0.25">
      <c r="A163" s="2">
        <v>97374</v>
      </c>
      <c r="B163" s="8" t="s">
        <v>147</v>
      </c>
      <c r="C163" t="s">
        <v>369</v>
      </c>
      <c r="D163" s="8">
        <v>1388220</v>
      </c>
      <c r="E163" s="8">
        <v>7061900</v>
      </c>
      <c r="F163" s="31">
        <v>22667</v>
      </c>
      <c r="G163" s="27">
        <v>20</v>
      </c>
      <c r="H163" s="14">
        <v>0.65</v>
      </c>
      <c r="I163" s="19" t="s">
        <v>210</v>
      </c>
      <c r="J163" s="19"/>
      <c r="K163" s="34">
        <v>63.810837690021934</v>
      </c>
      <c r="L163" s="34">
        <v>14.852503486487883</v>
      </c>
      <c r="M163" s="37"/>
      <c r="N163" s="37"/>
    </row>
    <row r="164" spans="1:14" ht="15" customHeight="1" x14ac:dyDescent="0.25">
      <c r="A164" s="2">
        <v>13133</v>
      </c>
      <c r="B164" s="16" t="s">
        <v>28</v>
      </c>
      <c r="C164" t="s">
        <v>371</v>
      </c>
      <c r="D164" s="17">
        <v>1286010</v>
      </c>
      <c r="E164" s="17">
        <v>6619130</v>
      </c>
      <c r="F164" s="18">
        <v>8798</v>
      </c>
      <c r="G164" s="32">
        <v>6</v>
      </c>
      <c r="H164" s="23">
        <v>0.84</v>
      </c>
      <c r="I164" s="19" t="s">
        <v>211</v>
      </c>
      <c r="J164" s="19"/>
      <c r="K164" s="34">
        <v>64.512451883312167</v>
      </c>
      <c r="L164" s="34">
        <v>14.838098670412608</v>
      </c>
      <c r="M164" s="37"/>
      <c r="N164" s="37"/>
    </row>
    <row r="165" spans="1:14" ht="15" customHeight="1" x14ac:dyDescent="0.25">
      <c r="A165" s="2">
        <v>21405</v>
      </c>
      <c r="B165" s="2" t="s">
        <v>37</v>
      </c>
      <c r="C165" t="s">
        <v>372</v>
      </c>
      <c r="D165" s="3">
        <v>1510620</v>
      </c>
      <c r="E165" s="3">
        <v>6718000</v>
      </c>
      <c r="F165" s="9">
        <v>11461</v>
      </c>
      <c r="G165" s="22">
        <v>30</v>
      </c>
      <c r="H165" s="19">
        <v>1</v>
      </c>
      <c r="I165" s="19"/>
      <c r="J165" s="19"/>
      <c r="K165" s="34">
        <v>63.868572647595052</v>
      </c>
      <c r="L165" s="34">
        <v>14.661356111467873</v>
      </c>
      <c r="M165" s="37"/>
      <c r="N165" s="37"/>
    </row>
    <row r="166" spans="1:14" ht="15" customHeight="1" x14ac:dyDescent="0.25">
      <c r="A166" s="2">
        <v>73145</v>
      </c>
      <c r="B166" s="6" t="s">
        <v>199</v>
      </c>
      <c r="C166" t="s">
        <v>373</v>
      </c>
      <c r="D166" s="6">
        <v>1537580</v>
      </c>
      <c r="E166" s="6">
        <v>7117390</v>
      </c>
      <c r="F166" s="9">
        <v>25463</v>
      </c>
      <c r="G166" s="13">
        <v>10.875</v>
      </c>
      <c r="H166" s="19">
        <v>1</v>
      </c>
      <c r="I166" s="19"/>
      <c r="J166" s="19"/>
      <c r="K166" s="34">
        <v>58.146912397591137</v>
      </c>
      <c r="L166" s="34">
        <v>15.040548503780798</v>
      </c>
      <c r="M166" s="37"/>
      <c r="N166" s="37"/>
    </row>
    <row r="167" spans="1:14" ht="15" customHeight="1" x14ac:dyDescent="0.25">
      <c r="A167" s="2">
        <v>78606</v>
      </c>
      <c r="B167" s="6" t="s">
        <v>201</v>
      </c>
      <c r="C167" t="s">
        <v>375</v>
      </c>
      <c r="D167" s="6">
        <v>1567370</v>
      </c>
      <c r="E167" s="6">
        <v>7125840</v>
      </c>
      <c r="F167" s="9">
        <v>25807</v>
      </c>
      <c r="G167" s="13">
        <v>28</v>
      </c>
      <c r="H167" s="19">
        <v>1</v>
      </c>
      <c r="I167" s="19"/>
      <c r="J167" s="19"/>
      <c r="K167" s="34">
        <v>64.057760678517681</v>
      </c>
      <c r="L167" s="34">
        <v>15.695405343291432</v>
      </c>
      <c r="M167" s="37"/>
      <c r="N167" s="37"/>
    </row>
    <row r="168" spans="1:14" ht="15" customHeight="1" x14ac:dyDescent="0.25">
      <c r="A168" s="2">
        <v>14306</v>
      </c>
      <c r="B168" s="6" t="s">
        <v>175</v>
      </c>
      <c r="C168" t="s">
        <v>377</v>
      </c>
      <c r="D168" s="6">
        <v>1284570</v>
      </c>
      <c r="E168" s="6">
        <v>6627860</v>
      </c>
      <c r="F168" s="9">
        <v>9171</v>
      </c>
      <c r="G168" s="13">
        <v>9.6999999999999993</v>
      </c>
      <c r="H168" s="19">
        <v>1</v>
      </c>
      <c r="I168" s="19"/>
      <c r="J168" s="19"/>
      <c r="K168" s="34">
        <v>62.866195674511644</v>
      </c>
      <c r="L168" s="34">
        <v>14.983078872397972</v>
      </c>
    </row>
    <row r="169" spans="1:14" ht="15" customHeight="1" x14ac:dyDescent="0.25">
      <c r="A169" s="2">
        <v>95846</v>
      </c>
      <c r="B169" s="1" t="s">
        <v>157</v>
      </c>
      <c r="C169" t="s">
        <v>378</v>
      </c>
      <c r="D169" s="1">
        <v>1562090</v>
      </c>
      <c r="E169" s="1">
        <v>7208370</v>
      </c>
      <c r="F169" s="9">
        <v>28797</v>
      </c>
      <c r="G169" s="13">
        <v>25</v>
      </c>
      <c r="H169" s="19">
        <v>1</v>
      </c>
      <c r="I169" s="19"/>
      <c r="J169" s="19"/>
      <c r="K169" s="34">
        <v>62.919768468289782</v>
      </c>
      <c r="L169" s="34">
        <v>14.939457175583245</v>
      </c>
      <c r="M169" s="37"/>
      <c r="N169" s="37"/>
    </row>
    <row r="170" spans="1:14" ht="15" customHeight="1" x14ac:dyDescent="0.25">
      <c r="A170" s="2">
        <v>68781</v>
      </c>
      <c r="B170" s="2" t="s">
        <v>8</v>
      </c>
      <c r="C170" t="s">
        <v>379</v>
      </c>
      <c r="D170" s="3">
        <v>1524710</v>
      </c>
      <c r="E170" s="3">
        <v>6505810</v>
      </c>
      <c r="F170" s="9">
        <v>4694</v>
      </c>
      <c r="G170" s="10">
        <v>49</v>
      </c>
      <c r="H170" s="19">
        <v>1</v>
      </c>
      <c r="I170" s="19"/>
      <c r="J170" s="19"/>
      <c r="K170" s="34">
        <v>64.239907935396573</v>
      </c>
      <c r="L170" s="34">
        <v>14.906189197876936</v>
      </c>
      <c r="M170" s="37"/>
      <c r="N170" s="37"/>
    </row>
    <row r="171" spans="1:14" ht="15" customHeight="1" x14ac:dyDescent="0.25">
      <c r="A171" s="2">
        <v>58764</v>
      </c>
      <c r="B171" s="6" t="s">
        <v>169</v>
      </c>
      <c r="C171" t="s">
        <v>380</v>
      </c>
      <c r="D171" s="6">
        <v>1431610</v>
      </c>
      <c r="E171" s="6">
        <v>6822840</v>
      </c>
      <c r="F171" s="9">
        <v>14417</v>
      </c>
      <c r="G171" s="10">
        <v>8</v>
      </c>
      <c r="H171" s="19">
        <v>1</v>
      </c>
      <c r="I171" s="19"/>
      <c r="J171" s="19"/>
      <c r="K171" s="34">
        <v>63.598920268368005</v>
      </c>
      <c r="L171" s="34">
        <v>15.703843981301455</v>
      </c>
      <c r="M171" s="37"/>
      <c r="N171" s="37"/>
    </row>
    <row r="172" spans="1:14" ht="15" customHeight="1" x14ac:dyDescent="0.25">
      <c r="A172" s="2">
        <v>13085</v>
      </c>
      <c r="B172" s="2" t="s">
        <v>22</v>
      </c>
      <c r="C172" t="s">
        <v>381</v>
      </c>
      <c r="D172" s="3">
        <v>1308420</v>
      </c>
      <c r="E172" s="3">
        <v>6617300</v>
      </c>
      <c r="F172" s="9">
        <v>8937</v>
      </c>
      <c r="G172" s="13">
        <v>36.833333333333336</v>
      </c>
      <c r="H172" s="19">
        <v>1</v>
      </c>
      <c r="I172" s="19"/>
      <c r="J172" s="19"/>
      <c r="K172" s="34">
        <v>62.817966559681658</v>
      </c>
      <c r="L172" s="34">
        <v>15.712060005129384</v>
      </c>
      <c r="M172" s="37"/>
      <c r="N172" s="37"/>
    </row>
    <row r="173" spans="1:14" ht="15" customHeight="1" x14ac:dyDescent="0.25">
      <c r="A173" s="2">
        <v>750</v>
      </c>
      <c r="B173" s="6" t="s">
        <v>162</v>
      </c>
      <c r="C173" t="s">
        <v>384</v>
      </c>
      <c r="D173" s="6">
        <v>1502220</v>
      </c>
      <c r="E173" s="6">
        <v>7049290</v>
      </c>
      <c r="F173" s="9">
        <v>22101</v>
      </c>
      <c r="G173" s="27">
        <v>23</v>
      </c>
      <c r="H173" s="19">
        <v>1</v>
      </c>
      <c r="I173" s="19"/>
      <c r="J173" s="19"/>
      <c r="K173" s="34">
        <v>63.468422673685019</v>
      </c>
      <c r="L173" s="34">
        <v>15.763076126397335</v>
      </c>
      <c r="M173" s="37"/>
      <c r="N173" s="37"/>
    </row>
    <row r="174" spans="1:14" ht="15" customHeight="1" x14ac:dyDescent="0.25">
      <c r="A174" s="2">
        <v>21727</v>
      </c>
      <c r="B174" s="2" t="s">
        <v>34</v>
      </c>
      <c r="C174" t="s">
        <v>385</v>
      </c>
      <c r="D174" s="3">
        <v>1480310</v>
      </c>
      <c r="E174" s="3">
        <v>6724670</v>
      </c>
      <c r="F174" s="9">
        <v>11693</v>
      </c>
      <c r="G174" s="13">
        <v>21.099999999999998</v>
      </c>
      <c r="H174" s="19">
        <v>1</v>
      </c>
      <c r="I174" s="19"/>
      <c r="J174" s="19"/>
      <c r="K174" s="34">
        <v>64.44516256699454</v>
      </c>
      <c r="L174" s="34">
        <v>15.050657235081054</v>
      </c>
      <c r="M174" s="37"/>
      <c r="N174" s="37"/>
    </row>
    <row r="175" spans="1:14" ht="15" customHeight="1" x14ac:dyDescent="0.25">
      <c r="A175" s="2">
        <v>31927</v>
      </c>
      <c r="B175" s="2" t="s">
        <v>20</v>
      </c>
      <c r="C175" t="s">
        <v>386</v>
      </c>
      <c r="D175" s="3">
        <v>1339650</v>
      </c>
      <c r="E175" s="3">
        <v>6402400</v>
      </c>
      <c r="F175" s="9">
        <v>40502</v>
      </c>
      <c r="G175" s="10">
        <v>29.2</v>
      </c>
      <c r="H175" s="19">
        <v>0.96</v>
      </c>
      <c r="I175" s="19" t="s">
        <v>211</v>
      </c>
      <c r="J175" s="19"/>
      <c r="K175" s="34">
        <v>60.231023466468052</v>
      </c>
      <c r="L175" s="34">
        <v>15.154882600342669</v>
      </c>
      <c r="M175" s="37"/>
      <c r="N175" s="37"/>
    </row>
    <row r="176" spans="1:14" ht="15" customHeight="1" x14ac:dyDescent="0.25">
      <c r="A176" s="2">
        <v>34200</v>
      </c>
      <c r="B176" s="2" t="s">
        <v>6</v>
      </c>
      <c r="C176" t="s">
        <v>387</v>
      </c>
      <c r="D176" s="3">
        <v>1270440</v>
      </c>
      <c r="E176" s="3">
        <v>6435720</v>
      </c>
      <c r="F176" s="9">
        <v>3321</v>
      </c>
      <c r="G176" s="10">
        <v>30</v>
      </c>
      <c r="H176" s="19">
        <v>1.86</v>
      </c>
      <c r="I176" s="19" t="s">
        <v>211</v>
      </c>
      <c r="J176" s="19"/>
      <c r="K176" s="34">
        <v>63.931288030988675</v>
      </c>
      <c r="L176" s="34">
        <v>15.078590736074842</v>
      </c>
      <c r="M176" s="37"/>
      <c r="N176" s="37"/>
    </row>
    <row r="177" spans="1:14" ht="15" customHeight="1" x14ac:dyDescent="0.25">
      <c r="A177" s="2">
        <v>17936</v>
      </c>
      <c r="B177" s="2" t="s">
        <v>50</v>
      </c>
      <c r="C177" t="s">
        <v>388</v>
      </c>
      <c r="D177" s="3">
        <v>1429320</v>
      </c>
      <c r="E177" s="3">
        <v>6674340</v>
      </c>
      <c r="F177" s="9">
        <v>10219</v>
      </c>
      <c r="G177" s="10">
        <v>27</v>
      </c>
      <c r="H177" s="19">
        <v>1</v>
      </c>
      <c r="I177" s="19"/>
      <c r="J177" s="19"/>
      <c r="K177" s="34">
        <v>60.154782053941304</v>
      </c>
      <c r="L177" s="34">
        <v>15.184300474274432</v>
      </c>
      <c r="M177" s="37"/>
      <c r="N177" s="37"/>
    </row>
    <row r="178" spans="1:14" ht="15" customHeight="1" x14ac:dyDescent="0.25">
      <c r="A178" s="2">
        <v>30632</v>
      </c>
      <c r="B178" s="2" t="s">
        <v>3</v>
      </c>
      <c r="C178" t="s">
        <v>389</v>
      </c>
      <c r="D178" s="3">
        <v>1293700</v>
      </c>
      <c r="E178" s="3">
        <v>6383080</v>
      </c>
      <c r="F178" s="9">
        <v>3077</v>
      </c>
      <c r="G178" s="10">
        <v>14.666666666666666</v>
      </c>
      <c r="H178" s="19">
        <v>0.76</v>
      </c>
      <c r="I178" s="19" t="s">
        <v>211</v>
      </c>
      <c r="J178" s="19"/>
      <c r="K178" s="34">
        <v>60.79921338052182</v>
      </c>
      <c r="L178" s="34">
        <v>15.206004283478283</v>
      </c>
      <c r="M178" s="37"/>
      <c r="N178" s="37"/>
    </row>
    <row r="179" spans="1:14" ht="15" customHeight="1" x14ac:dyDescent="0.25">
      <c r="A179" s="2">
        <v>37867</v>
      </c>
      <c r="B179" s="2" t="s">
        <v>21</v>
      </c>
      <c r="C179" t="s">
        <v>390</v>
      </c>
      <c r="D179" s="3">
        <v>1269370</v>
      </c>
      <c r="E179" s="3">
        <v>6552090</v>
      </c>
      <c r="F179" s="9">
        <v>6169</v>
      </c>
      <c r="G179" s="22">
        <v>25</v>
      </c>
      <c r="H179" s="19">
        <v>1</v>
      </c>
      <c r="I179" s="19"/>
      <c r="J179" s="19"/>
      <c r="K179" s="34">
        <v>64.39770038330424</v>
      </c>
      <c r="L179" s="34">
        <v>15.141527433316172</v>
      </c>
      <c r="M179" s="37"/>
      <c r="N179" s="37"/>
    </row>
    <row r="180" spans="1:14" ht="15" customHeight="1" x14ac:dyDescent="0.25">
      <c r="A180" s="2">
        <v>72112</v>
      </c>
      <c r="B180" s="6" t="s">
        <v>133</v>
      </c>
      <c r="C180" t="s">
        <v>391</v>
      </c>
      <c r="D180" s="1">
        <v>1488470</v>
      </c>
      <c r="E180" s="1">
        <v>7107640</v>
      </c>
      <c r="F180" s="9">
        <v>25145</v>
      </c>
      <c r="G180" s="22">
        <v>15</v>
      </c>
      <c r="H180" s="19">
        <v>1</v>
      </c>
      <c r="I180" s="19"/>
      <c r="J180" s="19"/>
      <c r="K180" s="34">
        <v>62.962920924668829</v>
      </c>
      <c r="L180" s="34">
        <v>15.175689440112048</v>
      </c>
      <c r="M180" s="37"/>
      <c r="N180" s="37"/>
    </row>
    <row r="181" spans="1:14" ht="15" customHeight="1" x14ac:dyDescent="0.25">
      <c r="A181" s="2">
        <v>89041</v>
      </c>
      <c r="B181" s="6" t="s">
        <v>90</v>
      </c>
      <c r="C181" t="s">
        <v>392</v>
      </c>
      <c r="D181" s="6">
        <v>1428600</v>
      </c>
      <c r="E181" s="6">
        <v>7094160</v>
      </c>
      <c r="F181" s="9">
        <v>24517</v>
      </c>
      <c r="G181" s="22">
        <v>30</v>
      </c>
      <c r="H181" s="19">
        <v>1</v>
      </c>
      <c r="I181" s="19"/>
      <c r="J181" s="19"/>
      <c r="K181" s="34">
        <v>64.355331193494095</v>
      </c>
      <c r="L181" s="34">
        <v>15.154970690079981</v>
      </c>
      <c r="M181" s="37"/>
      <c r="N181" s="37"/>
    </row>
    <row r="182" spans="1:14" ht="15" customHeight="1" x14ac:dyDescent="0.25">
      <c r="A182" s="2">
        <v>4495</v>
      </c>
      <c r="B182" s="2" t="s">
        <v>122</v>
      </c>
      <c r="C182" t="s">
        <v>393</v>
      </c>
      <c r="D182" s="3">
        <v>1477890</v>
      </c>
      <c r="E182" s="3">
        <v>7171890</v>
      </c>
      <c r="F182" s="9">
        <v>27808</v>
      </c>
      <c r="G182" s="10">
        <v>22.3</v>
      </c>
      <c r="H182" s="19">
        <v>1</v>
      </c>
      <c r="I182" s="19"/>
      <c r="J182" s="19"/>
      <c r="K182" s="34">
        <v>57.557268498122681</v>
      </c>
      <c r="L182" s="34">
        <v>15.289015697505166</v>
      </c>
      <c r="M182" s="37"/>
      <c r="N182" s="37"/>
    </row>
    <row r="183" spans="1:14" ht="15" customHeight="1" x14ac:dyDescent="0.25">
      <c r="A183" s="2">
        <v>760</v>
      </c>
      <c r="B183" s="6" t="s">
        <v>192</v>
      </c>
      <c r="C183" t="s">
        <v>394</v>
      </c>
      <c r="D183" s="6">
        <v>1515760</v>
      </c>
      <c r="E183" s="6">
        <v>7054570</v>
      </c>
      <c r="F183" s="9">
        <v>22494</v>
      </c>
      <c r="G183" s="22">
        <v>40</v>
      </c>
      <c r="H183" s="19">
        <v>1</v>
      </c>
      <c r="I183" s="19"/>
      <c r="J183" s="19"/>
      <c r="K183" s="34">
        <v>60.579834396114499</v>
      </c>
      <c r="L183" s="34">
        <v>15.261519488047769</v>
      </c>
      <c r="M183" s="37"/>
      <c r="N183" s="37"/>
    </row>
    <row r="184" spans="1:14" ht="15" customHeight="1" x14ac:dyDescent="0.25">
      <c r="A184" s="2">
        <v>94711</v>
      </c>
      <c r="B184" s="6" t="s">
        <v>195</v>
      </c>
      <c r="C184" t="s">
        <v>395</v>
      </c>
      <c r="D184" s="6">
        <v>1553040</v>
      </c>
      <c r="E184" s="6">
        <v>6980340</v>
      </c>
      <c r="F184" s="9">
        <v>19474</v>
      </c>
      <c r="G184" s="13">
        <v>22.525000000000002</v>
      </c>
      <c r="H184" s="19">
        <v>1</v>
      </c>
      <c r="I184" s="19"/>
      <c r="J184" s="19"/>
      <c r="K184" s="34">
        <v>60.765894880166876</v>
      </c>
      <c r="L184" s="34">
        <v>15.286804487551752</v>
      </c>
      <c r="M184" s="37"/>
      <c r="N184" s="37"/>
    </row>
    <row r="185" spans="1:14" ht="15" customHeight="1" x14ac:dyDescent="0.25">
      <c r="A185" s="2">
        <v>89671</v>
      </c>
      <c r="B185" s="6" t="s">
        <v>124</v>
      </c>
      <c r="C185" t="s">
        <v>396</v>
      </c>
      <c r="D185" s="6">
        <v>1425340</v>
      </c>
      <c r="E185" s="6">
        <v>7102790</v>
      </c>
      <c r="F185" s="9">
        <v>24932</v>
      </c>
      <c r="G185" s="27">
        <v>20</v>
      </c>
      <c r="H185" s="19">
        <v>1</v>
      </c>
      <c r="I185" s="19"/>
      <c r="J185" s="19"/>
      <c r="K185" s="34">
        <v>63.975425129025489</v>
      </c>
      <c r="L185" s="34">
        <v>15.263056395529514</v>
      </c>
      <c r="M185" s="37"/>
      <c r="N185" s="37"/>
    </row>
    <row r="186" spans="1:14" ht="15" customHeight="1" x14ac:dyDescent="0.25">
      <c r="A186" s="2">
        <v>70731</v>
      </c>
      <c r="B186" s="6" t="s">
        <v>112</v>
      </c>
      <c r="C186" t="s">
        <v>397</v>
      </c>
      <c r="D186" s="6">
        <v>1453560</v>
      </c>
      <c r="E186" s="6">
        <v>7156710</v>
      </c>
      <c r="F186" s="9">
        <v>41689</v>
      </c>
      <c r="G186" s="22">
        <v>60</v>
      </c>
      <c r="H186" s="19">
        <v>1</v>
      </c>
      <c r="I186" s="19"/>
      <c r="J186" s="19"/>
      <c r="K186" s="34">
        <v>63.911908241167509</v>
      </c>
      <c r="L186" s="34">
        <v>15.311957698650176</v>
      </c>
      <c r="M186" s="37"/>
      <c r="N186" s="37"/>
    </row>
    <row r="187" spans="1:14" ht="15" customHeight="1" x14ac:dyDescent="0.25">
      <c r="A187" s="2">
        <v>89270</v>
      </c>
      <c r="B187" s="6" t="s">
        <v>116</v>
      </c>
      <c r="C187" t="s">
        <v>399</v>
      </c>
      <c r="D187" s="6">
        <v>1439130</v>
      </c>
      <c r="E187" s="6">
        <v>7084010</v>
      </c>
      <c r="F187" s="9">
        <v>23316</v>
      </c>
      <c r="G187" s="27">
        <v>17</v>
      </c>
      <c r="H187" s="19">
        <v>1.87</v>
      </c>
      <c r="I187" s="19" t="s">
        <v>211</v>
      </c>
      <c r="J187" s="19"/>
      <c r="K187" s="34">
        <v>64.651065008386198</v>
      </c>
      <c r="L187" s="34">
        <v>15.342288932060011</v>
      </c>
      <c r="M187" s="37"/>
      <c r="N187" s="37"/>
    </row>
    <row r="188" spans="1:14" ht="15" customHeight="1" x14ac:dyDescent="0.25">
      <c r="A188" s="2">
        <v>77624</v>
      </c>
      <c r="B188" s="6" t="s">
        <v>114</v>
      </c>
      <c r="C188" t="s">
        <v>400</v>
      </c>
      <c r="D188" s="6">
        <v>1460860</v>
      </c>
      <c r="E188" s="6">
        <v>7128970</v>
      </c>
      <c r="F188" s="9">
        <v>25810</v>
      </c>
      <c r="G188" s="13">
        <v>51</v>
      </c>
      <c r="H188" s="19">
        <v>1</v>
      </c>
      <c r="I188" s="19"/>
      <c r="J188" s="19"/>
      <c r="K188" s="34">
        <v>60.63879365129656</v>
      </c>
      <c r="L188" s="34">
        <v>15.44528298984466</v>
      </c>
      <c r="M188" s="37"/>
      <c r="N188" s="37"/>
    </row>
    <row r="189" spans="1:14" ht="15" customHeight="1" x14ac:dyDescent="0.25">
      <c r="A189" s="2">
        <v>58305</v>
      </c>
      <c r="B189" s="6" t="s">
        <v>61</v>
      </c>
      <c r="C189" t="s">
        <v>402</v>
      </c>
      <c r="D189" s="6">
        <v>1547580</v>
      </c>
      <c r="E189" s="6">
        <v>6818030</v>
      </c>
      <c r="F189" s="9">
        <v>14370</v>
      </c>
      <c r="G189" s="10">
        <v>38.166666666666664</v>
      </c>
      <c r="H189" s="19">
        <v>1</v>
      </c>
      <c r="I189" s="19"/>
      <c r="J189" s="19"/>
      <c r="K189" s="34">
        <v>58.012717581455632</v>
      </c>
      <c r="L189" s="34">
        <v>15.533511124548747</v>
      </c>
      <c r="M189" s="37"/>
      <c r="N189" s="37"/>
    </row>
    <row r="190" spans="1:14" ht="15" customHeight="1" x14ac:dyDescent="0.25">
      <c r="A190" s="2">
        <v>100895</v>
      </c>
      <c r="B190" s="6" t="s">
        <v>161</v>
      </c>
      <c r="C190" t="s">
        <v>403</v>
      </c>
      <c r="D190" s="6">
        <v>1497910</v>
      </c>
      <c r="E190" s="6">
        <v>7039970</v>
      </c>
      <c r="F190" s="9">
        <v>21844</v>
      </c>
      <c r="G190" s="22">
        <v>10</v>
      </c>
      <c r="H190" s="19">
        <v>1</v>
      </c>
      <c r="I190" s="19"/>
      <c r="J190" s="19"/>
      <c r="K190" s="34">
        <v>58.140684297520984</v>
      </c>
      <c r="L190" s="34">
        <v>15.545606027734117</v>
      </c>
      <c r="M190" s="37"/>
      <c r="N190" s="37"/>
    </row>
    <row r="191" spans="1:14" ht="15" customHeight="1" x14ac:dyDescent="0.25">
      <c r="A191" s="2">
        <v>71714</v>
      </c>
      <c r="B191" s="1" t="s">
        <v>160</v>
      </c>
      <c r="C191" t="s">
        <v>404</v>
      </c>
      <c r="D191" s="1">
        <v>1513640</v>
      </c>
      <c r="E191" s="1">
        <v>7106600</v>
      </c>
      <c r="F191" s="9">
        <v>24903</v>
      </c>
      <c r="G191" s="22">
        <v>30</v>
      </c>
      <c r="H191" s="19">
        <v>1</v>
      </c>
      <c r="I191" s="19"/>
      <c r="J191" s="19"/>
      <c r="K191" s="34">
        <v>59.934751116348295</v>
      </c>
      <c r="L191" s="34">
        <v>15.55294357810374</v>
      </c>
      <c r="M191" s="37"/>
      <c r="N191" s="37"/>
    </row>
    <row r="192" spans="1:14" ht="15" customHeight="1" x14ac:dyDescent="0.25">
      <c r="A192" s="2">
        <v>16765</v>
      </c>
      <c r="B192" s="2" t="s">
        <v>36</v>
      </c>
      <c r="C192" t="s">
        <v>405</v>
      </c>
      <c r="D192" s="3">
        <v>1384780</v>
      </c>
      <c r="E192" s="3">
        <v>6653020</v>
      </c>
      <c r="F192" s="9">
        <v>9736</v>
      </c>
      <c r="G192" s="10">
        <v>74</v>
      </c>
      <c r="H192" s="19">
        <v>1</v>
      </c>
      <c r="I192" s="19"/>
      <c r="J192" s="19"/>
      <c r="K192" s="34">
        <v>59.928133902910744</v>
      </c>
      <c r="L192" s="34">
        <v>15.566226972895681</v>
      </c>
      <c r="M192" s="37"/>
      <c r="N192" s="37"/>
    </row>
    <row r="193" spans="1:14" ht="15" customHeight="1" x14ac:dyDescent="0.25">
      <c r="A193" s="2">
        <v>90167</v>
      </c>
      <c r="B193" s="6" t="s">
        <v>117</v>
      </c>
      <c r="C193" t="s">
        <v>407</v>
      </c>
      <c r="D193" s="6">
        <v>1515950</v>
      </c>
      <c r="E193" s="6">
        <v>7098450</v>
      </c>
      <c r="F193" s="9">
        <v>24537</v>
      </c>
      <c r="G193" s="10">
        <v>12.5</v>
      </c>
      <c r="H193" s="19">
        <v>1</v>
      </c>
      <c r="I193" s="19"/>
      <c r="J193" s="19"/>
      <c r="K193" s="34">
        <v>64.075280505976451</v>
      </c>
      <c r="L193" s="34">
        <v>15.568696785757616</v>
      </c>
      <c r="M193" s="37"/>
      <c r="N193" s="37"/>
    </row>
    <row r="194" spans="1:14" ht="15" customHeight="1" x14ac:dyDescent="0.25">
      <c r="A194" s="2">
        <v>69525</v>
      </c>
      <c r="B194" s="6" t="s">
        <v>98</v>
      </c>
      <c r="C194" t="s">
        <v>408</v>
      </c>
      <c r="D194" s="6">
        <v>1431930</v>
      </c>
      <c r="E194" s="6">
        <v>7147150</v>
      </c>
      <c r="F194" s="9">
        <v>26553</v>
      </c>
      <c r="G194" s="22">
        <v>48</v>
      </c>
      <c r="H194" s="19">
        <v>1</v>
      </c>
      <c r="I194" s="19"/>
      <c r="J194" s="19"/>
      <c r="K194" s="34">
        <v>63.830269173260241</v>
      </c>
      <c r="L194" s="34">
        <v>15.610374996593663</v>
      </c>
      <c r="M194" s="37"/>
      <c r="N194" s="37"/>
    </row>
    <row r="195" spans="1:14" ht="15" customHeight="1" x14ac:dyDescent="0.25">
      <c r="A195" s="2">
        <v>94110</v>
      </c>
      <c r="B195" s="6" t="s">
        <v>85</v>
      </c>
      <c r="C195" t="s">
        <v>411</v>
      </c>
      <c r="D195" s="6">
        <v>1468070</v>
      </c>
      <c r="E195" s="6">
        <v>6983780</v>
      </c>
      <c r="F195" s="9">
        <v>19764</v>
      </c>
      <c r="G195" s="13">
        <v>35</v>
      </c>
      <c r="H195" s="19">
        <v>1</v>
      </c>
      <c r="I195" s="19"/>
      <c r="J195" s="19"/>
      <c r="K195" s="34">
        <v>62.724948549126637</v>
      </c>
      <c r="L195" s="34">
        <v>15.63845493456337</v>
      </c>
      <c r="M195" s="37"/>
      <c r="N195" s="37"/>
    </row>
    <row r="196" spans="1:14" ht="15" customHeight="1" x14ac:dyDescent="0.25">
      <c r="A196" s="2">
        <v>100968</v>
      </c>
      <c r="B196" s="2" t="s">
        <v>80</v>
      </c>
      <c r="C196" t="s">
        <v>412</v>
      </c>
      <c r="D196" s="3">
        <v>1346980</v>
      </c>
      <c r="E196" s="3">
        <v>7041120</v>
      </c>
      <c r="F196" s="9">
        <v>21842</v>
      </c>
      <c r="G196" s="22">
        <v>47</v>
      </c>
      <c r="H196" s="19">
        <v>1</v>
      </c>
      <c r="I196" s="19"/>
      <c r="J196" s="19"/>
      <c r="K196" s="34">
        <v>64.160732679655553</v>
      </c>
      <c r="L196" s="34">
        <v>16.007220466938008</v>
      </c>
      <c r="M196" s="37"/>
      <c r="N196" s="37"/>
    </row>
    <row r="197" spans="1:14" ht="15" customHeight="1" x14ac:dyDescent="0.25">
      <c r="A197" s="2">
        <v>89388</v>
      </c>
      <c r="B197" s="6" t="s">
        <v>138</v>
      </c>
      <c r="C197" t="s">
        <v>414</v>
      </c>
      <c r="D197" s="6">
        <v>1442310</v>
      </c>
      <c r="E197" s="6">
        <v>7088470</v>
      </c>
      <c r="F197" s="9">
        <v>24033</v>
      </c>
      <c r="G197" s="22">
        <v>25</v>
      </c>
      <c r="H197" s="19">
        <v>1</v>
      </c>
      <c r="I197" s="19"/>
      <c r="J197" s="19"/>
      <c r="K197" s="34">
        <v>62.646613668344955</v>
      </c>
      <c r="L197" s="34">
        <v>15.88010086257402</v>
      </c>
      <c r="M197" s="37"/>
      <c r="N197" s="37"/>
    </row>
    <row r="198" spans="1:14" ht="15" customHeight="1" x14ac:dyDescent="0.25">
      <c r="A198" s="2">
        <v>72891</v>
      </c>
      <c r="B198" s="6" t="s">
        <v>198</v>
      </c>
      <c r="C198" t="s">
        <v>415</v>
      </c>
      <c r="D198" s="6">
        <v>1540990</v>
      </c>
      <c r="E198" s="6">
        <v>7115260</v>
      </c>
      <c r="F198" s="9">
        <v>25351</v>
      </c>
      <c r="G198" s="10">
        <v>3.875</v>
      </c>
      <c r="H198" s="19">
        <v>1</v>
      </c>
      <c r="I198" s="19"/>
      <c r="J198" s="19"/>
      <c r="K198" s="34">
        <v>63.55203233891811</v>
      </c>
      <c r="L198" s="34">
        <v>15.849645763008283</v>
      </c>
      <c r="M198" s="37"/>
      <c r="N198" s="37"/>
    </row>
    <row r="199" spans="1:14" ht="15" customHeight="1" x14ac:dyDescent="0.25">
      <c r="A199" s="2">
        <v>580</v>
      </c>
      <c r="B199" s="2" t="s">
        <v>69</v>
      </c>
      <c r="C199" t="s">
        <v>416</v>
      </c>
      <c r="D199" s="3">
        <v>1503850</v>
      </c>
      <c r="E199" s="3">
        <v>6948370</v>
      </c>
      <c r="F199" s="9">
        <v>18445</v>
      </c>
      <c r="G199" s="10">
        <v>29</v>
      </c>
      <c r="H199" s="19">
        <v>1</v>
      </c>
      <c r="I199" s="19"/>
      <c r="J199" s="19"/>
      <c r="K199" s="34">
        <v>64.130778948252058</v>
      </c>
      <c r="L199" s="34">
        <v>15.916865990235021</v>
      </c>
      <c r="M199" s="37"/>
      <c r="N199" s="37"/>
    </row>
    <row r="200" spans="1:14" ht="15" customHeight="1" x14ac:dyDescent="0.25">
      <c r="A200" s="2">
        <v>14984</v>
      </c>
      <c r="B200" s="2" t="s">
        <v>32</v>
      </c>
      <c r="C200" t="s">
        <v>418</v>
      </c>
      <c r="D200" s="3">
        <v>1325020</v>
      </c>
      <c r="E200" s="3">
        <v>6646210</v>
      </c>
      <c r="F200" s="9">
        <v>9527</v>
      </c>
      <c r="G200" s="10">
        <v>41.666666666666664</v>
      </c>
      <c r="H200" s="19">
        <v>1</v>
      </c>
      <c r="I200" s="19"/>
      <c r="J200" s="19"/>
      <c r="K200" s="34">
        <v>62.900451898845851</v>
      </c>
      <c r="L200" s="34">
        <v>15.962948153950242</v>
      </c>
      <c r="M200" s="37"/>
      <c r="N200" s="37"/>
    </row>
    <row r="201" spans="1:14" ht="15" customHeight="1" x14ac:dyDescent="0.25">
      <c r="A201" s="2">
        <v>89069</v>
      </c>
      <c r="B201" s="1" t="s">
        <v>129</v>
      </c>
      <c r="C201" t="s">
        <v>419</v>
      </c>
      <c r="D201" s="1">
        <v>1447120</v>
      </c>
      <c r="E201" s="1">
        <v>7085130</v>
      </c>
      <c r="F201" s="9">
        <v>23886</v>
      </c>
      <c r="G201" s="27">
        <v>40</v>
      </c>
      <c r="H201" s="19">
        <v>1</v>
      </c>
      <c r="I201" s="19"/>
      <c r="J201" s="19"/>
      <c r="K201" s="34">
        <v>61.105036393506374</v>
      </c>
      <c r="L201" s="34">
        <v>15.976427832621477</v>
      </c>
      <c r="M201" s="37"/>
      <c r="N201" s="37"/>
    </row>
    <row r="202" spans="1:14" ht="15" customHeight="1" x14ac:dyDescent="0.25">
      <c r="A202" s="2">
        <v>19167</v>
      </c>
      <c r="B202" s="2" t="s">
        <v>55</v>
      </c>
      <c r="C202" t="s">
        <v>423</v>
      </c>
      <c r="D202" s="3">
        <v>1394680</v>
      </c>
      <c r="E202" s="3">
        <v>6692530</v>
      </c>
      <c r="F202" s="9">
        <v>10702</v>
      </c>
      <c r="G202" s="13">
        <v>34.5</v>
      </c>
      <c r="H202" s="19">
        <v>1</v>
      </c>
      <c r="I202" s="19"/>
      <c r="J202" s="19"/>
      <c r="K202" s="34">
        <v>61.023172368993862</v>
      </c>
      <c r="L202" s="34">
        <v>16.047935585945002</v>
      </c>
      <c r="M202" s="37"/>
      <c r="N202" s="37"/>
    </row>
    <row r="203" spans="1:14" ht="15" customHeight="1" x14ac:dyDescent="0.25">
      <c r="A203" s="2">
        <v>71804</v>
      </c>
      <c r="B203" s="6" t="s">
        <v>97</v>
      </c>
      <c r="C203" t="s">
        <v>424</v>
      </c>
      <c r="D203" s="6">
        <v>1494650</v>
      </c>
      <c r="E203" s="6">
        <v>7105670</v>
      </c>
      <c r="F203" s="9">
        <v>25030</v>
      </c>
      <c r="G203" s="27">
        <v>18</v>
      </c>
      <c r="H203" s="19">
        <v>1</v>
      </c>
      <c r="I203" s="19"/>
      <c r="J203" s="19"/>
      <c r="K203" s="34">
        <v>64.065879512929101</v>
      </c>
      <c r="L203" s="34">
        <v>16.084379523803886</v>
      </c>
      <c r="M203" s="37"/>
      <c r="N203" s="37"/>
    </row>
    <row r="204" spans="1:14" ht="15" customHeight="1" x14ac:dyDescent="0.25">
      <c r="A204" s="2">
        <v>93341</v>
      </c>
      <c r="B204" s="2" t="s">
        <v>62</v>
      </c>
      <c r="C204" t="s">
        <v>425</v>
      </c>
      <c r="D204" s="3">
        <v>1569420</v>
      </c>
      <c r="E204" s="3">
        <v>6978530</v>
      </c>
      <c r="F204" s="9">
        <v>19389</v>
      </c>
      <c r="G204" s="13">
        <v>25.85</v>
      </c>
      <c r="H204" s="19">
        <v>1</v>
      </c>
      <c r="I204" s="19"/>
      <c r="J204" s="19"/>
      <c r="K204" s="34">
        <v>60.639501613916828</v>
      </c>
      <c r="L204" s="34">
        <v>16.13643349222313</v>
      </c>
      <c r="M204" s="37"/>
      <c r="N204" s="37"/>
    </row>
    <row r="205" spans="1:14" ht="15" customHeight="1" x14ac:dyDescent="0.25">
      <c r="A205" s="2">
        <v>38645</v>
      </c>
      <c r="B205" s="6" t="s">
        <v>183</v>
      </c>
      <c r="C205" t="s">
        <v>428</v>
      </c>
      <c r="D205" s="6">
        <v>1284480</v>
      </c>
      <c r="E205" s="6">
        <v>6540460</v>
      </c>
      <c r="F205" s="9">
        <v>5699</v>
      </c>
      <c r="G205" s="13">
        <v>9.5</v>
      </c>
      <c r="H205" s="19">
        <v>1</v>
      </c>
      <c r="I205" s="19"/>
      <c r="J205" s="19"/>
      <c r="K205" s="34">
        <v>65.423502955403208</v>
      </c>
      <c r="L205" s="34">
        <v>16.171493882638011</v>
      </c>
      <c r="M205" s="37"/>
      <c r="N205" s="37"/>
    </row>
    <row r="206" spans="1:14" ht="15" customHeight="1" x14ac:dyDescent="0.25">
      <c r="A206" s="2">
        <v>89534</v>
      </c>
      <c r="B206" s="1" t="s">
        <v>152</v>
      </c>
      <c r="C206" t="s">
        <v>430</v>
      </c>
      <c r="D206" s="1">
        <v>1449040</v>
      </c>
      <c r="E206" s="1">
        <v>7087960</v>
      </c>
      <c r="F206" s="9">
        <v>24002</v>
      </c>
      <c r="G206" s="22">
        <v>5</v>
      </c>
      <c r="H206" s="19">
        <v>1</v>
      </c>
      <c r="I206" s="19"/>
      <c r="J206" s="19"/>
      <c r="K206" s="34">
        <v>65.337851264415718</v>
      </c>
      <c r="L206" s="34">
        <v>16.350003743552442</v>
      </c>
      <c r="M206" s="37"/>
      <c r="N206" s="37"/>
    </row>
    <row r="207" spans="1:14" ht="15" customHeight="1" x14ac:dyDescent="0.25">
      <c r="A207" s="2">
        <v>89660</v>
      </c>
      <c r="B207" s="6" t="s">
        <v>96</v>
      </c>
      <c r="C207" t="s">
        <v>431</v>
      </c>
      <c r="D207" s="6">
        <v>1491030</v>
      </c>
      <c r="E207" s="6">
        <v>7102130</v>
      </c>
      <c r="F207" s="9">
        <v>24927</v>
      </c>
      <c r="G207" s="22">
        <v>20</v>
      </c>
      <c r="H207" s="19">
        <v>1</v>
      </c>
      <c r="I207" s="19"/>
      <c r="J207" s="19"/>
      <c r="K207" s="34">
        <v>63.595667101792984</v>
      </c>
      <c r="L207" s="34">
        <v>16.377742505020912</v>
      </c>
      <c r="M207" s="37"/>
      <c r="N207" s="37"/>
    </row>
    <row r="208" spans="1:14" ht="15" customHeight="1" x14ac:dyDescent="0.25">
      <c r="A208" s="2">
        <v>31231</v>
      </c>
      <c r="B208" s="2" t="s">
        <v>4</v>
      </c>
      <c r="C208" t="s">
        <v>432</v>
      </c>
      <c r="D208" s="3">
        <v>1299330</v>
      </c>
      <c r="E208" s="3">
        <v>6402920</v>
      </c>
      <c r="F208" s="9">
        <v>3085</v>
      </c>
      <c r="G208" s="13">
        <v>34.556666666666665</v>
      </c>
      <c r="H208" s="19">
        <v>1</v>
      </c>
      <c r="I208" s="19"/>
      <c r="J208" s="21"/>
      <c r="K208" s="34">
        <v>65.291046913651385</v>
      </c>
      <c r="L208" s="34">
        <v>16.479771898910702</v>
      </c>
      <c r="M208" s="37"/>
      <c r="N208" s="37"/>
    </row>
    <row r="209" spans="1:19" ht="15" customHeight="1" x14ac:dyDescent="0.25">
      <c r="A209" s="2">
        <v>14939</v>
      </c>
      <c r="B209" s="2" t="s">
        <v>35</v>
      </c>
      <c r="C209" t="s">
        <v>433</v>
      </c>
      <c r="D209" s="3">
        <v>1485900</v>
      </c>
      <c r="E209" s="3">
        <v>6646200</v>
      </c>
      <c r="F209" s="29">
        <v>11507</v>
      </c>
      <c r="G209" s="13">
        <v>18.900000000000002</v>
      </c>
      <c r="H209" s="19">
        <v>0.76</v>
      </c>
      <c r="I209" s="19" t="s">
        <v>211</v>
      </c>
      <c r="J209" s="19" t="s">
        <v>215</v>
      </c>
      <c r="K209" s="34">
        <v>64.649416462280911</v>
      </c>
      <c r="L209" s="34">
        <v>16.506723750134842</v>
      </c>
      <c r="M209" s="37"/>
      <c r="N209" s="37"/>
    </row>
    <row r="210" spans="1:19" ht="15" customHeight="1" x14ac:dyDescent="0.25">
      <c r="A210" s="2">
        <v>97365</v>
      </c>
      <c r="B210" s="6" t="s">
        <v>143</v>
      </c>
      <c r="C210" t="s">
        <v>434</v>
      </c>
      <c r="D210" s="8">
        <v>1392650</v>
      </c>
      <c r="E210" s="8">
        <v>7062120</v>
      </c>
      <c r="F210" s="9">
        <v>22744</v>
      </c>
      <c r="G210" s="27">
        <v>20</v>
      </c>
      <c r="H210" s="19">
        <v>1</v>
      </c>
      <c r="I210" s="19"/>
      <c r="J210" s="19"/>
      <c r="K210" s="34">
        <v>63.146688179035955</v>
      </c>
      <c r="L210" s="34">
        <v>16.490081452471554</v>
      </c>
      <c r="M210" s="37"/>
      <c r="N210" s="37"/>
    </row>
    <row r="211" spans="1:19" s="15" customFormat="1" x14ac:dyDescent="0.25">
      <c r="A211" s="2">
        <v>31895</v>
      </c>
      <c r="B211" s="6" t="s">
        <v>184</v>
      </c>
      <c r="C211" t="s">
        <v>436</v>
      </c>
      <c r="D211" s="6">
        <v>1317100</v>
      </c>
      <c r="E211" s="6">
        <v>6400860</v>
      </c>
      <c r="F211" s="9">
        <v>40488</v>
      </c>
      <c r="G211" s="13">
        <v>28.634000000000004</v>
      </c>
      <c r="H211" s="19">
        <v>1</v>
      </c>
      <c r="I211" s="19"/>
      <c r="J211" s="19"/>
      <c r="K211" s="34">
        <v>63.599057249788487</v>
      </c>
      <c r="L211" s="34">
        <v>16.12252656978108</v>
      </c>
      <c r="M211" s="37"/>
      <c r="N211" s="37"/>
      <c r="O211"/>
      <c r="P211"/>
      <c r="Q211"/>
      <c r="R211"/>
      <c r="S211"/>
    </row>
    <row r="212" spans="1:19" s="15" customFormat="1" x14ac:dyDescent="0.25">
      <c r="A212" s="2">
        <v>65778</v>
      </c>
      <c r="B212" s="1" t="s">
        <v>153</v>
      </c>
      <c r="C212" t="s">
        <v>437</v>
      </c>
      <c r="D212" s="1">
        <v>1439790</v>
      </c>
      <c r="E212" s="1">
        <v>6917000</v>
      </c>
      <c r="F212" s="9">
        <v>17156</v>
      </c>
      <c r="G212" s="27">
        <v>15</v>
      </c>
      <c r="H212" s="19">
        <v>1.1299999999999999</v>
      </c>
      <c r="I212" s="19" t="s">
        <v>211</v>
      </c>
      <c r="J212" s="19"/>
      <c r="K212" s="34">
        <v>63.992674204077431</v>
      </c>
      <c r="L212" s="34">
        <v>16.130848338924366</v>
      </c>
      <c r="M212" s="37"/>
      <c r="N212" s="37"/>
      <c r="O212"/>
      <c r="P212"/>
      <c r="Q212"/>
      <c r="R212"/>
      <c r="S212"/>
    </row>
    <row r="213" spans="1:19" x14ac:dyDescent="0.25">
      <c r="A213" s="2">
        <v>69713</v>
      </c>
      <c r="B213" s="6" t="s">
        <v>121</v>
      </c>
      <c r="C213" t="s">
        <v>439</v>
      </c>
      <c r="D213" s="6">
        <v>1463680</v>
      </c>
      <c r="E213" s="6">
        <v>7149070</v>
      </c>
      <c r="F213" s="9">
        <v>41683</v>
      </c>
      <c r="G213" s="27">
        <v>20</v>
      </c>
      <c r="H213" s="19">
        <v>1</v>
      </c>
      <c r="I213" s="19"/>
      <c r="J213" s="19"/>
      <c r="K213" s="34">
        <v>64.141404074924324</v>
      </c>
      <c r="L213" s="34">
        <v>16.646932290480624</v>
      </c>
      <c r="M213" s="37"/>
      <c r="N213" s="37"/>
    </row>
    <row r="215" spans="1:19" x14ac:dyDescent="0.25">
      <c r="F215" s="11"/>
    </row>
    <row r="216" spans="1:19" x14ac:dyDescent="0.25">
      <c r="F216" s="11"/>
    </row>
    <row r="217" spans="1:19" x14ac:dyDescent="0.25">
      <c r="F217" s="11"/>
    </row>
    <row r="218" spans="1:19" x14ac:dyDescent="0.25">
      <c r="F218" s="11"/>
    </row>
  </sheetData>
  <autoFilter ref="A1:P213" xr:uid="{00000000-0009-0000-0000-000000000000}">
    <sortState xmlns:xlrd2="http://schemas.microsoft.com/office/spreadsheetml/2017/richdata2" ref="A2:P213">
      <sortCondition ref="M1:M213"/>
    </sortState>
  </autoFilter>
  <sortState xmlns:xlrd2="http://schemas.microsoft.com/office/spreadsheetml/2017/richdata2" ref="A2:S219">
    <sortCondition ref="M1"/>
  </sortState>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Sjölista</vt:lpstr>
    </vt:vector>
  </TitlesOfParts>
  <Company>Ekologi Miljö och Geovetenskap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gurohd00</dc:creator>
  <cp:lastModifiedBy>marianne côté</cp:lastModifiedBy>
  <cp:lastPrinted>2017-06-09T06:16:15Z</cp:lastPrinted>
  <dcterms:created xsi:type="dcterms:W3CDTF">2017-02-12T23:18:45Z</dcterms:created>
  <dcterms:modified xsi:type="dcterms:W3CDTF">2019-09-12T20:24:47Z</dcterms:modified>
</cp:coreProperties>
</file>