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Classes/biol_607_biostats/in_class_code/2020/excel_exercises/"/>
    </mc:Choice>
  </mc:AlternateContent>
  <xr:revisionPtr revIDLastSave="0" documentId="13_ncr:1_{28A5D984-1F85-2C43-8CCD-55F7E6D15A1E}" xr6:coauthVersionLast="36" xr6:coauthVersionMax="36" xr10:uidLastSave="{00000000-0000-0000-0000-000000000000}"/>
  <bookViews>
    <workbookView xWindow="760" yWindow="960" windowWidth="28040" windowHeight="17040" xr2:uid="{8BEDAFF4-8246-164C-9899-3BD14E36B3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C23" i="1"/>
  <c r="C22" i="1"/>
  <c r="C21" i="1"/>
  <c r="C20" i="1"/>
  <c r="D20" i="1" s="1"/>
  <c r="C19" i="1"/>
  <c r="C18" i="1"/>
  <c r="D18" i="1" s="1"/>
  <c r="C17" i="1"/>
  <c r="C16" i="1"/>
  <c r="D16" i="1" s="1"/>
  <c r="C15" i="1"/>
  <c r="C14" i="1"/>
  <c r="C13" i="1"/>
  <c r="D13" i="1" s="1"/>
  <c r="C12" i="1"/>
  <c r="D12" i="1" s="1"/>
  <c r="C11" i="1"/>
  <c r="C10" i="1"/>
  <c r="D10" i="1" s="1"/>
  <c r="C9" i="1"/>
  <c r="C8" i="1"/>
  <c r="C7" i="1"/>
  <c r="C6" i="1"/>
  <c r="C5" i="1"/>
  <c r="D5" i="1" s="1"/>
  <c r="C4" i="1"/>
  <c r="D4" i="1" s="1"/>
  <c r="C3" i="1"/>
  <c r="D6" i="1"/>
  <c r="D9" i="1"/>
  <c r="D14" i="1"/>
  <c r="D21" i="1"/>
  <c r="D22" i="1"/>
  <c r="D17" i="1"/>
  <c r="C2" i="1"/>
  <c r="D2" i="1" s="1"/>
  <c r="B12" i="1"/>
  <c r="D3" i="1"/>
  <c r="D7" i="1"/>
  <c r="D8" i="1"/>
  <c r="D11" i="1"/>
  <c r="D15" i="1"/>
  <c r="D19" i="1"/>
  <c r="D23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E3" i="1" l="1"/>
  <c r="H3" i="1" s="1"/>
  <c r="E7" i="1"/>
  <c r="H7" i="1" s="1"/>
  <c r="E22" i="1"/>
  <c r="H22" i="1" s="1"/>
  <c r="E18" i="1"/>
  <c r="H18" i="1" s="1"/>
  <c r="E14" i="1"/>
  <c r="H14" i="1" s="1"/>
  <c r="E10" i="1"/>
  <c r="H10" i="1" s="1"/>
  <c r="E6" i="1"/>
  <c r="H6" i="1" s="1"/>
  <c r="E2" i="1"/>
  <c r="H2" i="1" s="1"/>
  <c r="E21" i="1"/>
  <c r="H21" i="1" s="1"/>
  <c r="E17" i="1"/>
  <c r="H17" i="1" s="1"/>
  <c r="E13" i="1"/>
  <c r="H13" i="1" s="1"/>
  <c r="E9" i="1"/>
  <c r="H9" i="1" s="1"/>
  <c r="E5" i="1"/>
  <c r="H5" i="1" s="1"/>
  <c r="E8" i="1"/>
  <c r="H8" i="1" s="1"/>
  <c r="E4" i="1"/>
  <c r="H4" i="1" s="1"/>
  <c r="E20" i="1"/>
  <c r="H20" i="1" s="1"/>
  <c r="E16" i="1"/>
  <c r="H16" i="1" s="1"/>
  <c r="E12" i="1"/>
  <c r="H12" i="1" s="1"/>
  <c r="E23" i="1"/>
  <c r="H23" i="1" s="1"/>
  <c r="E19" i="1"/>
  <c r="H19" i="1" s="1"/>
  <c r="E15" i="1"/>
  <c r="H15" i="1" s="1"/>
  <c r="E11" i="1"/>
  <c r="H11" i="1" s="1"/>
  <c r="I15" i="1" l="1"/>
  <c r="L15" i="1" s="1"/>
  <c r="I21" i="1"/>
  <c r="L21" i="1" s="1"/>
  <c r="I19" i="1"/>
  <c r="L19" i="1" s="1"/>
  <c r="I9" i="1"/>
  <c r="L9" i="1" s="1"/>
  <c r="I23" i="1"/>
  <c r="L23" i="1" s="1"/>
  <c r="I6" i="1"/>
  <c r="L6" i="1" s="1"/>
  <c r="I16" i="1"/>
  <c r="L16" i="1" s="1"/>
  <c r="I20" i="1"/>
  <c r="L20" i="1" s="1"/>
  <c r="I2" i="1"/>
  <c r="L2" i="1" s="1"/>
  <c r="I18" i="1"/>
  <c r="L18" i="1" s="1"/>
  <c r="I7" i="1"/>
  <c r="L7" i="1" s="1"/>
  <c r="I4" i="1"/>
  <c r="L4" i="1" s="1"/>
  <c r="I13" i="1"/>
  <c r="L13" i="1" s="1"/>
  <c r="I11" i="1"/>
  <c r="L11" i="1" s="1"/>
  <c r="I12" i="1"/>
  <c r="L12" i="1" s="1"/>
  <c r="I8" i="1"/>
  <c r="L8" i="1" s="1"/>
  <c r="I17" i="1"/>
  <c r="L17" i="1" s="1"/>
  <c r="I10" i="1"/>
  <c r="L10" i="1" s="1"/>
  <c r="I5" i="1"/>
  <c r="L5" i="1" s="1"/>
  <c r="I14" i="1"/>
  <c r="L14" i="1" s="1"/>
  <c r="I3" i="1"/>
  <c r="L3" i="1" s="1"/>
  <c r="I22" i="1"/>
  <c r="L22" i="1" s="1"/>
  <c r="M22" i="1" l="1"/>
  <c r="M10" i="1"/>
  <c r="M14" i="1"/>
  <c r="M8" i="1"/>
  <c r="M4" i="1"/>
  <c r="M20" i="1"/>
  <c r="M9" i="1"/>
  <c r="M5" i="1"/>
  <c r="M12" i="1"/>
  <c r="M7" i="1"/>
  <c r="M16" i="1"/>
  <c r="M19" i="1"/>
  <c r="M11" i="1"/>
  <c r="M18" i="1"/>
  <c r="M6" i="1"/>
  <c r="M21" i="1"/>
  <c r="M3" i="1"/>
  <c r="M17" i="1"/>
  <c r="M13" i="1"/>
  <c r="M2" i="1"/>
  <c r="M23" i="1"/>
  <c r="M15" i="1"/>
</calcChain>
</file>

<file path=xl/sharedStrings.xml><?xml version="1.0" encoding="utf-8"?>
<sst xmlns="http://schemas.openxmlformats.org/spreadsheetml/2006/main" count="19" uniqueCount="11">
  <si>
    <t># of reds</t>
  </si>
  <si>
    <t>Prior (flat)</t>
  </si>
  <si>
    <t>Lik| 1 red</t>
  </si>
  <si>
    <t>Numerator</t>
  </si>
  <si>
    <t>Posterior</t>
  </si>
  <si>
    <t>p(D|H)</t>
  </si>
  <si>
    <t>p(H)</t>
  </si>
  <si>
    <t>P(H|D)</t>
  </si>
  <si>
    <t>Lik | 2 red</t>
  </si>
  <si>
    <t>Lik | 3 red</t>
  </si>
  <si>
    <t>With an n=3, you aren't always right!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</si>
</sst>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5FA0-7287-7642-A978-210B58CB0887}">
  <dimension ref="A1:O25"/>
  <sheetViews>
    <sheetView tabSelected="1" zoomScale="145" zoomScaleNormal="145" workbookViewId="0">
      <selection activeCell="B12" sqref="B12"/>
    </sheetView>
  </sheetViews>
  <sheetFormatPr baseColWidth="10" defaultRowHeight="16" x14ac:dyDescent="0.2"/>
  <cols>
    <col min="3" max="3" width="10.83203125" style="3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 t="s">
        <v>8</v>
      </c>
      <c r="H1" s="1" t="s">
        <v>3</v>
      </c>
      <c r="I1" s="1" t="s">
        <v>4</v>
      </c>
      <c r="K1" s="1" t="s">
        <v>9</v>
      </c>
      <c r="L1" s="1" t="s">
        <v>3</v>
      </c>
      <c r="M1" s="1" t="s">
        <v>4</v>
      </c>
    </row>
    <row r="2" spans="1:15" x14ac:dyDescent="0.2">
      <c r="A2">
        <v>0</v>
      </c>
      <c r="B2">
        <f>1/22</f>
        <v>4.5454545454545456E-2</v>
      </c>
      <c r="C2" s="3">
        <f>BINOMDIST(1,1,A2/21,FALSE)</f>
        <v>0</v>
      </c>
      <c r="D2">
        <f>B2*C2</f>
        <v>0</v>
      </c>
      <c r="E2">
        <f>D2/SUM(D2:D23)</f>
        <v>0</v>
      </c>
      <c r="G2" s="3">
        <f>BINOMDIST(2,2,A2/21,FALSE)</f>
        <v>0</v>
      </c>
      <c r="H2">
        <f>G2*E2</f>
        <v>0</v>
      </c>
      <c r="I2">
        <f xml:space="preserve"> H2/SUM(H$2:H$23)</f>
        <v>0</v>
      </c>
      <c r="K2" s="3">
        <f>BINOMDIST(2,3,A2/21,FALSE)</f>
        <v>0</v>
      </c>
      <c r="L2">
        <f>K2*I2</f>
        <v>0</v>
      </c>
      <c r="M2">
        <f xml:space="preserve"> L2/SUM(L$2:L$23)</f>
        <v>0</v>
      </c>
    </row>
    <row r="3" spans="1:15" x14ac:dyDescent="0.2">
      <c r="A3">
        <v>1</v>
      </c>
      <c r="B3">
        <f t="shared" ref="B3:B23" si="0">1/22</f>
        <v>4.5454545454545456E-2</v>
      </c>
      <c r="C3" s="3">
        <f t="shared" ref="C3:C23" si="1">BINOMDIST(1,1,A3/21,FALSE)</f>
        <v>4.7619047619047616E-2</v>
      </c>
      <c r="D3">
        <f t="shared" ref="D3:D23" si="2">B3*C3</f>
        <v>2.1645021645021645E-3</v>
      </c>
      <c r="E3">
        <f>D3/SUM(D$3:D$24)</f>
        <v>4.329004329004329E-3</v>
      </c>
      <c r="G3" s="3">
        <f t="shared" ref="G3:G23" si="3">BINOMDIST(2,2,A3/21,FALSE)</f>
        <v>2.2675736961451248E-3</v>
      </c>
      <c r="H3">
        <f t="shared" ref="H3:H23" si="4">G3*E3</f>
        <v>9.8163363469485929E-6</v>
      </c>
      <c r="I3">
        <f t="shared" ref="I3:I23" si="5" xml:space="preserve"> H3/SUM(H$2:H$23)</f>
        <v>1.8740278480538221E-5</v>
      </c>
      <c r="K3" s="3">
        <f t="shared" ref="K3:K23" si="6">BINOMDIST(2,3,A3/21,FALSE)</f>
        <v>6.4787819889860756E-3</v>
      </c>
      <c r="L3">
        <f t="shared" ref="L3:L23" si="7">K3*I3</f>
        <v>1.2141417868829436E-7</v>
      </c>
      <c r="M3">
        <f t="shared" ref="M3:M23" si="8" xml:space="preserve"> L3/SUM(L$2:L$23)</f>
        <v>4.7010717738483634E-7</v>
      </c>
    </row>
    <row r="4" spans="1:15" x14ac:dyDescent="0.2">
      <c r="A4">
        <v>2</v>
      </c>
      <c r="B4">
        <f t="shared" si="0"/>
        <v>4.5454545454545456E-2</v>
      </c>
      <c r="C4" s="3">
        <f t="shared" si="1"/>
        <v>9.5238095238095247E-2</v>
      </c>
      <c r="D4">
        <f t="shared" si="2"/>
        <v>4.3290043290043299E-3</v>
      </c>
      <c r="E4">
        <f t="shared" ref="E4:E23" si="9">D4/SUM(D$3:D$24)</f>
        <v>8.6580086580086597E-3</v>
      </c>
      <c r="G4" s="3">
        <f t="shared" si="3"/>
        <v>9.0702947845805008E-3</v>
      </c>
      <c r="H4">
        <f t="shared" si="4"/>
        <v>7.853069077558877E-5</v>
      </c>
      <c r="I4">
        <f t="shared" si="5"/>
        <v>1.4992222784430582E-4</v>
      </c>
      <c r="K4" s="3">
        <f t="shared" si="6"/>
        <v>2.4619371558147068E-2</v>
      </c>
      <c r="L4">
        <f t="shared" si="7"/>
        <v>3.6909910321241471E-6</v>
      </c>
      <c r="M4">
        <f t="shared" si="8"/>
        <v>1.429125819249902E-5</v>
      </c>
    </row>
    <row r="5" spans="1:15" x14ac:dyDescent="0.2">
      <c r="A5">
        <f>A4+1</f>
        <v>3</v>
      </c>
      <c r="B5">
        <f t="shared" si="0"/>
        <v>4.5454545454545456E-2</v>
      </c>
      <c r="C5" s="3">
        <f t="shared" si="1"/>
        <v>0.14285714285714285</v>
      </c>
      <c r="D5">
        <f t="shared" si="2"/>
        <v>6.4935064935064931E-3</v>
      </c>
      <c r="E5">
        <f t="shared" si="9"/>
        <v>1.2987012987012986E-2</v>
      </c>
      <c r="G5" s="3">
        <f t="shared" si="3"/>
        <v>2.0408163265306117E-2</v>
      </c>
      <c r="H5">
        <f t="shared" si="4"/>
        <v>2.6504108136761191E-4</v>
      </c>
      <c r="I5">
        <f t="shared" si="5"/>
        <v>5.0598751897453181E-4</v>
      </c>
      <c r="K5" s="3">
        <f t="shared" si="6"/>
        <v>5.2478134110787174E-2</v>
      </c>
      <c r="L5">
        <f t="shared" si="7"/>
        <v>2.655328087912995E-5</v>
      </c>
      <c r="M5">
        <f t="shared" si="8"/>
        <v>1.0281243969406361E-4</v>
      </c>
    </row>
    <row r="6" spans="1:15" x14ac:dyDescent="0.2">
      <c r="A6">
        <f t="shared" ref="A6:A23" si="10">A5+1</f>
        <v>4</v>
      </c>
      <c r="B6">
        <f t="shared" si="0"/>
        <v>4.5454545454545456E-2</v>
      </c>
      <c r="C6" s="3">
        <f t="shared" si="1"/>
        <v>0.19047619047619047</v>
      </c>
      <c r="D6">
        <f t="shared" si="2"/>
        <v>8.658008658008658E-3</v>
      </c>
      <c r="E6">
        <f t="shared" si="9"/>
        <v>1.7316017316017316E-2</v>
      </c>
      <c r="G6" s="3">
        <f t="shared" si="3"/>
        <v>3.6281179138321989E-2</v>
      </c>
      <c r="H6">
        <f t="shared" si="4"/>
        <v>6.2824552620470973E-4</v>
      </c>
      <c r="I6">
        <f t="shared" si="5"/>
        <v>1.1993778227544457E-3</v>
      </c>
      <c r="K6" s="3">
        <f t="shared" si="6"/>
        <v>8.8111435050210574E-2</v>
      </c>
      <c r="L6">
        <f t="shared" si="7"/>
        <v>1.056789011302913E-4</v>
      </c>
      <c r="M6">
        <f t="shared" si="8"/>
        <v>4.0918128719576115E-4</v>
      </c>
    </row>
    <row r="7" spans="1:15" s="4" customFormat="1" x14ac:dyDescent="0.2">
      <c r="A7" s="4">
        <f t="shared" si="10"/>
        <v>5</v>
      </c>
      <c r="B7" s="4">
        <f t="shared" si="0"/>
        <v>4.5454545454545456E-2</v>
      </c>
      <c r="C7" s="5">
        <f t="shared" si="1"/>
        <v>0.23809523809523808</v>
      </c>
      <c r="D7" s="4">
        <f t="shared" si="2"/>
        <v>1.0822510822510822E-2</v>
      </c>
      <c r="E7" s="4">
        <f t="shared" si="9"/>
        <v>2.1645021645021644E-2</v>
      </c>
      <c r="G7" s="5">
        <f t="shared" si="3"/>
        <v>5.6689342403628107E-2</v>
      </c>
      <c r="H7" s="4">
        <f t="shared" si="4"/>
        <v>1.2270420433685737E-3</v>
      </c>
      <c r="I7" s="4">
        <f t="shared" si="5"/>
        <v>2.342534810067277E-3</v>
      </c>
      <c r="K7" s="5">
        <f t="shared" si="6"/>
        <v>0.12957563977972145</v>
      </c>
      <c r="L7" s="4">
        <f t="shared" si="7"/>
        <v>3.0353544672073567E-4</v>
      </c>
      <c r="M7" s="4">
        <f t="shared" si="8"/>
        <v>1.1752679434620899E-3</v>
      </c>
      <c r="O7" s="4" t="s">
        <v>10</v>
      </c>
    </row>
    <row r="8" spans="1:15" x14ac:dyDescent="0.2">
      <c r="A8">
        <f t="shared" si="10"/>
        <v>6</v>
      </c>
      <c r="B8">
        <f t="shared" si="0"/>
        <v>4.5454545454545456E-2</v>
      </c>
      <c r="C8" s="3">
        <f t="shared" si="1"/>
        <v>0.2857142857142857</v>
      </c>
      <c r="D8">
        <f t="shared" si="2"/>
        <v>1.2987012987012986E-2</v>
      </c>
      <c r="E8">
        <f t="shared" si="9"/>
        <v>2.5974025974025972E-2</v>
      </c>
      <c r="G8" s="3">
        <f t="shared" si="3"/>
        <v>8.1632653061224483E-2</v>
      </c>
      <c r="H8">
        <f t="shared" si="4"/>
        <v>2.1203286509408957E-3</v>
      </c>
      <c r="I8">
        <f t="shared" si="5"/>
        <v>4.0479001517962554E-3</v>
      </c>
      <c r="K8" s="3">
        <f t="shared" si="6"/>
        <v>0.1749271137026239</v>
      </c>
      <c r="L8">
        <f t="shared" si="7"/>
        <v>7.080874901101321E-4</v>
      </c>
      <c r="M8">
        <f t="shared" si="8"/>
        <v>2.7416650585083634E-3</v>
      </c>
    </row>
    <row r="9" spans="1:15" x14ac:dyDescent="0.2">
      <c r="A9">
        <f t="shared" si="10"/>
        <v>7</v>
      </c>
      <c r="B9">
        <f t="shared" si="0"/>
        <v>4.5454545454545456E-2</v>
      </c>
      <c r="C9" s="3">
        <f t="shared" si="1"/>
        <v>0.33333333333333331</v>
      </c>
      <c r="D9">
        <f t="shared" si="2"/>
        <v>1.5151515151515152E-2</v>
      </c>
      <c r="E9">
        <f t="shared" si="9"/>
        <v>3.0303030303030304E-2</v>
      </c>
      <c r="G9" s="3">
        <f t="shared" si="3"/>
        <v>0.11111111111111109</v>
      </c>
      <c r="H9">
        <f t="shared" si="4"/>
        <v>3.3670033670033664E-3</v>
      </c>
      <c r="I9">
        <f t="shared" si="5"/>
        <v>6.4279155188246085E-3</v>
      </c>
      <c r="K9" s="3">
        <f t="shared" si="6"/>
        <v>0.22222222222222224</v>
      </c>
      <c r="L9">
        <f t="shared" si="7"/>
        <v>1.428425670849913E-3</v>
      </c>
      <c r="M9">
        <f t="shared" si="8"/>
        <v>5.5307639312148563E-3</v>
      </c>
    </row>
    <row r="10" spans="1:15" x14ac:dyDescent="0.2">
      <c r="A10">
        <f t="shared" si="10"/>
        <v>8</v>
      </c>
      <c r="B10">
        <f t="shared" si="0"/>
        <v>4.5454545454545456E-2</v>
      </c>
      <c r="C10" s="3">
        <f t="shared" si="1"/>
        <v>0.38095238095238093</v>
      </c>
      <c r="D10">
        <f t="shared" si="2"/>
        <v>1.7316017316017316E-2</v>
      </c>
      <c r="E10">
        <f t="shared" si="9"/>
        <v>3.4632034632034632E-2</v>
      </c>
      <c r="G10" s="3">
        <f t="shared" si="3"/>
        <v>0.14512471655328796</v>
      </c>
      <c r="H10">
        <f t="shared" si="4"/>
        <v>5.0259642096376778E-3</v>
      </c>
      <c r="I10">
        <f t="shared" si="5"/>
        <v>9.5950225820355655E-3</v>
      </c>
      <c r="K10" s="3">
        <f t="shared" si="6"/>
        <v>0.26951733074182055</v>
      </c>
      <c r="L10">
        <f t="shared" si="7"/>
        <v>2.5860248747177164E-3</v>
      </c>
      <c r="M10">
        <f t="shared" si="8"/>
        <v>1.0012906792555095E-2</v>
      </c>
    </row>
    <row r="11" spans="1:15" x14ac:dyDescent="0.2">
      <c r="A11">
        <f t="shared" si="10"/>
        <v>9</v>
      </c>
      <c r="B11">
        <f t="shared" si="0"/>
        <v>4.5454545454545456E-2</v>
      </c>
      <c r="C11" s="3">
        <f t="shared" si="1"/>
        <v>0.42857142857142855</v>
      </c>
      <c r="D11">
        <f t="shared" si="2"/>
        <v>1.948051948051948E-2</v>
      </c>
      <c r="E11">
        <f t="shared" si="9"/>
        <v>3.896103896103896E-2</v>
      </c>
      <c r="G11" s="3">
        <f t="shared" si="3"/>
        <v>0.18367346938775508</v>
      </c>
      <c r="H11">
        <f t="shared" si="4"/>
        <v>7.1561091969255227E-3</v>
      </c>
      <c r="I11">
        <f t="shared" si="5"/>
        <v>1.366166301231236E-2</v>
      </c>
      <c r="K11" s="3">
        <f t="shared" si="6"/>
        <v>0.31486880466472295</v>
      </c>
      <c r="L11">
        <f t="shared" si="7"/>
        <v>4.301631502419051E-3</v>
      </c>
      <c r="M11">
        <f t="shared" si="8"/>
        <v>1.6655615230438302E-2</v>
      </c>
    </row>
    <row r="12" spans="1:15" x14ac:dyDescent="0.2">
      <c r="A12">
        <f t="shared" si="10"/>
        <v>10</v>
      </c>
      <c r="B12">
        <f t="shared" si="0"/>
        <v>4.5454545454545456E-2</v>
      </c>
      <c r="C12" s="3">
        <f t="shared" si="1"/>
        <v>0.47619047619047616</v>
      </c>
      <c r="D12">
        <f t="shared" si="2"/>
        <v>2.1645021645021644E-2</v>
      </c>
      <c r="E12">
        <f t="shared" si="9"/>
        <v>4.3290043290043288E-2</v>
      </c>
      <c r="G12" s="3">
        <f t="shared" si="3"/>
        <v>0.22675736961451246</v>
      </c>
      <c r="H12">
        <f t="shared" si="4"/>
        <v>9.8163363469485915E-3</v>
      </c>
      <c r="I12">
        <f t="shared" si="5"/>
        <v>1.8740278480538219E-2</v>
      </c>
      <c r="K12" s="3">
        <f t="shared" si="6"/>
        <v>0.35633300939423396</v>
      </c>
      <c r="L12">
        <f t="shared" si="7"/>
        <v>6.6777798278561855E-3</v>
      </c>
      <c r="M12">
        <f t="shared" si="8"/>
        <v>2.5855894756165981E-2</v>
      </c>
    </row>
    <row r="13" spans="1:15" x14ac:dyDescent="0.2">
      <c r="A13">
        <f t="shared" si="10"/>
        <v>11</v>
      </c>
      <c r="B13">
        <f t="shared" si="0"/>
        <v>4.5454545454545456E-2</v>
      </c>
      <c r="C13" s="3">
        <f t="shared" si="1"/>
        <v>0.52380952380952384</v>
      </c>
      <c r="D13">
        <f t="shared" si="2"/>
        <v>2.3809523809523812E-2</v>
      </c>
      <c r="E13">
        <f t="shared" si="9"/>
        <v>4.7619047619047623E-2</v>
      </c>
      <c r="G13" s="3">
        <f t="shared" si="3"/>
        <v>0.2743764172335601</v>
      </c>
      <c r="H13">
        <f t="shared" si="4"/>
        <v>1.3065543677788578E-2</v>
      </c>
      <c r="I13">
        <f t="shared" si="5"/>
        <v>2.4943310657596373E-2</v>
      </c>
      <c r="K13" s="3">
        <f t="shared" si="6"/>
        <v>0.39196631033365736</v>
      </c>
      <c r="L13">
        <f t="shared" si="7"/>
        <v>9.7769374459642424E-3</v>
      </c>
      <c r="M13">
        <f t="shared" si="8"/>
        <v>3.7855615512502619E-2</v>
      </c>
    </row>
    <row r="14" spans="1:15" x14ac:dyDescent="0.2">
      <c r="A14">
        <f t="shared" si="10"/>
        <v>12</v>
      </c>
      <c r="B14">
        <f t="shared" si="0"/>
        <v>4.5454545454545456E-2</v>
      </c>
      <c r="C14" s="3">
        <f t="shared" si="1"/>
        <v>0.5714285714285714</v>
      </c>
      <c r="D14">
        <f t="shared" si="2"/>
        <v>2.5974025974025972E-2</v>
      </c>
      <c r="E14">
        <f t="shared" si="9"/>
        <v>5.1948051948051945E-2</v>
      </c>
      <c r="G14" s="3">
        <f t="shared" si="3"/>
        <v>0.32653061224489788</v>
      </c>
      <c r="H14">
        <f t="shared" si="4"/>
        <v>1.6962629207527162E-2</v>
      </c>
      <c r="I14">
        <f t="shared" si="5"/>
        <v>3.2383201214370036E-2</v>
      </c>
      <c r="K14" s="3">
        <f t="shared" si="6"/>
        <v>0.41982507288629739</v>
      </c>
      <c r="L14">
        <f t="shared" si="7"/>
        <v>1.3595279810114535E-2</v>
      </c>
      <c r="M14">
        <f t="shared" si="8"/>
        <v>5.2639969123360567E-2</v>
      </c>
    </row>
    <row r="15" spans="1:15" x14ac:dyDescent="0.2">
      <c r="A15">
        <f t="shared" si="10"/>
        <v>13</v>
      </c>
      <c r="B15">
        <f t="shared" si="0"/>
        <v>4.5454545454545456E-2</v>
      </c>
      <c r="C15" s="3">
        <f t="shared" si="1"/>
        <v>0.61904761904761907</v>
      </c>
      <c r="D15">
        <f t="shared" si="2"/>
        <v>2.813852813852814E-2</v>
      </c>
      <c r="E15">
        <f t="shared" si="9"/>
        <v>5.627705627705628E-2</v>
      </c>
      <c r="G15" s="3">
        <f t="shared" si="3"/>
        <v>0.3832199546485261</v>
      </c>
      <c r="H15">
        <f t="shared" si="4"/>
        <v>2.1566490954246058E-2</v>
      </c>
      <c r="I15">
        <f t="shared" si="5"/>
        <v>4.1172391821742475E-2</v>
      </c>
      <c r="K15" s="3">
        <f t="shared" si="6"/>
        <v>0.43796566245545843</v>
      </c>
      <c r="L15">
        <f t="shared" si="7"/>
        <v>1.8032093859085142E-2</v>
      </c>
      <c r="M15">
        <f t="shared" si="8"/>
        <v>6.9819001685099177E-2</v>
      </c>
    </row>
    <row r="16" spans="1:15" x14ac:dyDescent="0.2">
      <c r="A16">
        <f t="shared" si="10"/>
        <v>14</v>
      </c>
      <c r="B16">
        <f t="shared" si="0"/>
        <v>4.5454545454545456E-2</v>
      </c>
      <c r="C16" s="3">
        <f t="shared" si="1"/>
        <v>0.66666666666666663</v>
      </c>
      <c r="D16">
        <f t="shared" si="2"/>
        <v>3.0303030303030304E-2</v>
      </c>
      <c r="E16">
        <f t="shared" si="9"/>
        <v>6.0606060606060608E-2</v>
      </c>
      <c r="G16" s="3">
        <f t="shared" si="3"/>
        <v>0.44444444444444442</v>
      </c>
      <c r="H16">
        <f t="shared" si="4"/>
        <v>2.6936026936026935E-2</v>
      </c>
      <c r="I16">
        <f t="shared" si="5"/>
        <v>5.1423324150596875E-2</v>
      </c>
      <c r="K16" s="3">
        <f t="shared" si="6"/>
        <v>0.44444444444444448</v>
      </c>
      <c r="L16">
        <f t="shared" si="7"/>
        <v>2.2854810733598612E-2</v>
      </c>
      <c r="M16">
        <f t="shared" si="8"/>
        <v>8.8492222899437714E-2</v>
      </c>
    </row>
    <row r="17" spans="1:13" x14ac:dyDescent="0.2">
      <c r="A17">
        <f t="shared" si="10"/>
        <v>15</v>
      </c>
      <c r="B17">
        <f t="shared" si="0"/>
        <v>4.5454545454545456E-2</v>
      </c>
      <c r="C17" s="3">
        <f t="shared" si="1"/>
        <v>0.7142857142857143</v>
      </c>
      <c r="D17">
        <f t="shared" si="2"/>
        <v>3.2467532467532471E-2</v>
      </c>
      <c r="E17">
        <f t="shared" si="9"/>
        <v>6.4935064935064943E-2</v>
      </c>
      <c r="G17" s="3">
        <f t="shared" si="3"/>
        <v>0.51020408163265307</v>
      </c>
      <c r="H17">
        <f t="shared" si="4"/>
        <v>3.3130135170951501E-2</v>
      </c>
      <c r="I17">
        <f t="shared" si="5"/>
        <v>6.3248439871816498E-2</v>
      </c>
      <c r="K17" s="3">
        <f t="shared" si="6"/>
        <v>0.43731778425655982</v>
      </c>
      <c r="L17">
        <f t="shared" si="7"/>
        <v>2.7659667582427043E-2</v>
      </c>
      <c r="M17">
        <f t="shared" si="8"/>
        <v>0.10709629134798297</v>
      </c>
    </row>
    <row r="18" spans="1:13" x14ac:dyDescent="0.2">
      <c r="A18">
        <f t="shared" si="10"/>
        <v>16</v>
      </c>
      <c r="B18">
        <f t="shared" si="0"/>
        <v>4.5454545454545456E-2</v>
      </c>
      <c r="C18" s="3">
        <f t="shared" si="1"/>
        <v>0.76190476190476186</v>
      </c>
      <c r="D18">
        <f t="shared" si="2"/>
        <v>3.4632034632034632E-2</v>
      </c>
      <c r="E18">
        <f t="shared" si="9"/>
        <v>6.9264069264069264E-2</v>
      </c>
      <c r="G18" s="3">
        <f t="shared" si="3"/>
        <v>0.58049886621315183</v>
      </c>
      <c r="H18">
        <f t="shared" si="4"/>
        <v>4.0207713677101423E-2</v>
      </c>
      <c r="I18">
        <f t="shared" si="5"/>
        <v>7.6760180656284524E-2</v>
      </c>
      <c r="K18" s="3">
        <f t="shared" si="6"/>
        <v>0.41464204729510862</v>
      </c>
      <c r="L18">
        <f t="shared" si="7"/>
        <v>3.1827998458064208E-2</v>
      </c>
      <c r="M18">
        <f t="shared" si="8"/>
        <v>0.12323577590837043</v>
      </c>
    </row>
    <row r="19" spans="1:13" x14ac:dyDescent="0.2">
      <c r="A19">
        <f t="shared" si="10"/>
        <v>17</v>
      </c>
      <c r="B19">
        <f t="shared" si="0"/>
        <v>4.5454545454545456E-2</v>
      </c>
      <c r="C19" s="3">
        <f t="shared" si="1"/>
        <v>0.80952380952380953</v>
      </c>
      <c r="D19">
        <f t="shared" si="2"/>
        <v>3.67965367965368E-2</v>
      </c>
      <c r="E19">
        <f t="shared" si="9"/>
        <v>7.3593073593073599E-2</v>
      </c>
      <c r="G19" s="3">
        <f t="shared" si="3"/>
        <v>0.65532879818594103</v>
      </c>
      <c r="H19">
        <f t="shared" si="4"/>
        <v>4.8227660472558435E-2</v>
      </c>
      <c r="I19">
        <f t="shared" si="5"/>
        <v>9.207098817488428E-2</v>
      </c>
      <c r="K19" s="3">
        <f t="shared" si="6"/>
        <v>0.37447359896339494</v>
      </c>
      <c r="L19">
        <f t="shared" si="7"/>
        <v>3.4478154301965096E-2</v>
      </c>
      <c r="M19">
        <f t="shared" si="8"/>
        <v>0.13349699331202025</v>
      </c>
    </row>
    <row r="20" spans="1:13" x14ac:dyDescent="0.2">
      <c r="A20">
        <f t="shared" si="10"/>
        <v>18</v>
      </c>
      <c r="B20">
        <f t="shared" si="0"/>
        <v>4.5454545454545456E-2</v>
      </c>
      <c r="C20" s="3">
        <f t="shared" si="1"/>
        <v>0.8571428571428571</v>
      </c>
      <c r="D20">
        <f t="shared" si="2"/>
        <v>3.896103896103896E-2</v>
      </c>
      <c r="E20">
        <f t="shared" si="9"/>
        <v>7.792207792207792E-2</v>
      </c>
      <c r="G20" s="3">
        <f t="shared" si="3"/>
        <v>0.73469387755102034</v>
      </c>
      <c r="H20">
        <f t="shared" si="4"/>
        <v>5.7248873575404181E-2</v>
      </c>
      <c r="I20">
        <f t="shared" si="5"/>
        <v>0.10929330409849888</v>
      </c>
      <c r="K20" s="3">
        <f t="shared" si="6"/>
        <v>0.31486880466472311</v>
      </c>
      <c r="L20">
        <f t="shared" si="7"/>
        <v>3.4413052019352429E-2</v>
      </c>
      <c r="M20">
        <f t="shared" si="8"/>
        <v>0.13324492184350648</v>
      </c>
    </row>
    <row r="21" spans="1:13" x14ac:dyDescent="0.2">
      <c r="A21">
        <f>A20+1</f>
        <v>19</v>
      </c>
      <c r="B21">
        <f t="shared" si="0"/>
        <v>4.5454545454545456E-2</v>
      </c>
      <c r="C21" s="3">
        <f t="shared" si="1"/>
        <v>0.90476190476190477</v>
      </c>
      <c r="D21">
        <f t="shared" si="2"/>
        <v>4.1125541125541128E-2</v>
      </c>
      <c r="E21">
        <f t="shared" si="9"/>
        <v>8.2251082251082255E-2</v>
      </c>
      <c r="G21" s="3">
        <f t="shared" si="3"/>
        <v>0.81859410430839008</v>
      </c>
      <c r="H21">
        <f t="shared" si="4"/>
        <v>6.7330251003720407E-2</v>
      </c>
      <c r="I21">
        <f t="shared" si="5"/>
        <v>0.12853957009801167</v>
      </c>
      <c r="K21" s="3">
        <f t="shared" si="6"/>
        <v>0.23388402980239714</v>
      </c>
      <c r="L21">
        <f t="shared" si="7"/>
        <v>3.0063352643590679E-2</v>
      </c>
      <c r="M21">
        <f t="shared" si="8"/>
        <v>0.11640319118154152</v>
      </c>
    </row>
    <row r="22" spans="1:13" x14ac:dyDescent="0.2">
      <c r="A22">
        <f t="shared" si="10"/>
        <v>20</v>
      </c>
      <c r="B22">
        <f t="shared" si="0"/>
        <v>4.5454545454545456E-2</v>
      </c>
      <c r="C22" s="3">
        <f t="shared" si="1"/>
        <v>0.95238095238095233</v>
      </c>
      <c r="D22">
        <f t="shared" si="2"/>
        <v>4.3290043290043288E-2</v>
      </c>
      <c r="E22">
        <f t="shared" si="9"/>
        <v>8.6580086580086577E-2</v>
      </c>
      <c r="G22" s="3">
        <f t="shared" si="3"/>
        <v>0.90702947845804982</v>
      </c>
      <c r="H22">
        <f t="shared" si="4"/>
        <v>7.8530690775588732E-2</v>
      </c>
      <c r="I22">
        <f t="shared" si="5"/>
        <v>0.14992222784430576</v>
      </c>
      <c r="K22" s="3">
        <f t="shared" si="6"/>
        <v>0.12957563977972156</v>
      </c>
      <c r="L22">
        <f t="shared" si="7"/>
        <v>1.9426268590127103E-2</v>
      </c>
      <c r="M22">
        <f t="shared" si="8"/>
        <v>7.521714838157384E-2</v>
      </c>
    </row>
    <row r="23" spans="1:13" x14ac:dyDescent="0.2">
      <c r="A23">
        <f t="shared" si="10"/>
        <v>21</v>
      </c>
      <c r="B23">
        <f t="shared" si="0"/>
        <v>4.5454545454545456E-2</v>
      </c>
      <c r="C23" s="3">
        <f t="shared" si="1"/>
        <v>1</v>
      </c>
      <c r="D23">
        <f t="shared" si="2"/>
        <v>4.5454545454545456E-2</v>
      </c>
      <c r="E23">
        <f t="shared" si="9"/>
        <v>9.0909090909090912E-2</v>
      </c>
      <c r="G23" s="3">
        <f t="shared" si="3"/>
        <v>1</v>
      </c>
      <c r="H23">
        <f t="shared" si="4"/>
        <v>9.0909090909090912E-2</v>
      </c>
      <c r="I23">
        <f t="shared" si="5"/>
        <v>0.17355371900826447</v>
      </c>
      <c r="K23" s="3">
        <f t="shared" si="6"/>
        <v>0</v>
      </c>
      <c r="L23">
        <f t="shared" si="7"/>
        <v>0</v>
      </c>
      <c r="M23">
        <f t="shared" si="8"/>
        <v>0</v>
      </c>
    </row>
    <row r="25" spans="1:13" x14ac:dyDescent="0.2">
      <c r="B25" t="s">
        <v>6</v>
      </c>
      <c r="C25" s="3" t="s">
        <v>5</v>
      </c>
      <c r="E25" t="s">
        <v>7</v>
      </c>
      <c r="G25" s="3" t="s">
        <v>5</v>
      </c>
      <c r="I25" t="s">
        <v>7</v>
      </c>
      <c r="K25" s="3" t="s">
        <v>5</v>
      </c>
      <c r="M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Byrnes</dc:creator>
  <cp:lastModifiedBy>Jarrett Byrnes</cp:lastModifiedBy>
  <dcterms:created xsi:type="dcterms:W3CDTF">2020-10-23T15:18:46Z</dcterms:created>
  <dcterms:modified xsi:type="dcterms:W3CDTF">2020-10-23T16:14:29Z</dcterms:modified>
</cp:coreProperties>
</file>