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.umana10\Documents\GitHub\movi\results\"/>
    </mc:Choice>
  </mc:AlternateContent>
  <xr:revisionPtr revIDLastSave="0" documentId="13_ncr:1_{9A7351A6-98BF-43C2-ACD1-D47A376503B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24" i="1"/>
  <c r="B40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3" i="1"/>
</calcChain>
</file>

<file path=xl/sharedStrings.xml><?xml version="1.0" encoding="utf-8"?>
<sst xmlns="http://schemas.openxmlformats.org/spreadsheetml/2006/main" count="67" uniqueCount="50">
  <si>
    <t>Argentina</t>
  </si>
  <si>
    <t>Bolivia</t>
  </si>
  <si>
    <t>Brazil</t>
  </si>
  <si>
    <t>Chile</t>
  </si>
  <si>
    <t>Colombia</t>
  </si>
  <si>
    <t>Costa Rica</t>
  </si>
  <si>
    <t>Ecuador</t>
  </si>
  <si>
    <t>El Salvador</t>
  </si>
  <si>
    <t>Guatemala</t>
  </si>
  <si>
    <t>Honduras</t>
  </si>
  <si>
    <t>Mexico</t>
  </si>
  <si>
    <t>Nicaragua</t>
  </si>
  <si>
    <t>Panama</t>
  </si>
  <si>
    <t>Paraguay</t>
  </si>
  <si>
    <t>Peru</t>
  </si>
  <si>
    <t>Uruguay</t>
  </si>
  <si>
    <t>Venezuela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</si>
  <si>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</si>
  <si>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</si>
  <si>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</si>
  <si>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</si>
  <si>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</si>
  <si>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</si>
  <si>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</si>
  <si>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</si>
  <si>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</si>
  <si>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</si>
  <si>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</si>
  <si>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</si>
  <si>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</si>
  <si>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</si>
  <si>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</si>
  <si>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</si>
  <si>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</si>
  <si>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</si>
  <si>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</si>
  <si>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</si>
  <si>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</si>
  <si>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</si>
  <si>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</si>
  <si>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Country</t>
  </si>
  <si>
    <t>Average total</t>
  </si>
  <si>
    <t>Average decade</t>
  </si>
  <si>
    <t>Average 5 years</t>
  </si>
  <si>
    <t>Dengue cases</t>
  </si>
  <si>
    <t>Since 2000</t>
  </si>
  <si>
    <t>Last decade</t>
  </si>
  <si>
    <t>Last five years</t>
  </si>
  <si>
    <t>México</t>
  </si>
  <si>
    <t>Percentage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</si>
</sst>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>
    <font>
      <sz val="11"/>
      <name val="Calibri"/>
    </font>
    <font>
      <sz val="8"/>
      <color rgb="FF000000"/>
      <name val="Arial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164" fontId="0" fillId="0" borderId="14" xfId="1" applyNumberFormat="1" applyFont="1" applyBorder="1"/>
    <xf numFmtId="0" fontId="4" fillId="2" borderId="1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4" fontId="0" fillId="0" borderId="10" xfId="1" applyNumberFormat="1" applyFont="1" applyBorder="1"/>
    <xf numFmtId="164" fontId="0" fillId="0" borderId="18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3" borderId="19" xfId="0" applyFont="1" applyFill="1" applyBorder="1" applyAlignment="1">
      <alignment horizontal="center"/>
    </xf>
    <xf numFmtId="164" fontId="0" fillId="0" borderId="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4" fillId="2" borderId="17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0"/>
  <sheetViews>
    <sheetView tabSelected="1" topLeftCell="A21" workbookViewId="0">
      <selection activeCell="O31" sqref="O31"/>
    </sheetView>
  </sheetViews>
  <sheetFormatPr baseColWidth="10" defaultColWidth="8.7265625" defaultRowHeight="14.5"/>
  <cols>
    <col min="1" max="1" width="13.08984375" bestFit="1" customWidth="1"/>
    <col min="2" max="2" width="10.36328125" bestFit="1" customWidth="1"/>
    <col min="3" max="3" width="11.453125" bestFit="1" customWidth="1"/>
    <col min="4" max="4" width="13.6328125" bestFit="1" customWidth="1"/>
  </cols>
  <sheetData>
    <row r="1" spans="1:27"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</row>
    <row r="2" spans="1:27">
      <c r="A2" s="3" t="s">
        <v>40</v>
      </c>
      <c r="B2" s="5" t="s">
        <v>41</v>
      </c>
      <c r="C2" s="5" t="s">
        <v>42</v>
      </c>
      <c r="D2" s="5" t="s">
        <v>43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 t="s">
        <v>24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29</v>
      </c>
      <c r="R2" s="2" t="s">
        <v>30</v>
      </c>
      <c r="S2" s="2" t="s">
        <v>31</v>
      </c>
      <c r="T2" s="2" t="s">
        <v>32</v>
      </c>
      <c r="U2" s="2" t="s">
        <v>33</v>
      </c>
      <c r="V2" s="2" t="s">
        <v>34</v>
      </c>
      <c r="W2" s="2" t="s">
        <v>35</v>
      </c>
      <c r="X2" s="2" t="s">
        <v>36</v>
      </c>
      <c r="Y2" s="2" t="s">
        <v>37</v>
      </c>
      <c r="Z2" s="2" t="s">
        <v>38</v>
      </c>
      <c r="AA2" s="2" t="s">
        <v>39</v>
      </c>
    </row>
    <row r="3" spans="1:27">
      <c r="A3" s="1" t="s">
        <v>0</v>
      </c>
      <c r="B3" s="6">
        <f>AVERAGE(E3:AA3)</f>
        <v>8828.608695652174</v>
      </c>
      <c r="C3" s="6">
        <f>AVERAGE(R3:AA3)</f>
        <v>16647.900000000001</v>
      </c>
      <c r="D3" s="6">
        <f>AVERAGE(W3:AA3)</f>
        <v>13825.8</v>
      </c>
      <c r="E3" s="4">
        <v>1700</v>
      </c>
      <c r="F3" s="4">
        <v>11</v>
      </c>
      <c r="G3" s="4">
        <v>214</v>
      </c>
      <c r="H3" s="4">
        <v>135</v>
      </c>
      <c r="I3" s="4">
        <v>3284</v>
      </c>
      <c r="J3" s="4">
        <v>34</v>
      </c>
      <c r="K3" s="4">
        <v>181</v>
      </c>
      <c r="L3" s="4">
        <v>173</v>
      </c>
      <c r="M3" s="4">
        <v>40</v>
      </c>
      <c r="N3" s="4">
        <v>26606</v>
      </c>
      <c r="O3" s="4">
        <v>1185</v>
      </c>
      <c r="P3" s="4">
        <v>213</v>
      </c>
      <c r="Q3" s="4">
        <v>2803</v>
      </c>
      <c r="R3" s="4">
        <v>9294</v>
      </c>
      <c r="S3" s="4">
        <v>3270</v>
      </c>
      <c r="T3" s="4">
        <v>4774</v>
      </c>
      <c r="U3" s="4">
        <v>79455</v>
      </c>
      <c r="V3" s="4">
        <v>557</v>
      </c>
      <c r="W3" s="4">
        <v>1829</v>
      </c>
      <c r="X3" s="4">
        <v>3220</v>
      </c>
      <c r="Y3" s="4">
        <v>59358</v>
      </c>
      <c r="Z3" s="4">
        <v>3972</v>
      </c>
      <c r="AA3" s="4">
        <v>750</v>
      </c>
    </row>
    <row r="4" spans="1:27">
      <c r="A4" s="1" t="s">
        <v>1</v>
      </c>
      <c r="B4" s="6">
        <f t="shared" ref="B4:B19" si="0">AVERAGE(E4:AA4)</f>
        <v>20622.782608695652</v>
      </c>
      <c r="C4" s="6">
        <f t="shared" ref="C4:C19" si="1">AVERAGE(R4:AA4)</f>
        <v>27035.1</v>
      </c>
      <c r="D4" s="6">
        <f t="shared" ref="D4:D19" si="2">AVERAGE(W4:AA4)</f>
        <v>32884.400000000001</v>
      </c>
      <c r="E4" s="4">
        <v>73</v>
      </c>
      <c r="F4" s="4">
        <v>176</v>
      </c>
      <c r="G4" s="4">
        <v>891</v>
      </c>
      <c r="H4" s="4">
        <v>6501</v>
      </c>
      <c r="I4" s="4">
        <v>7365</v>
      </c>
      <c r="J4" s="4">
        <v>4433</v>
      </c>
      <c r="K4" s="4">
        <v>2039</v>
      </c>
      <c r="L4" s="4">
        <v>7223</v>
      </c>
      <c r="M4" s="4">
        <v>3178</v>
      </c>
      <c r="N4" s="4">
        <v>83849</v>
      </c>
      <c r="O4" s="4">
        <v>9918</v>
      </c>
      <c r="P4" s="4">
        <v>26633</v>
      </c>
      <c r="Q4" s="4">
        <v>51694</v>
      </c>
      <c r="R4" s="4">
        <v>13050</v>
      </c>
      <c r="S4" s="4">
        <v>23471</v>
      </c>
      <c r="T4" s="4">
        <v>27099</v>
      </c>
      <c r="U4" s="4">
        <v>32386</v>
      </c>
      <c r="V4" s="4">
        <v>9923</v>
      </c>
      <c r="W4" s="4">
        <v>7597</v>
      </c>
      <c r="X4" s="4">
        <v>19987</v>
      </c>
      <c r="Y4" s="4">
        <v>111347</v>
      </c>
      <c r="Z4" s="4">
        <v>8947</v>
      </c>
      <c r="AA4" s="4">
        <v>16544</v>
      </c>
    </row>
    <row r="5" spans="1:27">
      <c r="A5" s="1" t="s">
        <v>2</v>
      </c>
      <c r="B5" s="6">
        <f t="shared" si="0"/>
        <v>892617.65217391308</v>
      </c>
      <c r="C5" s="6">
        <f t="shared" si="1"/>
        <v>1395645.6</v>
      </c>
      <c r="D5" s="6">
        <f t="shared" si="2"/>
        <v>1503400.4</v>
      </c>
      <c r="E5" s="4">
        <v>231412</v>
      </c>
      <c r="F5" s="4">
        <v>412388</v>
      </c>
      <c r="G5" s="4">
        <v>778037</v>
      </c>
      <c r="H5" s="4">
        <v>341189</v>
      </c>
      <c r="I5" s="4">
        <v>112851</v>
      </c>
      <c r="J5" s="4">
        <v>203356</v>
      </c>
      <c r="K5" s="4">
        <v>345922</v>
      </c>
      <c r="L5" s="4">
        <v>558413</v>
      </c>
      <c r="M5" s="4">
        <v>724427</v>
      </c>
      <c r="N5" s="4">
        <v>520660</v>
      </c>
      <c r="O5" s="4">
        <v>994158</v>
      </c>
      <c r="P5" s="4">
        <v>753487</v>
      </c>
      <c r="Q5" s="4">
        <v>597450</v>
      </c>
      <c r="R5" s="4">
        <v>1473645</v>
      </c>
      <c r="S5" s="4">
        <v>591080</v>
      </c>
      <c r="T5" s="4">
        <v>1649008</v>
      </c>
      <c r="U5" s="4">
        <v>2220482</v>
      </c>
      <c r="V5" s="4">
        <v>505239</v>
      </c>
      <c r="W5" s="4">
        <v>462326</v>
      </c>
      <c r="X5" s="4">
        <v>2248570</v>
      </c>
      <c r="Y5" s="4">
        <v>1467142</v>
      </c>
      <c r="Z5" s="4">
        <v>975474</v>
      </c>
      <c r="AA5" s="4">
        <v>2363490</v>
      </c>
    </row>
    <row r="6" spans="1:27">
      <c r="A6" s="1" t="s">
        <v>3</v>
      </c>
      <c r="B6" s="6">
        <f t="shared" si="0"/>
        <v>44</v>
      </c>
      <c r="C6" s="6">
        <f t="shared" si="1"/>
        <v>21.3</v>
      </c>
      <c r="D6" s="6">
        <f t="shared" si="2"/>
        <v>11.2</v>
      </c>
      <c r="E6" s="4">
        <v>0</v>
      </c>
      <c r="F6" s="4">
        <v>0</v>
      </c>
      <c r="G6" s="4">
        <v>636</v>
      </c>
      <c r="H6" s="4">
        <v>0</v>
      </c>
      <c r="I6" s="4">
        <v>0</v>
      </c>
      <c r="J6" s="4">
        <v>0</v>
      </c>
      <c r="K6" s="4">
        <v>3</v>
      </c>
      <c r="L6" s="4">
        <v>28</v>
      </c>
      <c r="M6" s="4">
        <v>25</v>
      </c>
      <c r="N6" s="4">
        <v>51</v>
      </c>
      <c r="O6" s="4">
        <v>23</v>
      </c>
      <c r="P6" s="4">
        <v>1</v>
      </c>
      <c r="Q6" s="4">
        <v>32</v>
      </c>
      <c r="R6" s="4">
        <v>44</v>
      </c>
      <c r="S6" s="4">
        <v>30</v>
      </c>
      <c r="T6" s="4">
        <v>40</v>
      </c>
      <c r="U6" s="4">
        <v>33</v>
      </c>
      <c r="V6" s="4">
        <v>10</v>
      </c>
      <c r="W6" s="4">
        <v>18</v>
      </c>
      <c r="X6" s="4">
        <v>29</v>
      </c>
      <c r="Y6" s="4">
        <v>9</v>
      </c>
      <c r="Z6" s="4">
        <v>0</v>
      </c>
      <c r="AA6" s="4">
        <v>0</v>
      </c>
    </row>
    <row r="7" spans="1:27">
      <c r="A7" s="1" t="s">
        <v>4</v>
      </c>
      <c r="B7" s="6">
        <f t="shared" si="0"/>
        <v>62553.130434782608</v>
      </c>
      <c r="C7" s="6">
        <f t="shared" si="1"/>
        <v>83133.2</v>
      </c>
      <c r="D7" s="6">
        <f t="shared" si="2"/>
        <v>74837.600000000006</v>
      </c>
      <c r="E7" s="4">
        <v>20956</v>
      </c>
      <c r="F7" s="4">
        <v>48874</v>
      </c>
      <c r="G7" s="4">
        <v>71727</v>
      </c>
      <c r="H7" s="4">
        <v>47710</v>
      </c>
      <c r="I7" s="4">
        <v>24708</v>
      </c>
      <c r="J7" s="4">
        <v>26169</v>
      </c>
      <c r="K7" s="4">
        <v>31092</v>
      </c>
      <c r="L7" s="4">
        <v>38562</v>
      </c>
      <c r="M7" s="4">
        <v>23651</v>
      </c>
      <c r="N7" s="4">
        <v>44412</v>
      </c>
      <c r="O7" s="4">
        <v>147670</v>
      </c>
      <c r="P7" s="4">
        <v>31819</v>
      </c>
      <c r="Q7" s="4">
        <v>50040</v>
      </c>
      <c r="R7" s="4">
        <v>126425</v>
      </c>
      <c r="S7" s="4">
        <v>107975</v>
      </c>
      <c r="T7" s="4">
        <v>96444</v>
      </c>
      <c r="U7" s="4">
        <v>101016</v>
      </c>
      <c r="V7" s="4">
        <v>25284</v>
      </c>
      <c r="W7" s="4">
        <v>44825</v>
      </c>
      <c r="X7" s="4">
        <v>127553</v>
      </c>
      <c r="Y7" s="4">
        <v>78979</v>
      </c>
      <c r="Z7" s="4">
        <v>53334</v>
      </c>
      <c r="AA7" s="4">
        <v>69497</v>
      </c>
    </row>
    <row r="8" spans="1:27">
      <c r="A8" s="1" t="s">
        <v>5</v>
      </c>
      <c r="B8" s="6">
        <f t="shared" si="0"/>
        <v>15536.347826086956</v>
      </c>
      <c r="C8" s="6">
        <f t="shared" si="1"/>
        <v>14225.7</v>
      </c>
      <c r="D8" s="6">
        <f t="shared" si="2"/>
        <v>6970</v>
      </c>
      <c r="E8" s="4">
        <v>4908</v>
      </c>
      <c r="F8" s="4">
        <v>9464</v>
      </c>
      <c r="G8" s="4">
        <v>12251</v>
      </c>
      <c r="H8" s="4">
        <v>19703</v>
      </c>
      <c r="I8" s="4">
        <v>9408</v>
      </c>
      <c r="J8" s="4">
        <v>37798</v>
      </c>
      <c r="K8" s="4">
        <v>12052</v>
      </c>
      <c r="L8" s="4">
        <v>26504</v>
      </c>
      <c r="M8" s="4">
        <v>8212</v>
      </c>
      <c r="N8" s="4">
        <v>7214</v>
      </c>
      <c r="O8" s="4">
        <v>31484</v>
      </c>
      <c r="P8" s="4">
        <v>13838</v>
      </c>
      <c r="Q8" s="4">
        <v>22243</v>
      </c>
      <c r="R8" s="4">
        <v>49993</v>
      </c>
      <c r="S8" s="4">
        <v>11140</v>
      </c>
      <c r="T8" s="4">
        <v>17394</v>
      </c>
      <c r="U8" s="4">
        <v>23319</v>
      </c>
      <c r="V8" s="4">
        <v>5561</v>
      </c>
      <c r="W8" s="4">
        <v>2735</v>
      </c>
      <c r="X8" s="4">
        <v>9400</v>
      </c>
      <c r="Y8" s="4">
        <v>10056</v>
      </c>
      <c r="Z8" s="4">
        <v>5174</v>
      </c>
      <c r="AA8" s="4">
        <v>7485</v>
      </c>
    </row>
    <row r="9" spans="1:27">
      <c r="A9" s="1" t="s">
        <v>6</v>
      </c>
      <c r="B9" s="6">
        <f t="shared" si="0"/>
        <v>12929.826086956522</v>
      </c>
      <c r="C9" s="6">
        <f t="shared" si="1"/>
        <v>16325.9</v>
      </c>
      <c r="D9" s="6">
        <f t="shared" si="2"/>
        <v>13609.4</v>
      </c>
      <c r="E9" s="4">
        <v>22934</v>
      </c>
      <c r="F9" s="4">
        <v>10864</v>
      </c>
      <c r="G9" s="4">
        <v>5675</v>
      </c>
      <c r="H9" s="4">
        <v>9903</v>
      </c>
      <c r="I9" s="4">
        <v>6101</v>
      </c>
      <c r="J9" s="4">
        <v>11797</v>
      </c>
      <c r="K9" s="4">
        <v>5871</v>
      </c>
      <c r="L9" s="4">
        <v>10253</v>
      </c>
      <c r="M9" s="4">
        <v>1879</v>
      </c>
      <c r="N9" s="4">
        <v>4400</v>
      </c>
      <c r="O9" s="4">
        <v>17516</v>
      </c>
      <c r="P9" s="4">
        <v>7567</v>
      </c>
      <c r="Q9" s="4">
        <v>19367</v>
      </c>
      <c r="R9" s="4">
        <v>11662</v>
      </c>
      <c r="S9" s="4">
        <v>15531</v>
      </c>
      <c r="T9" s="4">
        <v>42473</v>
      </c>
      <c r="U9" s="4">
        <v>14159</v>
      </c>
      <c r="V9" s="4">
        <v>11387</v>
      </c>
      <c r="W9" s="4">
        <v>3072</v>
      </c>
      <c r="X9" s="4">
        <v>8416</v>
      </c>
      <c r="Y9" s="4">
        <v>19950</v>
      </c>
      <c r="Z9" s="4">
        <v>20592</v>
      </c>
      <c r="AA9" s="4">
        <v>16017</v>
      </c>
    </row>
    <row r="10" spans="1:27">
      <c r="A10" s="1" t="s">
        <v>7</v>
      </c>
      <c r="B10" s="6">
        <f t="shared" si="0"/>
        <v>17718.739130434784</v>
      </c>
      <c r="C10" s="6">
        <f t="shared" si="1"/>
        <v>20925.400000000001</v>
      </c>
      <c r="D10" s="6">
        <f t="shared" si="2"/>
        <v>12732.4</v>
      </c>
      <c r="E10" s="4">
        <v>2837</v>
      </c>
      <c r="F10" s="4">
        <v>1039</v>
      </c>
      <c r="G10" s="4">
        <v>17902</v>
      </c>
      <c r="H10" s="4">
        <v>7298</v>
      </c>
      <c r="I10" s="4">
        <v>13190</v>
      </c>
      <c r="J10" s="4">
        <v>15083</v>
      </c>
      <c r="K10" s="4">
        <v>21843</v>
      </c>
      <c r="L10" s="4">
        <v>12376</v>
      </c>
      <c r="M10" s="4">
        <v>5774</v>
      </c>
      <c r="N10" s="4">
        <v>14928</v>
      </c>
      <c r="O10" s="4">
        <v>22221</v>
      </c>
      <c r="P10" s="4">
        <v>20623</v>
      </c>
      <c r="Q10" s="4">
        <v>43163</v>
      </c>
      <c r="R10" s="4">
        <v>28877</v>
      </c>
      <c r="S10" s="4">
        <v>53460</v>
      </c>
      <c r="T10" s="4">
        <v>50169</v>
      </c>
      <c r="U10" s="4">
        <v>8789</v>
      </c>
      <c r="V10" s="4">
        <v>4297</v>
      </c>
      <c r="W10" s="4">
        <v>8448</v>
      </c>
      <c r="X10" s="4">
        <v>27470</v>
      </c>
      <c r="Y10" s="4">
        <v>5450</v>
      </c>
      <c r="Z10" s="4">
        <v>5752</v>
      </c>
      <c r="AA10" s="4">
        <v>16542</v>
      </c>
    </row>
    <row r="11" spans="1:27">
      <c r="A11" s="1" t="s">
        <v>8</v>
      </c>
      <c r="B11" s="6">
        <f t="shared" si="0"/>
        <v>9910.7391304347821</v>
      </c>
      <c r="C11" s="6">
        <f t="shared" si="1"/>
        <v>13712.9</v>
      </c>
      <c r="D11" s="6">
        <f t="shared" si="2"/>
        <v>14902.6</v>
      </c>
      <c r="E11" s="4">
        <v>8964</v>
      </c>
      <c r="F11" s="4">
        <v>4512</v>
      </c>
      <c r="G11" s="4">
        <v>7552</v>
      </c>
      <c r="H11" s="4">
        <v>6728</v>
      </c>
      <c r="I11" s="4">
        <v>6313</v>
      </c>
      <c r="J11" s="4">
        <v>6309</v>
      </c>
      <c r="K11" s="4">
        <v>2422</v>
      </c>
      <c r="L11" s="4">
        <v>5865</v>
      </c>
      <c r="M11" s="4">
        <v>3227</v>
      </c>
      <c r="N11" s="4">
        <v>10200</v>
      </c>
      <c r="O11" s="4">
        <v>16842</v>
      </c>
      <c r="P11" s="4">
        <v>2553</v>
      </c>
      <c r="Q11" s="4">
        <v>9331</v>
      </c>
      <c r="R11" s="4">
        <v>11703</v>
      </c>
      <c r="S11" s="4">
        <v>19797</v>
      </c>
      <c r="T11" s="4">
        <v>18058</v>
      </c>
      <c r="U11" s="4">
        <v>8844</v>
      </c>
      <c r="V11" s="4">
        <v>4214</v>
      </c>
      <c r="W11" s="4">
        <v>6830</v>
      </c>
      <c r="X11" s="4">
        <v>50432</v>
      </c>
      <c r="Y11" s="4">
        <v>5983</v>
      </c>
      <c r="Z11" s="4">
        <v>2861</v>
      </c>
      <c r="AA11" s="4">
        <v>8407</v>
      </c>
    </row>
    <row r="12" spans="1:27">
      <c r="A12" s="1" t="s">
        <v>9</v>
      </c>
      <c r="B12" s="6">
        <f t="shared" si="0"/>
        <v>27134.956521739132</v>
      </c>
      <c r="C12" s="6">
        <f t="shared" si="1"/>
        <v>36532.1</v>
      </c>
      <c r="D12" s="6">
        <f t="shared" si="2"/>
        <v>42071</v>
      </c>
      <c r="E12" s="4">
        <v>13328</v>
      </c>
      <c r="F12" s="4">
        <v>8646</v>
      </c>
      <c r="G12" s="4">
        <v>31406</v>
      </c>
      <c r="H12" s="4">
        <v>16101</v>
      </c>
      <c r="I12" s="4">
        <v>17626</v>
      </c>
      <c r="J12" s="4">
        <v>17048</v>
      </c>
      <c r="K12" s="4">
        <v>7800</v>
      </c>
      <c r="L12" s="4">
        <v>29328</v>
      </c>
      <c r="M12" s="4">
        <v>16460</v>
      </c>
      <c r="N12" s="4">
        <v>14528</v>
      </c>
      <c r="O12" s="4">
        <v>63546</v>
      </c>
      <c r="P12" s="4">
        <v>7412</v>
      </c>
      <c r="Q12" s="4">
        <v>15554</v>
      </c>
      <c r="R12" s="4">
        <v>39201</v>
      </c>
      <c r="S12" s="4">
        <v>42753</v>
      </c>
      <c r="T12" s="4">
        <v>44834</v>
      </c>
      <c r="U12" s="4">
        <v>22961</v>
      </c>
      <c r="V12" s="4">
        <v>5217</v>
      </c>
      <c r="W12" s="4">
        <v>7942</v>
      </c>
      <c r="X12" s="4">
        <v>132143</v>
      </c>
      <c r="Y12" s="4">
        <v>25180</v>
      </c>
      <c r="Z12" s="4">
        <v>19753</v>
      </c>
      <c r="AA12" s="4">
        <v>25337</v>
      </c>
    </row>
    <row r="13" spans="1:27">
      <c r="A13" s="1" t="s">
        <v>10</v>
      </c>
      <c r="B13" s="6">
        <f t="shared" si="0"/>
        <v>88117.913043478256</v>
      </c>
      <c r="C13" s="6">
        <f t="shared" si="1"/>
        <v>136037.4</v>
      </c>
      <c r="D13" s="6">
        <f t="shared" si="2"/>
        <v>112875.6</v>
      </c>
      <c r="E13" s="4">
        <v>21665</v>
      </c>
      <c r="F13" s="4">
        <v>6019</v>
      </c>
      <c r="G13" s="4">
        <v>8415</v>
      </c>
      <c r="H13" s="4">
        <v>3599</v>
      </c>
      <c r="I13" s="4">
        <v>6243</v>
      </c>
      <c r="J13" s="4">
        <v>12607</v>
      </c>
      <c r="K13" s="4">
        <v>22810</v>
      </c>
      <c r="L13" s="4">
        <v>40539</v>
      </c>
      <c r="M13" s="4">
        <v>25040</v>
      </c>
      <c r="N13" s="4">
        <v>238389</v>
      </c>
      <c r="O13" s="4">
        <v>51635</v>
      </c>
      <c r="P13" s="4">
        <v>63628</v>
      </c>
      <c r="Q13" s="4">
        <v>165749</v>
      </c>
      <c r="R13" s="4">
        <v>231498</v>
      </c>
      <c r="S13" s="4">
        <v>124943</v>
      </c>
      <c r="T13" s="4">
        <v>219593</v>
      </c>
      <c r="U13" s="4">
        <v>130069</v>
      </c>
      <c r="V13" s="4">
        <v>89893</v>
      </c>
      <c r="W13" s="4">
        <v>78621</v>
      </c>
      <c r="X13" s="4">
        <v>268458</v>
      </c>
      <c r="Y13" s="4">
        <v>120639</v>
      </c>
      <c r="Z13" s="4">
        <v>36742</v>
      </c>
      <c r="AA13" s="4">
        <v>59918</v>
      </c>
    </row>
    <row r="14" spans="1:27">
      <c r="A14" s="1" t="s">
        <v>11</v>
      </c>
      <c r="B14" s="6">
        <f t="shared" si="0"/>
        <v>36170</v>
      </c>
      <c r="C14" s="6">
        <f t="shared" si="1"/>
        <v>74825.899999999994</v>
      </c>
      <c r="D14" s="6">
        <f t="shared" si="2"/>
        <v>86630.8</v>
      </c>
      <c r="E14" s="4">
        <v>6681</v>
      </c>
      <c r="F14" s="4">
        <v>1646</v>
      </c>
      <c r="G14" s="4">
        <v>2000</v>
      </c>
      <c r="H14" s="4">
        <v>2564</v>
      </c>
      <c r="I14" s="4">
        <v>942</v>
      </c>
      <c r="J14" s="4">
        <v>1558</v>
      </c>
      <c r="K14" s="4">
        <v>1298</v>
      </c>
      <c r="L14" s="4">
        <v>1264</v>
      </c>
      <c r="M14" s="4">
        <v>1390</v>
      </c>
      <c r="N14" s="4">
        <v>17060</v>
      </c>
      <c r="O14" s="4">
        <v>5157</v>
      </c>
      <c r="P14" s="4">
        <v>11881</v>
      </c>
      <c r="Q14" s="4">
        <v>30210</v>
      </c>
      <c r="R14" s="4">
        <v>77179</v>
      </c>
      <c r="S14" s="4">
        <v>35425</v>
      </c>
      <c r="T14" s="4">
        <v>49326</v>
      </c>
      <c r="U14" s="4">
        <v>88463</v>
      </c>
      <c r="V14" s="4">
        <v>64712</v>
      </c>
      <c r="W14" s="4">
        <v>58746</v>
      </c>
      <c r="X14" s="4">
        <v>186173</v>
      </c>
      <c r="Y14" s="4">
        <v>53953</v>
      </c>
      <c r="Z14" s="4">
        <v>36741</v>
      </c>
      <c r="AA14" s="4">
        <v>97541</v>
      </c>
    </row>
    <row r="15" spans="1:27">
      <c r="A15" s="1" t="s">
        <v>12</v>
      </c>
      <c r="B15" s="6">
        <f t="shared" si="0"/>
        <v>4181.521739130435</v>
      </c>
      <c r="C15" s="6">
        <f t="shared" si="1"/>
        <v>6516.1</v>
      </c>
      <c r="D15" s="6">
        <f t="shared" si="2"/>
        <v>6912.4</v>
      </c>
      <c r="E15" s="4">
        <v>314</v>
      </c>
      <c r="F15" s="4">
        <v>1538</v>
      </c>
      <c r="G15" s="4">
        <v>706</v>
      </c>
      <c r="H15" s="4">
        <v>293</v>
      </c>
      <c r="I15" s="4">
        <v>369</v>
      </c>
      <c r="J15" s="4">
        <v>3998</v>
      </c>
      <c r="K15" s="4">
        <v>4293</v>
      </c>
      <c r="L15" s="4">
        <v>3399</v>
      </c>
      <c r="M15" s="4">
        <v>2284</v>
      </c>
      <c r="N15" s="4">
        <v>6783</v>
      </c>
      <c r="O15" s="4">
        <v>1999</v>
      </c>
      <c r="P15" s="4">
        <v>3844</v>
      </c>
      <c r="Q15" s="4">
        <v>1194</v>
      </c>
      <c r="R15" s="4">
        <v>4774</v>
      </c>
      <c r="S15" s="4">
        <v>5517</v>
      </c>
      <c r="T15" s="4">
        <v>3347</v>
      </c>
      <c r="U15" s="4">
        <v>7884</v>
      </c>
      <c r="V15" s="4">
        <v>9077</v>
      </c>
      <c r="W15" s="4">
        <v>6908</v>
      </c>
      <c r="X15" s="4">
        <v>9448</v>
      </c>
      <c r="Y15" s="4">
        <v>3939</v>
      </c>
      <c r="Z15" s="4">
        <v>3095</v>
      </c>
      <c r="AA15" s="4">
        <v>11172</v>
      </c>
    </row>
    <row r="16" spans="1:27">
      <c r="A16" s="1" t="s">
        <v>13</v>
      </c>
      <c r="B16" s="6">
        <f t="shared" si="0"/>
        <v>32621.043478260868</v>
      </c>
      <c r="C16" s="6">
        <f t="shared" si="1"/>
        <v>58746</v>
      </c>
      <c r="D16" s="6">
        <f t="shared" si="2"/>
        <v>58455.4</v>
      </c>
      <c r="E16" s="4">
        <v>24282</v>
      </c>
      <c r="F16" s="4">
        <v>38</v>
      </c>
      <c r="G16" s="4">
        <v>1871</v>
      </c>
      <c r="H16" s="4">
        <v>137</v>
      </c>
      <c r="I16" s="4">
        <v>164</v>
      </c>
      <c r="J16" s="4">
        <v>405</v>
      </c>
      <c r="K16" s="4">
        <v>4271</v>
      </c>
      <c r="L16" s="4">
        <v>28127</v>
      </c>
      <c r="M16" s="4">
        <v>1953</v>
      </c>
      <c r="N16" s="4">
        <v>6143</v>
      </c>
      <c r="O16" s="4">
        <v>13523</v>
      </c>
      <c r="P16" s="4">
        <v>42847</v>
      </c>
      <c r="Q16" s="4">
        <v>39063</v>
      </c>
      <c r="R16" s="4">
        <v>144470</v>
      </c>
      <c r="S16" s="4">
        <v>10014</v>
      </c>
      <c r="T16" s="4">
        <v>68652</v>
      </c>
      <c r="U16" s="4">
        <v>70215</v>
      </c>
      <c r="V16" s="4">
        <v>1832</v>
      </c>
      <c r="W16" s="4">
        <v>32359</v>
      </c>
      <c r="X16" s="4">
        <v>11811</v>
      </c>
      <c r="Y16" s="4">
        <v>223782</v>
      </c>
      <c r="Z16" s="4">
        <v>16897</v>
      </c>
      <c r="AA16" s="4">
        <v>7428</v>
      </c>
    </row>
    <row r="17" spans="1:27">
      <c r="A17" s="1" t="s">
        <v>14</v>
      </c>
      <c r="B17" s="6">
        <f t="shared" si="0"/>
        <v>23773.652173913044</v>
      </c>
      <c r="C17" s="6">
        <f t="shared" si="1"/>
        <v>37920.400000000001</v>
      </c>
      <c r="D17" s="6">
        <f t="shared" si="2"/>
        <v>40518.400000000001</v>
      </c>
      <c r="E17" s="4">
        <v>5486</v>
      </c>
      <c r="F17" s="4">
        <v>23078</v>
      </c>
      <c r="G17" s="4">
        <v>8862</v>
      </c>
      <c r="H17" s="4">
        <v>3622</v>
      </c>
      <c r="I17" s="4">
        <v>9739</v>
      </c>
      <c r="J17" s="4">
        <v>6342</v>
      </c>
      <c r="K17" s="4">
        <v>5527</v>
      </c>
      <c r="L17" s="4">
        <v>6872</v>
      </c>
      <c r="M17" s="4">
        <v>10246</v>
      </c>
      <c r="N17" s="4">
        <v>8801</v>
      </c>
      <c r="O17" s="4">
        <v>18484</v>
      </c>
      <c r="P17" s="4">
        <v>29612</v>
      </c>
      <c r="Q17" s="4">
        <v>30919</v>
      </c>
      <c r="R17" s="4">
        <v>13771</v>
      </c>
      <c r="S17" s="4">
        <v>19043</v>
      </c>
      <c r="T17" s="4">
        <v>35837</v>
      </c>
      <c r="U17" s="4">
        <v>31868</v>
      </c>
      <c r="V17" s="4">
        <v>76093</v>
      </c>
      <c r="W17" s="4">
        <v>6930</v>
      </c>
      <c r="X17" s="4">
        <v>17143</v>
      </c>
      <c r="Y17" s="4">
        <v>56394</v>
      </c>
      <c r="Z17" s="4">
        <v>49274</v>
      </c>
      <c r="AA17" s="4">
        <v>72851</v>
      </c>
    </row>
    <row r="18" spans="1:27">
      <c r="A18" s="1" t="s">
        <v>15</v>
      </c>
      <c r="B18" s="6">
        <f t="shared" si="0"/>
        <v>83.391304347826093</v>
      </c>
      <c r="C18" s="6">
        <f t="shared" si="1"/>
        <v>191.8</v>
      </c>
      <c r="D18" s="6">
        <f t="shared" si="2"/>
        <v>27.2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13</v>
      </c>
      <c r="U18" s="4">
        <v>1769</v>
      </c>
      <c r="V18" s="4">
        <v>0</v>
      </c>
      <c r="W18" s="4">
        <v>0</v>
      </c>
      <c r="X18" s="4">
        <v>0</v>
      </c>
      <c r="Y18" s="4">
        <v>4</v>
      </c>
      <c r="Z18" s="4">
        <v>52</v>
      </c>
      <c r="AA18" s="4">
        <v>80</v>
      </c>
    </row>
    <row r="19" spans="1:27">
      <c r="A19" s="1" t="s">
        <v>16</v>
      </c>
      <c r="B19" s="6">
        <f t="shared" si="0"/>
        <v>40686.65217391304</v>
      </c>
      <c r="C19" s="6">
        <f t="shared" si="1"/>
        <v>30247.9</v>
      </c>
      <c r="D19" s="6">
        <f t="shared" si="2"/>
        <v>11837.8</v>
      </c>
      <c r="E19" s="4">
        <v>18915</v>
      </c>
      <c r="F19" s="4">
        <v>76639</v>
      </c>
      <c r="G19" s="4">
        <v>34697</v>
      </c>
      <c r="H19" s="4">
        <v>24750</v>
      </c>
      <c r="I19" s="4">
        <v>28707</v>
      </c>
      <c r="J19" s="4">
        <v>39517</v>
      </c>
      <c r="K19" s="4">
        <v>37384</v>
      </c>
      <c r="L19" s="4">
        <v>74185</v>
      </c>
      <c r="M19" s="4">
        <v>44399</v>
      </c>
      <c r="N19" s="4">
        <v>60720</v>
      </c>
      <c r="O19" s="4">
        <v>113764</v>
      </c>
      <c r="P19" s="4">
        <v>30135</v>
      </c>
      <c r="Q19" s="4">
        <v>49502</v>
      </c>
      <c r="R19" s="4">
        <v>63726</v>
      </c>
      <c r="S19" s="4">
        <v>87529</v>
      </c>
      <c r="T19" s="4">
        <v>54152</v>
      </c>
      <c r="U19" s="4">
        <v>29268</v>
      </c>
      <c r="V19" s="4">
        <v>8615</v>
      </c>
      <c r="W19" s="4">
        <v>19118</v>
      </c>
      <c r="X19" s="4">
        <v>16015</v>
      </c>
      <c r="Y19" s="4">
        <v>6721</v>
      </c>
      <c r="Z19" s="4">
        <v>5926</v>
      </c>
      <c r="AA19" s="4">
        <v>11409</v>
      </c>
    </row>
    <row r="21" spans="1:27" ht="15" thickBot="1"/>
    <row r="22" spans="1:27" ht="15.5">
      <c r="A22" s="11" t="s">
        <v>44</v>
      </c>
      <c r="B22" s="25" t="s">
        <v>49</v>
      </c>
      <c r="C22" s="26"/>
      <c r="D22" s="27"/>
    </row>
    <row r="23" spans="1:27" ht="16" thickBot="1">
      <c r="A23" s="23" t="s">
        <v>40</v>
      </c>
      <c r="B23" s="7" t="s">
        <v>45</v>
      </c>
      <c r="C23" s="8" t="s">
        <v>46</v>
      </c>
      <c r="D23" s="9" t="s">
        <v>47</v>
      </c>
    </row>
    <row r="24" spans="1:27">
      <c r="A24" s="19" t="s">
        <v>0</v>
      </c>
      <c r="B24" s="20">
        <f>(AA3/B3)-1</f>
        <v>-0.91504890228407643</v>
      </c>
      <c r="C24" s="21">
        <f>(AA3/C3)-1</f>
        <v>-0.9549492728812643</v>
      </c>
      <c r="D24" s="22">
        <f>(AA3/D3)-1</f>
        <v>-0.94575359111226831</v>
      </c>
    </row>
    <row r="25" spans="1:27">
      <c r="A25" s="12" t="s">
        <v>1</v>
      </c>
      <c r="B25" s="14">
        <f>(AA4/B4)-1</f>
        <v>-0.19778042013476016</v>
      </c>
      <c r="C25" s="10">
        <f>(AA4/C4)-1</f>
        <v>-0.38805478803481397</v>
      </c>
      <c r="D25" s="15">
        <f>(AA4/D4)-1</f>
        <v>-0.49690430720949752</v>
      </c>
    </row>
    <row r="26" spans="1:27">
      <c r="A26" s="12" t="s">
        <v>2</v>
      </c>
      <c r="B26" s="14">
        <f>(AA5/B5)-1</f>
        <v>1.6478190233454062</v>
      </c>
      <c r="C26" s="10">
        <f>(AA5/C5)-1</f>
        <v>0.69347433187909591</v>
      </c>
      <c r="D26" s="15">
        <f>(AA5/D5)-1</f>
        <v>0.57209616280533115</v>
      </c>
    </row>
    <row r="27" spans="1:27">
      <c r="A27" s="12" t="s">
        <v>3</v>
      </c>
      <c r="B27" s="14">
        <f>(AA6/B6)-1</f>
        <v>-1</v>
      </c>
      <c r="C27" s="10">
        <f>(AA6/C6)-1</f>
        <v>-1</v>
      </c>
      <c r="D27" s="15">
        <f>(AA6/D6)-1</f>
        <v>-1</v>
      </c>
    </row>
    <row r="28" spans="1:27">
      <c r="A28" s="12" t="s">
        <v>4</v>
      </c>
      <c r="B28" s="14">
        <f>(AA7/B7)-1</f>
        <v>0.1110075469757188</v>
      </c>
      <c r="C28" s="10">
        <f>(AA7/C7)-1</f>
        <v>-0.16402833043838083</v>
      </c>
      <c r="D28" s="15">
        <f>(AA7/D7)-1</f>
        <v>-7.1362523651212872E-2</v>
      </c>
    </row>
    <row r="29" spans="1:27">
      <c r="A29" s="12" t="s">
        <v>5</v>
      </c>
      <c r="B29" s="14">
        <f>(AA8/B8)-1</f>
        <v>-0.51822654308549931</v>
      </c>
      <c r="C29" s="10">
        <f>(AA8/C8)-1</f>
        <v>-0.47383960016027338</v>
      </c>
      <c r="D29" s="15">
        <f>(AA8/D8)-1</f>
        <v>7.388809182209477E-2</v>
      </c>
    </row>
    <row r="30" spans="1:27">
      <c r="A30" s="12" t="s">
        <v>6</v>
      </c>
      <c r="B30" s="14">
        <f>(AA9/B9)-1</f>
        <v>0.23876376157586443</v>
      </c>
      <c r="C30" s="10">
        <f>(AA9/C9)-1</f>
        <v>-1.8920855818055915E-2</v>
      </c>
      <c r="D30" s="15">
        <f>(AA9/D9)-1</f>
        <v>0.17690713771363908</v>
      </c>
    </row>
    <row r="31" spans="1:27">
      <c r="A31" s="12" t="s">
        <v>7</v>
      </c>
      <c r="B31" s="14">
        <f>(AA10/B10)-1</f>
        <v>-6.6412125703320779E-2</v>
      </c>
      <c r="C31" s="10">
        <f>(AA10/C10)-1</f>
        <v>-0.20947747713305365</v>
      </c>
      <c r="D31" s="15">
        <f>(AA10/D10)-1</f>
        <v>0.29920517734284191</v>
      </c>
    </row>
    <row r="32" spans="1:27">
      <c r="A32" s="12" t="s">
        <v>8</v>
      </c>
      <c r="B32" s="14">
        <f>(AA11/B11)-1</f>
        <v>-0.15172825262012657</v>
      </c>
      <c r="C32" s="10">
        <f>(AA11/C11)-1</f>
        <v>-0.386927637480037</v>
      </c>
      <c r="D32" s="15">
        <f>(AA11/D11)-1</f>
        <v>-0.43587025082871445</v>
      </c>
    </row>
    <row r="33" spans="1:4">
      <c r="A33" s="12" t="s">
        <v>9</v>
      </c>
      <c r="B33" s="14">
        <f>(AA12/B12)-1</f>
        <v>-6.625979003499427E-2</v>
      </c>
      <c r="C33" s="10">
        <f>(AA12/C12)-1</f>
        <v>-0.30644556431193382</v>
      </c>
      <c r="D33" s="15">
        <f>(AA12/D12)-1</f>
        <v>-0.39775617408666297</v>
      </c>
    </row>
    <row r="34" spans="1:4">
      <c r="A34" s="12" t="s">
        <v>48</v>
      </c>
      <c r="B34" s="14">
        <f>(AA13/B13)-1</f>
        <v>-0.32002474944639392</v>
      </c>
      <c r="C34" s="10">
        <f>(AA13/C13)-1</f>
        <v>-0.55954759499961038</v>
      </c>
      <c r="D34" s="15">
        <f>(AA13/D13)-1</f>
        <v>-0.46916782723635575</v>
      </c>
    </row>
    <row r="35" spans="1:4">
      <c r="A35" s="12" t="s">
        <v>11</v>
      </c>
      <c r="B35" s="14">
        <f>(AA14/B14)-1</f>
        <v>1.6967376278683992</v>
      </c>
      <c r="C35" s="10">
        <f>(AA14/C14)-1</f>
        <v>0.30357269341230797</v>
      </c>
      <c r="D35" s="15">
        <f>(AA14/D14)-1</f>
        <v>0.12593904246526644</v>
      </c>
    </row>
    <row r="36" spans="1:4">
      <c r="A36" s="12" t="s">
        <v>12</v>
      </c>
      <c r="B36" s="14">
        <f>(AA15/B15)-1</f>
        <v>1.6717546139849233</v>
      </c>
      <c r="C36" s="10">
        <f>(AA15/C15)-1</f>
        <v>0.71452249044673954</v>
      </c>
      <c r="D36" s="15">
        <f>(AA15/D15)-1</f>
        <v>0.61622591285226558</v>
      </c>
    </row>
    <row r="37" spans="1:4">
      <c r="A37" s="12" t="s">
        <v>13</v>
      </c>
      <c r="B37" s="14">
        <f>(AA16/B16)-1</f>
        <v>-0.7722942245869564</v>
      </c>
      <c r="C37" s="10">
        <f>(AA16/C16)-1</f>
        <v>-0.87355734858543554</v>
      </c>
      <c r="D37" s="15">
        <f>(AA16/D16)-1</f>
        <v>-0.87292876278325016</v>
      </c>
    </row>
    <row r="38" spans="1:4">
      <c r="A38" s="12" t="s">
        <v>14</v>
      </c>
      <c r="B38" s="14">
        <f>(AA17/B17)-1</f>
        <v>2.0643587895990079</v>
      </c>
      <c r="C38" s="10">
        <f>(AA17/C17)-1</f>
        <v>0.92115589498001071</v>
      </c>
      <c r="D38" s="15">
        <f>(AA17/D17)-1</f>
        <v>0.79797326646659283</v>
      </c>
    </row>
    <row r="39" spans="1:4">
      <c r="A39" s="12" t="s">
        <v>15</v>
      </c>
      <c r="B39" s="14">
        <f>(AA18/B18)-1</f>
        <v>-4.0667361835245108E-2</v>
      </c>
      <c r="C39" s="10">
        <f>(AA18/C18)-1</f>
        <v>-0.58289885297184574</v>
      </c>
      <c r="D39" s="15">
        <f>(AA18/D18)-1</f>
        <v>1.9411764705882355</v>
      </c>
    </row>
    <row r="40" spans="1:4" ht="15" thickBot="1">
      <c r="A40" s="13" t="s">
        <v>16</v>
      </c>
      <c r="B40" s="16">
        <f>(AA19/B19)-1</f>
        <v>-0.71958862697199055</v>
      </c>
      <c r="C40" s="17">
        <f>(AA19/C19)-1</f>
        <v>-0.62281679058711514</v>
      </c>
      <c r="D40" s="18">
        <f>(AA19/D19)-1</f>
        <v>-3.6222946831336866E-2</v>
      </c>
    </row>
  </sheetData>
  <mergeCells count="2">
    <mergeCell ref="E1:AA1"/>
    <mergeCell ref="B22:D22"/>
  </mergeCells>
  <conditionalFormatting sqref="B24:D40">
    <cfRule type="colorScale" priority="1">
      <colorScale>
        <cfvo type="num" val="-1"/>
        <cfvo type="num" val="0"/>
        <cfvo type="max"/>
        <color theme="9" tint="0.39997558519241921"/>
        <color theme="7" tint="0.39997558519241921"/>
        <color theme="5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1ACF-E8E8-4110-8519-65E146D35E06}">
  <dimension ref="A1"/>
  <sheetViews>
    <sheetView workbookViewId="0">
      <selection activeCell="F9" sqref="F9:F25"/>
    </sheetView>
  </sheetViews>
  <sheetFormatPr baseColWidth="10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 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Daniel Umaña Caro</dc:creator>
  <cp:lastModifiedBy>Juan Daniel Umaña Caro</cp:lastModifiedBy>
  <dcterms:created xsi:type="dcterms:W3CDTF">2023-09-15T21:55:53Z</dcterms:created>
  <dcterms:modified xsi:type="dcterms:W3CDTF">2023-09-15T22:11:27Z</dcterms:modified>
</cp:coreProperties>
</file>