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43" sheetId="1" r:id="rId4"/>
    <sheet state="visible" name="1313" sheetId="2" r:id="rId5"/>
    <sheet state="visible" name="3623" sheetId="3" r:id="rId6"/>
    <sheet state="visible" name="3633" sheetId="4" r:id="rId7"/>
    <sheet state="visible" name="3223" sheetId="5" r:id="rId8"/>
    <sheet state="visible" name="4223" sheetId="6" r:id="rId9"/>
    <sheet state="visible" name="4233" sheetId="7" r:id="rId10"/>
    <sheet state="visible" name="4273" sheetId="8" r:id="rId11"/>
    <sheet state="visible" name="1153" sheetId="9" r:id="rId12"/>
    <sheet state="visible" name="1163" sheetId="10" r:id="rId13"/>
    <sheet state="visible" name="3233" sheetId="11" r:id="rId14"/>
    <sheet state="visible" name="&lt;- UNFINISHED" sheetId="12" r:id="rId15"/>
    <sheet state="visible" name="Notes" sheetId="13" r:id="rId16"/>
    <sheet state="visible" name="1053" sheetId="14" r:id="rId17"/>
    <sheet state="visible" name="Edges1053" sheetId="15" r:id="rId18"/>
    <sheet state="visible" name="1073" sheetId="16" r:id="rId19"/>
    <sheet state="visible" name="Edges1073" sheetId="17" r:id="rId20"/>
    <sheet state="visible" name="1093" sheetId="18" r:id="rId21"/>
    <sheet state="visible" name="Edges1093" sheetId="19" r:id="rId22"/>
    <sheet state="visible" name="1214" sheetId="20" r:id="rId23"/>
    <sheet state="visible" name="Edges1214" sheetId="21" r:id="rId24"/>
    <sheet state="visible" name="1224" sheetId="22" r:id="rId25"/>
    <sheet state="visible" name="Edges1224" sheetId="23" r:id="rId26"/>
    <sheet state="visible" name="2214" sheetId="24" r:id="rId27"/>
    <sheet state="visible" name="Edges2214" sheetId="25" r:id="rId28"/>
    <sheet state="visible" name="3013" sheetId="26" r:id="rId29"/>
    <sheet state="visible" name="Edges3013" sheetId="27" r:id="rId30"/>
    <sheet state="visible" name="3613 B" sheetId="28" r:id="rId31"/>
    <sheet state="visible" name="Edges3613 B" sheetId="29" r:id="rId32"/>
    <sheet state="visible" name="4213" sheetId="30" r:id="rId33"/>
    <sheet state="visible" name="Edges4213" sheetId="31" r:id="rId34"/>
    <sheet state="visible" name="1133" sheetId="32" r:id="rId35"/>
    <sheet state="visible" name="Edges1133" sheetId="33" r:id="rId36"/>
    <sheet state="visible" name="1193" sheetId="34" r:id="rId37"/>
    <sheet state="visible" name="Edges1193" sheetId="35" r:id="rId38"/>
    <sheet state="visible" name="2233" sheetId="36" r:id="rId39"/>
    <sheet state="visible" name="Edges2233" sheetId="37" r:id="rId40"/>
    <sheet state="visible" name="3213" sheetId="38" r:id="rId41"/>
    <sheet state="visible" name="Edges3213" sheetId="39" r:id="rId42"/>
    <sheet state="visible" name="1023" sheetId="40" r:id="rId43"/>
    <sheet state="visible" name="Edges1023" sheetId="41" r:id="rId44"/>
    <sheet state="visible" name="3613 A" sheetId="42" r:id="rId45"/>
  </sheets>
  <definedNames/>
  <calcPr/>
</workbook>
</file>

<file path=xl/sharedStrings.xml><?xml version="1.0" encoding="utf-8"?>
<sst xmlns="http://schemas.openxmlformats.org/spreadsheetml/2006/main" count="2992" uniqueCount="938">
  <si>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</si>
  <si>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</si>
  <si>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</si>
  <si>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</si>
  <si>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</si>
  <si>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</si>
  <si>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</si>
  <si>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</si>
  <si>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</si>
  <si>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</si>
  <si>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</si>
  <si>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</si>
  <si>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</si>
  <si>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</si>
  <si>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</si>
  <si>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</si>
  <si>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</si>
  <si>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</si>
  <si>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</si>
  <si>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</si>
  <si>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</si>
  <si>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</si>
  <si>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</si>
  <si>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</si>
  <si>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</si>
  <si>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</si>
  <si>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</si>
  <si>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</si>
  <si>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</si>
  <si>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</si>
  <si>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</si>
  <si>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</si>
  <si>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</si>
  <si>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</si>
  <si>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</si>
  <si>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</si>
  <si>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</si>
  <si>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</si>
  <si>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</si>
  <si>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</si>
  <si>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</si>
  <si>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</si>
  <si>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</si>
  <si>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</si>
  <si>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</si>
  <si>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</si>
  <si>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</si>
  <si>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</si>
  <si>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</si>
  <si>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</si>
  <si>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</si>
  <si>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</si>
  <si>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</si>
  <si>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</si>
  <si>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</si>
  <si>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</si>
  <si>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</si>
  <si>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</si>
  <si>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</si>
  <si>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</si>
  <si>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</si>
  <si>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</si>
  <si>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</si>
  <si>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</si>
  <si>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</si>
  <si>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</si>
  <si>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</si>
  <si>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</si>
  <si>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</si>
  <si>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</si>
  <si>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</si>
  <si>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</si>
  <si>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</si>
  <si>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</si>
  <si>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</si>
  <si>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</si>
  <si>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</si>
  <si>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</si>
  <si>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</si>
  <si>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</si>
  <si>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</si>
  <si>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</si>
  <si>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</si>
  <si>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</si>
  <si>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</si>
  <si>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</si>
  <si>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</si>
  <si>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</si>
  <si>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</si>
  <si>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</si>
  <si>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</si>
  <si>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</si>
  <si>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</si>
  <si>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</si>
  <si>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</si>
  <si>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</si>
  <si>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</si>
  <si>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</si>
  <si>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</si>
  <si>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</si>
  <si>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</si>
  <si>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</si>
  <si>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</si>
  <si>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</si>
  <si>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</si>
  <si>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</si>
  <si>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</si>
  <si>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</si>
  <si>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</si>
  <si>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</si>
  <si>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</si>
  <si>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</si>
  <si>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</si>
  <si>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</si>
  <si>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</si>
  <si>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</si>
  <si>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</si>
  <si>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</si>
  <si>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</si>
  <si>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</si>
  <si>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</si>
  <si>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</si>
  <si>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</si>
  <si>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</si>
  <si>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</si>
  <si>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</si>
  <si>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</si>
  <si>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</si>
  <si>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</si>
  <si>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</si>
  <si>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</si>
  <si>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</si>
  <si>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</si>
  <si>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</si>
  <si>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</si>
  <si>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</si>
  <si>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</si>
  <si>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</si>
  <si>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</si>
  <si>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</si>
  <si>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</si>
  <si>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</si>
  <si>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</si>
  <si>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</si>
  <si>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</si>
  <si>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</si>
  <si>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</si>
  <si>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</si>
  <si>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</si>
  <si>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</si>
  <si>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</si>
  <si>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</si>
  <si>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</si>
  <si>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</si>
  <si>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</si>
  <si>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</si>
  <si>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</si>
  <si>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</si>
  <si>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</si>
  <si>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</si>
  <si>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</si>
  <si>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</si>
  <si>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</si>
  <si>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</si>
  <si>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</si>
  <si>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</si>
  <si>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</si>
  <si>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</si>
  <si>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</si>
  <si>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</si>
  <si>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</si>
  <si>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</si>
  <si>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</si>
  <si>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</si>
  <si>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</si>
  <si>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</si>
  <si>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</si>
  <si>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</si>
  <si>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</si>
  <si>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</si>
  <si>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</si>
  <si>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</si>
  <si>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</si>
  <si>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</si>
  <si>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</si>
  <si>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</si>
  <si>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</si>
  <si>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</si>
  <si>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</si>
  <si>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</si>
  <si>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</si>
  <si>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</si>
  <si>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</si>
  <si>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</si>
  <si>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</si>
  <si>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</si>
  <si>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</si>
  <si>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</si>
  <si>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</si>
  <si>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</si>
  <si>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</si>
  <si>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</si>
  <si>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</si>
  <si>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</si>
  <si>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</si>
  <si>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</si>
  <si>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</si>
  <si>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</si>
  <si>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</si>
  <si>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</si>
  <si>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</si>
  <si>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</si>
  <si>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</si>
  <si>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</si>
  <si>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</si>
  <si>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</si>
  <si>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</si>
  <si>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</si>
  <si>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</si>
  <si>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</si>
  <si>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</si>
  <si>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</si>
  <si>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</si>
  <si>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</si>
  <si>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</si>
  <si>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</si>
  <si>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</si>
  <si>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</si>
  <si>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</si>
  <si>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</si>
  <si>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</si>
  <si>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</si>
  <si>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</si>
  <si>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</si>
  <si>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</si>
  <si>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</si>
  <si>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</si>
  <si>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</si>
  <si>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</si>
  <si>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</si>
  <si>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</si>
  <si>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</si>
  <si>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</si>
  <si>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</si>
  <si>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</si>
  <si>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</si>
  <si>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</si>
  <si>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</si>
  <si>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</si>
  <si>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</si>
  <si>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</si>
  <si>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</si>
  <si>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</si>
  <si>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</si>
  <si>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</si>
  <si>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</si>
  <si>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</si>
  <si>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</si>
  <si>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</si>
  <si>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</si>
  <si>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</si>
  <si>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</si>
  <si>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</si>
  <si>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</si>
  <si>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</si>
  <si>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</si>
  <si>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</si>
  <si>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</si>
  <si>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</si>
  <si>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</si>
  <si>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</si>
  <si>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</si>
  <si>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</si>
  <si>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</si>
  <si>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</si>
  <si>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</si>
  <si>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</si>
  <si>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</si>
  <si>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</si>
  <si>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</si>
  <si>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</si>
  <si>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</si>
  <si>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</si>
  <si>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</si>
  <si>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</si>
  <si>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</si>
  <si>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</si>
  <si>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</si>
  <si>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</si>
  <si>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</si>
  <si>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</si>
  <si>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</si>
  <si>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</si>
  <si>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</si>
  <si>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</si>
  <si>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</si>
  <si>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</si>
  <si>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</si>
  <si>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</si>
  <si>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</si>
  <si>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</si>
  <si>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</si>
  <si>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</si>
  <si>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</si>
  <si>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</si>
  <si>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</si>
  <si>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</si>
  <si>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</si>
  <si>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</si>
  <si>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</si>
  <si>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</si>
  <si>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</si>
  <si>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</si>
  <si>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</si>
  <si>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</si>
  <si>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</si>
  <si>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</si>
  <si>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</si>
  <si>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</si>
  <si>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</si>
  <si>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</si>
  <si>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</si>
  <si>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</si>
  <si>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</si>
  <si>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</si>
  <si>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</si>
  <si>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</si>
  <si>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</si>
  <si>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</si>
  <si>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</si>
  <si>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</si>
  <si>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</si>
  <si>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</si>
  <si>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</si>
  <si>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</si>
  <si>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</si>
  <si>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</si>
  <si>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</si>
  <si>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</si>
  <si>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</si>
  <si>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</si>
  <si>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</si>
  <si>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</si>
  <si>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</si>
  <si>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</si>
  <si>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</si>
  <si>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</si>
  <si>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</si>
  <si>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</si>
  <si>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</si>
  <si>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</si>
  <si>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</si>
  <si>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</si>
  <si>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</si>
  <si>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</si>
  <si>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</si>
  <si>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</si>
  <si>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</si>
  <si>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</si>
  <si>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</si>
  <si>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</si>
  <si>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</si>
  <si>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</si>
  <si>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</si>
  <si>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</si>
  <si>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</si>
  <si>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</si>
  <si>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</si>
  <si>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</si>
  <si>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</si>
  <si>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</si>
  <si>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</si>
  <si>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</si>
  <si>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</si>
  <si>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</si>
  <si>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</si>
  <si>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</si>
  <si>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</si>
  <si>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</si>
  <si>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</si>
  <si>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</si>
  <si>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</si>
  <si>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</si>
  <si>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</si>
  <si>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</si>
  <si>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</si>
  <si>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</si>
  <si>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</si>
  <si>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</si>
  <si>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</si>
  <si>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</si>
  <si>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</si>
  <si>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</si>
  <si>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</si>
  <si>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</si>
  <si>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</si>
  <si>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</si>
  <si>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</si>
  <si>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</si>
  <si>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</si>
  <si>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</si>
  <si>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</si>
  <si>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</si>
  <si>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</si>
  <si>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</si>
  <si>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</si>
  <si>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</si>
  <si>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</si>
  <si>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</si>
  <si>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</si>
  <si>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</si>
  <si>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</si>
  <si>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</si>
  <si>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</si>
  <si>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</si>
  <si>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</si>
  <si>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</si>
  <si>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</si>
  <si>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</si>
  <si>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</si>
  <si>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</si>
  <si>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</si>
  <si>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</si>
  <si>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</si>
  <si>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</si>
  <si>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</si>
  <si>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</si>
  <si>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</si>
  <si>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</si>
  <si>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</si>
  <si>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</si>
  <si>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</si>
  <si>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</si>
  <si>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</si>
  <si>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</si>
  <si>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</si>
  <si>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</si>
  <si>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</si>
  <si>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</si>
  <si>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</si>
  <si>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</si>
  <si>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</si>
  <si>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</si>
  <si>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</si>
  <si>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</si>
  <si>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</si>
  <si>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</si>
  <si>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</si>
  <si>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</si>
  <si>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</si>
  <si>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</si>
  <si>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</si>
  <si>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</si>
  <si>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</si>
  <si>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</si>
  <si>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</si>
  <si>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</si>
  <si>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</si>
  <si>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</si>
  <si>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</si>
  <si>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</si>
  <si>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</si>
  <si>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</si>
  <si>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</si>
  <si>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</si>
  <si>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</si>
  <si>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</si>
  <si>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</si>
  <si>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</si>
  <si>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</si>
  <si>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</si>
  <si>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</si>
  <si>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</si>
  <si>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</si>
  <si>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</si>
  <si>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</si>
  <si>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</si>
  <si>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</si>
  <si>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</si>
  <si>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</si>
  <si>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</si>
  <si>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</si>
  <si>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</si>
  <si>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</si>
  <si>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</si>
  <si>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</si>
  <si>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</si>
  <si>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</si>
  <si>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</si>
  <si>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</si>
  <si>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</si>
  <si>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</si>
  <si>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</si>
  <si>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</si>
  <si>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</si>
  <si>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</si>
  <si>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</si>
  <si>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</si>
  <si>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</si>
  <si>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</si>
  <si>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</si>
  <si>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</si>
  <si>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</si>
  <si>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</si>
  <si>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</si>
  <si>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</si>
  <si>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</si>
  <si>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</si>
  <si>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</si>
  <si>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</si>
  <si>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</si>
  <si>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</si>
  <si>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</si>
  <si>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</si>
  <si>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</si>
  <si>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</si>
  <si>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</si>
  <si>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</si>
  <si>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</si>
  <si>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</si>
  <si>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</si>
  <si>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</si>
  <si>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</si>
  <si>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</si>
  <si>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</si>
  <si>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</si>
  <si>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</si>
  <si>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</si>
  <si>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</si>
  <si>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</si>
  <si>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</si>
  <si>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</si>
  <si>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</si>
  <si>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</si>
  <si>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</si>
  <si>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</si>
  <si>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</si>
  <si>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</si>
  <si>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</si>
  <si>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</si>
  <si>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</si>
  <si>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</si>
  <si>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</si>
  <si>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</si>
  <si>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</si>
  <si>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</si>
  <si>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</si>
  <si>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</si>
  <si>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</si>
  <si>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</si>
  <si>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</si>
  <si>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</si>
  <si>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</si>
  <si>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</si>
  <si>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</si>
  <si>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</si>
  <si>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</si>
  <si>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</si>
  <si>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</si>
  <si>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</si>
  <si>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</si>
  <si>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</si>
  <si>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</si>
  <si>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</si>
  <si>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</si>
  <si>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</si>
  <si>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</si>
  <si>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</si>
  <si>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</si>
  <si>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</si>
  <si>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</si>
  <si>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</si>
  <si>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</si>
  <si>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</si>
  <si>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</si>
  <si>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</si>
  <si>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</si>
  <si>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</si>
  <si>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</si>
  <si>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</si>
  <si>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</si>
  <si>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</si>
  <si>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</si>
  <si>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</si>
  <si>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</si>
  <si>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</si>
  <si>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</si>
  <si>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</si>
  <si>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</si>
  <si>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</si>
  <si>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</si>
  <si>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</si>
  <si>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</si>
  <si>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</si>
  <si>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</si>
  <si>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</si>
  <si>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</si>
  <si>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</si>
  <si>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</si>
  <si>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</si>
  <si>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</si>
  <si>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</si>
  <si>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</si>
  <si>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</si>
  <si>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</si>
  <si>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</si>
  <si>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</si>
  <si>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</si>
  <si>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</si>
  <si>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</si>
  <si>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</si>
  <si>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</si>
  <si>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</si>
  <si>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</si>
  <si>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</si>
  <si>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</si>
  <si>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</si>
  <si>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</si>
  <si>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</si>
  <si>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</si>
  <si>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</si>
  <si>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</si>
  <si>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</si>
  <si>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</si>
  <si>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</si>
  <si>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</si>
  <si>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</si>
  <si>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</si>
  <si>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</si>
  <si>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</si>
  <si>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</si>
  <si>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</si>
  <si>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</si>
  <si>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</si>
  <si>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</si>
  <si>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</si>
  <si>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</si>
  <si>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</si>
  <si>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</si>
  <si>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</si>
  <si>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</si>
  <si>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</si>
  <si>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</si>
  <si>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</si>
  <si>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</si>
  <si>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</si>
  <si>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</si>
  <si>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</si>
  <si>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</si>
  <si>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</si>
  <si>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</si>
  <si>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</si>
  <si>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</si>
  <si>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</si>
  <si>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</si>
  <si>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</si>
  <si>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</si>
  <si>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</si>
  <si>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</si>
  <si>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</si>
  <si>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</si>
  <si>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</si>
  <si>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</si>
  <si>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</si>
  <si>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</si>
  <si>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</si>
  <si>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</si>
  <si>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</si>
  <si>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</si>
  <si>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</si>
  <si>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</si>
  <si>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</si>
  <si>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</si>
  <si>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</si>
  <si>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</si>
  <si>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</si>
  <si>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</si>
  <si>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</si>
  <si>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</si>
  <si>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</si>
  <si>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</si>
  <si>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</si>
  <si>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</si>
  <si>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</si>
  <si>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</si>
  <si>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</si>
  <si>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</si>
  <si>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</si>
  <si>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</si>
  <si>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</si>
  <si>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</si>
  <si>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</si>
  <si>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</si>
  <si>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</si>
  <si>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</si>
  <si>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</si>
  <si>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</si>
  <si>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</si>
  <si>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</si>
  <si>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</si>
  <si>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</si>
  <si>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</si>
  <si>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</si>
  <si>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</si>
  <si>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</si>
  <si>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</si>
  <si>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</si>
  <si>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</si>
  <si>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</si>
  <si>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</si>
  <si>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</si>
  <si>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</si>
  <si>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</si>
  <si>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</si>
  <si>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</si>
  <si>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</si>
  <si>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</si>
  <si>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</si>
  <si>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</si>
  <si>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</si>
  <si>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</si>
  <si>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</si>
  <si>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</si>
  <si>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</si>
  <si>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</si>
  <si>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</si>
  <si>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</si>
  <si>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</si>
  <si>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</si>
  <si>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</si>
  <si>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</si>
  <si>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</si>
  <si>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</si>
  <si>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</si>
  <si>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</si>
  <si>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</si>
  <si>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</si>
  <si>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</si>
  <si>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</si>
  <si>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</si>
  <si>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</si>
  <si>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</si>
  <si>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</si>
  <si>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</si>
  <si>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</si>
  <si>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</si>
  <si>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</si>
  <si>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</si>
  <si>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</si>
  <si>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</si>
  <si>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</si>
  <si>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</si>
  <si>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</si>
  <si>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</si>
  <si>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</si>
  <si>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</si>
  <si>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</si>
  <si>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</si>
  <si>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</si>
  <si>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</si>
  <si>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</si>
  <si>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</si>
  <si>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</si>
  <si>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</si>
  <si>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</si>
  <si>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color rgb="FF000000"/>
      </rPr>
      <t>Functions</t>
    </r>
    <r>
      <rPr/>
      <t xml:space="preserve"> and their </t>
    </r>
    <r>
      <rPr>
        <color rgb="FF000000"/>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</si>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</sst>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 d"/>
    <numFmt numFmtId="165" formatCode="m, d, yy"/>
    <numFmt numFmtId="166" formatCode="m/d"/>
  </numFmts>
  <fonts count="58">
    <font>
      <sz val="10.0"/>
      <color rgb="FF000000"/>
      <name val="Arial"/>
    </font>
    <font>
      <sz val="10.0"/>
      <color theme="1"/>
      <name val="Arial"/>
    </font>
    <font>
      <sz val="10.0"/>
      <color theme="1"/>
      <name val="Sans-serif"/>
    </font>
    <font>
      <b/>
      <color theme="1"/>
      <name val="Arial"/>
    </font>
    <font>
      <color theme="1"/>
      <name val="Arial"/>
    </font>
    <font>
      <color rgb="FFFF0000"/>
      <name val="Arial"/>
    </font>
    <font>
      <sz val="11.0"/>
      <color rgb="FF9C5700"/>
      <name val="Calibri"/>
    </font>
    <font>
      <sz val="11.0"/>
      <color rgb="FF000000"/>
      <name val="Calibri"/>
    </font>
    <font>
      <sz val="11.0"/>
      <color rgb="FF222222"/>
      <name val="Sans-serif"/>
    </font>
    <font>
      <u/>
      <sz val="11.0"/>
      <color rgb="FFA55858"/>
      <name val="Sans-serif"/>
    </font>
    <font>
      <u/>
      <sz val="11.0"/>
      <color rgb="FF0B0080"/>
      <name val="Sans-serif"/>
    </font>
    <font>
      <sz val="11.0"/>
      <color rgb="FF000000"/>
      <name val="Sans-serif"/>
    </font>
    <font>
      <u/>
      <sz val="11.0"/>
      <color rgb="FF0563C1"/>
      <name val="Calibri"/>
    </font>
    <font>
      <b/>
      <sz val="11.0"/>
      <color rgb="FF222222"/>
      <name val="Sans-serif"/>
    </font>
    <font>
      <b/>
      <u/>
      <sz val="11.0"/>
      <color rgb="FF222222"/>
      <name val="Sans-serif"/>
    </font>
    <font>
      <u/>
      <sz val="11.0"/>
      <color rgb="FF222222"/>
      <name val="Sans-serif"/>
    </font>
    <font>
      <b/>
      <sz val="12.0"/>
      <color rgb="FFFF0000"/>
      <name val="Arial"/>
    </font>
    <font>
      <sz val="11.0"/>
      <color theme="1"/>
      <name val="Arial"/>
    </font>
    <font>
      <sz val="11.0"/>
      <color rgb="FFFF0000"/>
      <name val="Calibri"/>
    </font>
    <font>
      <sz val="11.0"/>
      <color rgb="FF000000"/>
      <name val="Inconsolata"/>
    </font>
    <font>
      <sz val="11.0"/>
      <color rgb="FFF7981D"/>
      <name val="Inconsolata"/>
    </font>
    <font/>
    <font>
      <color rgb="FF000000"/>
      <name val="Arial"/>
    </font>
    <font>
      <sz val="11.0"/>
      <color rgb="FF006100"/>
      <name val="Arial"/>
    </font>
    <font>
      <sz val="11.0"/>
      <color rgb="FF9C0006"/>
      <name val="Arial"/>
    </font>
    <font>
      <u/>
      <color rgb="FF0000FF"/>
    </font>
    <font>
      <sz val="10.0"/>
      <color rgb="FFFF0000"/>
      <name val="Arial"/>
    </font>
    <font>
      <b/>
      <sz val="10.0"/>
      <color rgb="FF000000"/>
      <name val="Times New Roman"/>
    </font>
    <font>
      <u/>
      <sz val="10.0"/>
      <color rgb="FF0000FF"/>
      <name val="Arial"/>
    </font>
    <font>
      <sz val="11.0"/>
      <color rgb="FF3C4043"/>
      <name val="Roboto"/>
    </font>
    <font>
      <sz val="10.0"/>
      <color rgb="FF000000"/>
      <name val="Times New Roman"/>
    </font>
    <font>
      <u/>
      <sz val="10.0"/>
      <color rgb="FF0000FF"/>
      <name val="Arial"/>
    </font>
    <font>
      <u/>
      <sz val="11.0"/>
      <color rgb="FF0563C1"/>
      <name val="Calibri"/>
    </font>
    <font>
      <sz val="11.0"/>
      <color rgb="FF006100"/>
      <name val="Calibri"/>
    </font>
    <font>
      <u/>
      <sz val="11.0"/>
      <color rgb="FF0563C1"/>
      <name val="Calibri"/>
    </font>
    <font>
      <sz val="11.0"/>
      <color rgb="FF9C0006"/>
      <name val="Calibri"/>
    </font>
    <font>
      <b/>
      <sz val="11.0"/>
      <color theme="1"/>
      <name val="Arial"/>
    </font>
    <font>
      <sz val="11.0"/>
      <color theme="10"/>
      <name val="Arial"/>
    </font>
    <font>
      <u/>
      <sz val="11.0"/>
      <color theme="10"/>
    </font>
    <font>
      <u/>
      <sz val="11.0"/>
      <color rgb="FF1155CC"/>
    </font>
    <font>
      <u/>
      <sz val="11.0"/>
      <color rgb="FF1155CC"/>
      <name val="Arial"/>
    </font>
    <font>
      <sz val="11.0"/>
      <color rgb="FF9C5700"/>
      <name val="Arial"/>
    </font>
    <font>
      <sz val="11.0"/>
      <color rgb="FF1155CC"/>
      <name val="Arial"/>
    </font>
    <font>
      <u/>
      <sz val="11.0"/>
      <color theme="10"/>
    </font>
    <font>
      <u/>
      <sz val="11.0"/>
      <color theme="10"/>
    </font>
    <font>
      <sz val="8.0"/>
      <color theme="1"/>
      <name val="Arial"/>
    </font>
    <font>
      <sz val="8.0"/>
      <color rgb="FF000000"/>
      <name val="Calibri"/>
    </font>
    <font>
      <u/>
      <sz val="8.0"/>
      <color rgb="FF000000"/>
      <name val="Calibri"/>
    </font>
    <font>
      <sz val="8.0"/>
      <color rgb="FF000000"/>
      <name val="Arial"/>
    </font>
    <font>
      <u/>
      <sz val="8.0"/>
      <color rgb="FF000000"/>
      <name val="Arial"/>
    </font>
    <font>
      <u/>
      <sz val="8.0"/>
      <color rgb="FF0000FF"/>
      <name val="Sans-serif"/>
    </font>
    <font>
      <u/>
      <sz val="8.0"/>
      <color rgb="FF0000FF"/>
      <name val="Sans-serif"/>
    </font>
    <font>
      <sz val="8.0"/>
      <color theme="1"/>
      <name val="Sans-serif"/>
    </font>
    <font>
      <sz val="10.0"/>
      <color rgb="FF000000"/>
      <name val="Sans-serif"/>
    </font>
    <font>
      <color rgb="FF3266D5"/>
      <name val="Inconsolata"/>
    </font>
    <font>
      <color rgb="FF000000"/>
      <name val="Roboto"/>
    </font>
    <font>
      <u/>
      <sz val="10.0"/>
      <color rgb="FF0000FF"/>
      <name val="Sans-serif"/>
    </font>
    <font>
      <u/>
      <sz val="10.0"/>
      <color rgb="FF0000FF"/>
      <name val="Sans-serif"/>
    </font>
  </fonts>
  <fills count="1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textRotation="90"/>
    </xf>
    <xf borderId="0" fillId="0" fontId="2" numFmtId="0" xfId="0" applyAlignment="1" applyFont="1">
      <alignment readingOrder="0" textRotation="9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0" fontId="1" numFmtId="0" xfId="0" applyAlignment="1" applyFont="1">
      <alignment readingOrder="0" shrinkToFit="0" vertical="bottom" wrapText="1"/>
    </xf>
    <xf borderId="0" fillId="0" fontId="4" numFmtId="0" xfId="0" applyFont="1"/>
    <xf borderId="0" fillId="0" fontId="1" numFmtId="0" xfId="0" applyAlignment="1" applyFont="1">
      <alignment shrinkToFit="0" vertical="bottom" wrapText="1"/>
    </xf>
    <xf borderId="0" fillId="0" fontId="5" numFmtId="0" xfId="0" applyFont="1"/>
    <xf borderId="0" fillId="3" fontId="6" numFmtId="0" xfId="0" applyAlignment="1" applyFill="1" applyFont="1">
      <alignment readingOrder="0" shrinkToFit="0" vertical="bottom" wrapText="0"/>
    </xf>
    <xf borderId="0" fillId="3" fontId="6" numFmtId="0" xfId="0" applyAlignment="1" applyFont="1">
      <alignment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bottom" wrapText="0"/>
    </xf>
    <xf borderId="1" fillId="3" fontId="0" numFmtId="0" xfId="0" applyAlignment="1" applyBorder="1" applyFont="1">
      <alignment readingOrder="0"/>
    </xf>
    <xf borderId="0" fillId="3" fontId="0" numFmtId="0" xfId="0" applyFont="1"/>
    <xf borderId="0" fillId="0" fontId="0" numFmtId="0" xfId="0" applyAlignment="1" applyFont="1">
      <alignment shrinkToFit="0" wrapText="1"/>
    </xf>
    <xf borderId="1" fillId="3" fontId="0" numFmtId="0" xfId="0" applyAlignment="1" applyBorder="1" applyFont="1">
      <alignment readingOrder="0" shrinkToFit="0" vertical="bottom" wrapText="1"/>
    </xf>
    <xf borderId="1" fillId="3" fontId="0" numFmtId="0" xfId="0" applyAlignment="1" applyBorder="1" applyFont="1">
      <alignment shrinkToFit="0" vertical="bottom" wrapText="1"/>
    </xf>
    <xf borderId="1" fillId="3" fontId="0" numFmtId="0" xfId="0" applyAlignment="1" applyBorder="1" applyFont="1">
      <alignment shrinkToFit="0" vertical="bottom" wrapText="0"/>
    </xf>
    <xf borderId="0" fillId="0" fontId="0" numFmtId="0" xfId="0" applyAlignment="1" applyFont="1">
      <alignment shrinkToFit="0" vertical="bottom" wrapText="1"/>
    </xf>
    <xf borderId="0" fillId="0" fontId="4" numFmtId="0" xfId="0" applyAlignment="1" applyFont="1">
      <alignment readingOrder="0"/>
    </xf>
    <xf borderId="0" fillId="4" fontId="8" numFmtId="0" xfId="0" applyAlignment="1" applyFill="1" applyFont="1">
      <alignment readingOrder="0"/>
    </xf>
    <xf borderId="0" fillId="4" fontId="8" numFmtId="0" xfId="0" applyFont="1"/>
    <xf borderId="1" fillId="3" fontId="0" numFmtId="0" xfId="0" applyAlignment="1" applyBorder="1" applyFont="1">
      <alignment readingOrder="0" shrinkToFit="0" wrapText="1"/>
    </xf>
    <xf borderId="1" fillId="3" fontId="0" numFmtId="0" xfId="0" applyAlignment="1" applyBorder="1" applyFont="1">
      <alignment shrinkToFit="0" wrapText="1"/>
    </xf>
    <xf borderId="1" fillId="3" fontId="0" numFmtId="0" xfId="0" applyBorder="1" applyFont="1"/>
    <xf borderId="0" fillId="4" fontId="8" numFmtId="0" xfId="0" applyAlignment="1" applyFont="1">
      <alignment horizontal="center" readingOrder="0"/>
    </xf>
    <xf borderId="0" fillId="4" fontId="9" numFmtId="0" xfId="0" applyAlignment="1" applyFont="1">
      <alignment readingOrder="0"/>
    </xf>
    <xf borderId="0" fillId="4" fontId="10" numFmtId="0" xfId="0" applyAlignment="1" applyFont="1">
      <alignment readingOrder="0"/>
    </xf>
    <xf borderId="0" fillId="4" fontId="11" numFmtId="0" xfId="0" applyFont="1"/>
    <xf borderId="0" fillId="5" fontId="6" numFmtId="0" xfId="0" applyAlignment="1" applyFill="1" applyFont="1">
      <alignment readingOrder="0" vertical="bottom"/>
    </xf>
    <xf borderId="0" fillId="5" fontId="6" numFmtId="0" xfId="0" applyAlignment="1" applyFont="1">
      <alignment shrinkToFit="0" vertical="bottom" wrapText="0"/>
    </xf>
    <xf borderId="0" fillId="0" fontId="12" numFmtId="0" xfId="0" applyAlignment="1" applyFont="1">
      <alignment readingOrder="0" vertical="bottom"/>
    </xf>
    <xf borderId="0" fillId="4" fontId="13" numFmtId="0" xfId="0" applyAlignment="1" applyFont="1">
      <alignment readingOrder="0"/>
    </xf>
    <xf borderId="0" fillId="4" fontId="8" numFmtId="164" xfId="0" applyAlignment="1" applyFont="1" applyNumberFormat="1">
      <alignment readingOrder="0"/>
    </xf>
    <xf borderId="0" fillId="4" fontId="14" numFmtId="0" xfId="0" applyAlignment="1" applyFont="1">
      <alignment readingOrder="0"/>
    </xf>
    <xf borderId="0" fillId="4" fontId="15" numFmtId="0" xfId="0" applyAlignment="1" applyFont="1">
      <alignment readingOrder="0"/>
    </xf>
    <xf borderId="0" fillId="4" fontId="8" numFmtId="165" xfId="0" applyAlignment="1" applyFont="1" applyNumberFormat="1">
      <alignment readingOrder="0"/>
    </xf>
    <xf borderId="0" fillId="0" fontId="16" numFmtId="0" xfId="0" applyAlignment="1" applyFont="1">
      <alignment readingOrder="0"/>
    </xf>
    <xf borderId="0" fillId="0" fontId="17" numFmtId="0" xfId="0" applyFont="1"/>
    <xf borderId="0" fillId="0" fontId="17" numFmtId="0" xfId="0" applyAlignment="1" applyFont="1">
      <alignment readingOrder="0"/>
    </xf>
    <xf borderId="0" fillId="3" fontId="3" numFmtId="0" xfId="0" applyAlignment="1" applyFont="1">
      <alignment readingOrder="0"/>
    </xf>
    <xf borderId="0" fillId="3" fontId="4" numFmtId="0" xfId="0" applyAlignment="1" applyFont="1">
      <alignment readingOrder="0"/>
    </xf>
    <xf borderId="0" fillId="6" fontId="7" numFmtId="0" xfId="0" applyAlignment="1" applyFill="1" applyFont="1">
      <alignment horizontal="center" readingOrder="0" shrinkToFit="0" textRotation="90" vertical="bottom" wrapText="0"/>
    </xf>
    <xf borderId="0" fillId="0" fontId="4" numFmtId="166" xfId="0" applyAlignment="1" applyFont="1" applyNumberFormat="1">
      <alignment readingOrder="0"/>
    </xf>
    <xf borderId="0" fillId="0" fontId="4" numFmtId="0" xfId="0" applyAlignment="1" applyFont="1">
      <alignment textRotation="0"/>
    </xf>
    <xf borderId="0" fillId="0" fontId="4" numFmtId="0" xfId="0" applyAlignment="1" applyFont="1">
      <alignment readingOrder="0" textRotation="0"/>
    </xf>
    <xf borderId="0" fillId="0" fontId="7" numFmtId="0" xfId="0" applyAlignment="1" applyFont="1">
      <alignment horizontal="right" readingOrder="0" shrinkToFit="0" textRotation="90" vertical="bottom" wrapText="0"/>
    </xf>
    <xf borderId="0" fillId="0" fontId="18" numFmtId="0" xfId="0" applyAlignment="1" applyFont="1">
      <alignment horizontal="right" readingOrder="0" shrinkToFit="0" vertical="bottom" wrapText="0"/>
    </xf>
    <xf borderId="0" fillId="7" fontId="19" numFmtId="0" xfId="0" applyFill="1" applyFont="1"/>
    <xf borderId="0" fillId="7" fontId="20" numFmtId="0" xfId="0" applyFont="1"/>
    <xf borderId="0" fillId="7" fontId="20" numFmtId="0" xfId="0" applyAlignment="1" applyFont="1">
      <alignment readingOrder="0"/>
    </xf>
    <xf borderId="0" fillId="0" fontId="21" numFmtId="0" xfId="0" applyAlignment="1" applyFont="1">
      <alignment readingOrder="0"/>
    </xf>
    <xf borderId="0" fillId="0" fontId="22" numFmtId="0" xfId="0" applyAlignment="1" applyFont="1">
      <alignment horizontal="right" readingOrder="0"/>
    </xf>
    <xf borderId="0" fillId="0" fontId="4" numFmtId="0" xfId="0" applyAlignment="1" applyFont="1">
      <alignment horizontal="right" readingOrder="0"/>
    </xf>
    <xf borderId="0" fillId="7" fontId="19" numFmtId="0" xfId="0" applyAlignment="1" applyFont="1">
      <alignment horizontal="right"/>
    </xf>
    <xf borderId="0" fillId="7" fontId="20" numFmtId="0" xfId="0" applyAlignment="1" applyFont="1">
      <alignment horizontal="right"/>
    </xf>
    <xf borderId="0" fillId="0" fontId="4" numFmtId="0" xfId="0" applyAlignment="1" applyFont="1">
      <alignment horizontal="right"/>
    </xf>
    <xf borderId="0" fillId="0" fontId="17" numFmtId="0" xfId="0" applyAlignment="1" applyFont="1">
      <alignment textRotation="90"/>
    </xf>
    <xf borderId="1" fillId="8" fontId="23" numFmtId="0" xfId="0" applyAlignment="1" applyBorder="1" applyFill="1" applyFont="1">
      <alignment textRotation="90"/>
    </xf>
    <xf borderId="1" fillId="6" fontId="23" numFmtId="0" xfId="0" applyBorder="1" applyFont="1"/>
    <xf borderId="0" fillId="9" fontId="1" numFmtId="0" xfId="0" applyAlignment="1" applyFill="1" applyFont="1">
      <alignment readingOrder="0"/>
    </xf>
    <xf borderId="0" fillId="9" fontId="17" numFmtId="0" xfId="0" applyFont="1"/>
    <xf borderId="1" fillId="9" fontId="23" numFmtId="0" xfId="0" applyBorder="1" applyFont="1"/>
    <xf borderId="1" fillId="8" fontId="23" numFmtId="0" xfId="0" applyBorder="1" applyFont="1"/>
    <xf borderId="1" fillId="10" fontId="24" numFmtId="0" xfId="0" applyBorder="1" applyFill="1" applyFont="1"/>
    <xf borderId="0" fillId="8" fontId="23" numFmtId="0" xfId="0" applyFont="1"/>
    <xf borderId="0" fillId="0" fontId="1" numFmtId="0" xfId="0" applyAlignment="1" applyFont="1">
      <alignment horizontal="right" readingOrder="0"/>
    </xf>
    <xf borderId="0" fillId="0" fontId="7" numFmtId="0" xfId="0" applyAlignment="1" applyFont="1">
      <alignment horizontal="center" readingOrder="0" shrinkToFit="0" textRotation="90" vertical="bottom" wrapText="0"/>
    </xf>
    <xf borderId="0" fillId="7" fontId="22" numFmtId="0" xfId="0" applyAlignment="1" applyFont="1">
      <alignment horizontal="left" readingOrder="0" shrinkToFit="0" textRotation="90" wrapText="1"/>
    </xf>
    <xf borderId="0" fillId="7" fontId="22" numFmtId="0" xfId="0" applyAlignment="1" applyFont="1">
      <alignment horizontal="left" readingOrder="0" textRotation="90"/>
    </xf>
    <xf borderId="0" fillId="3" fontId="22" numFmtId="0" xfId="0" applyAlignment="1" applyFont="1">
      <alignment horizontal="left" readingOrder="0" textRotation="90"/>
    </xf>
    <xf borderId="0" fillId="11" fontId="22" numFmtId="0" xfId="0" applyAlignment="1" applyFill="1" applyFont="1">
      <alignment horizontal="left" readingOrder="0" textRotation="90"/>
    </xf>
    <xf borderId="0" fillId="0" fontId="4" numFmtId="0" xfId="0" applyAlignment="1" applyFont="1">
      <alignment readingOrder="0" textRotation="90"/>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7" fontId="20" numFmtId="0" xfId="0" applyFont="1"/>
    <xf borderId="0" fillId="7" fontId="20" numFmtId="0" xfId="0" applyAlignment="1" applyFont="1">
      <alignment horizontal="left"/>
    </xf>
    <xf borderId="0" fillId="7" fontId="20" numFmtId="0" xfId="0" applyAlignment="1" applyFont="1">
      <alignment horizontal="left"/>
    </xf>
    <xf borderId="0" fillId="0" fontId="4" numFmtId="0" xfId="0" applyAlignment="1" applyFont="1">
      <alignment textRotation="90"/>
    </xf>
    <xf borderId="0" fillId="3" fontId="4" numFmtId="0" xfId="0" applyAlignment="1" applyFont="1">
      <alignment textRotation="90"/>
    </xf>
    <xf borderId="0" fillId="11" fontId="4" numFmtId="0" xfId="0" applyAlignment="1" applyFont="1">
      <alignment textRotation="90"/>
    </xf>
    <xf borderId="0" fillId="0" fontId="25" numFmtId="0" xfId="0" applyAlignment="1" applyFont="1">
      <alignment readingOrder="0" shrinkToFit="0" wrapText="1"/>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0" fontId="5" numFmtId="0" xfId="0" applyAlignment="1" applyFont="1">
      <alignment textRotation="0"/>
    </xf>
    <xf borderId="0" fillId="0" fontId="19" numFmtId="0" xfId="0" applyAlignment="1" applyFont="1">
      <alignment horizontal="right"/>
    </xf>
    <xf borderId="0" fillId="3" fontId="4" numFmtId="0" xfId="0" applyAlignment="1" applyFont="1">
      <alignment textRotation="0"/>
    </xf>
    <xf borderId="0" fillId="11" fontId="4" numFmtId="0" xfId="0" applyAlignment="1" applyFont="1">
      <alignment textRotation="0"/>
    </xf>
    <xf borderId="0" fillId="7" fontId="22" numFmtId="0" xfId="0" applyAlignment="1" applyFont="1">
      <alignment horizontal="right" readingOrder="0"/>
    </xf>
    <xf borderId="0" fillId="7" fontId="22" numFmtId="0" xfId="0" applyAlignment="1" applyFont="1">
      <alignment horizontal="left" readingOrder="0"/>
    </xf>
    <xf borderId="0" fillId="3" fontId="4" numFmtId="0" xfId="0" applyAlignment="1" applyFont="1">
      <alignment horizontal="right" readingOrder="0" shrinkToFit="0" wrapText="1"/>
    </xf>
    <xf borderId="0" fillId="3" fontId="4" numFmtId="0" xfId="0" applyAlignment="1" applyFont="1">
      <alignment readingOrder="0" shrinkToFit="0" wrapText="1"/>
    </xf>
    <xf borderId="0" fillId="3" fontId="4" numFmtId="0" xfId="0" applyFont="1"/>
    <xf borderId="0" fillId="3" fontId="4" numFmtId="0" xfId="0" applyAlignment="1" applyFont="1">
      <alignment readingOrder="0" textRotation="0"/>
    </xf>
    <xf borderId="0" fillId="11" fontId="4" numFmtId="0" xfId="0" applyAlignment="1" applyFont="1">
      <alignment horizontal="right" readingOrder="0" shrinkToFit="0" wrapText="1"/>
    </xf>
    <xf borderId="0" fillId="11" fontId="4" numFmtId="0" xfId="0" applyAlignment="1" applyFont="1">
      <alignment readingOrder="0" shrinkToFit="0" wrapText="1"/>
    </xf>
    <xf borderId="0" fillId="11" fontId="4" numFmtId="0" xfId="0" applyFont="1"/>
    <xf borderId="0" fillId="11" fontId="4" numFmtId="0" xfId="0" applyAlignment="1" applyFont="1">
      <alignment readingOrder="0" textRotation="0"/>
    </xf>
    <xf borderId="0" fillId="3" fontId="5" numFmtId="0" xfId="0" applyFont="1"/>
    <xf borderId="0" fillId="11" fontId="5" numFmtId="0" xfId="0" applyFont="1"/>
    <xf borderId="0" fillId="0" fontId="5" numFmtId="0" xfId="0" applyAlignment="1" applyFont="1">
      <alignment readingOrder="0"/>
    </xf>
    <xf borderId="0" fillId="0" fontId="1" numFmtId="0" xfId="0" applyAlignment="1" applyFont="1">
      <alignment shrinkToFit="0" textRotation="90" vertical="bottom" wrapText="1"/>
    </xf>
    <xf borderId="0" fillId="0" fontId="7" numFmtId="0" xfId="0" applyAlignment="1" applyFont="1">
      <alignment shrinkToFit="0" vertical="bottom" wrapText="0"/>
    </xf>
    <xf borderId="0" fillId="7" fontId="19" numFmtId="0" xfId="0" applyFont="1"/>
    <xf borderId="0" fillId="3" fontId="0" numFmtId="0" xfId="0" applyAlignment="1" applyFont="1">
      <alignment shrinkToFit="0" vertical="bottom" wrapText="0"/>
    </xf>
    <xf borderId="0" fillId="0" fontId="18" numFmtId="0" xfId="0" applyAlignment="1" applyFont="1">
      <alignment shrinkToFit="0" vertical="bottom" wrapText="0"/>
    </xf>
    <xf borderId="1" fillId="3" fontId="26" numFmtId="0" xfId="0" applyAlignment="1" applyBorder="1" applyFont="1">
      <alignment shrinkToFit="0" vertical="bottom" wrapText="0"/>
    </xf>
    <xf borderId="0" fillId="2" fontId="27" numFmtId="0" xfId="0" applyAlignment="1" applyFont="1">
      <alignment readingOrder="0" shrinkToFit="0" vertical="bottom" wrapText="0"/>
    </xf>
    <xf borderId="1" fillId="2" fontId="27" numFmtId="0" xfId="0" applyAlignment="1" applyBorder="1" applyFont="1">
      <alignment readingOrder="0" shrinkToFit="0" vertical="bottom" wrapText="0"/>
    </xf>
    <xf borderId="1" fillId="2" fontId="0" numFmtId="0" xfId="0" applyAlignment="1" applyBorder="1" applyFont="1">
      <alignment shrinkToFit="0" vertical="bottom" wrapText="0"/>
    </xf>
    <xf borderId="0" fillId="0" fontId="28" numFmtId="0" xfId="0" applyAlignment="1" applyFont="1">
      <alignment shrinkToFit="0" vertical="bottom" wrapText="1"/>
    </xf>
    <xf borderId="0" fillId="0" fontId="26" numFmtId="0" xfId="0" applyAlignment="1" applyFont="1">
      <alignment readingOrder="0" shrinkToFit="0" vertical="bottom" wrapText="1"/>
    </xf>
    <xf borderId="0" fillId="3" fontId="1" numFmtId="0" xfId="0" applyAlignment="1" applyFont="1">
      <alignment shrinkToFit="0" vertical="bottom" wrapText="1"/>
    </xf>
    <xf borderId="0" fillId="3" fontId="26" numFmtId="0" xfId="0" applyAlignment="1" applyFont="1">
      <alignment shrinkToFit="0" vertical="bottom" wrapText="1"/>
    </xf>
    <xf borderId="0" fillId="11" fontId="1" numFmtId="0" xfId="0" applyAlignment="1" applyFont="1">
      <alignment shrinkToFit="0" vertical="bottom" wrapText="1"/>
    </xf>
    <xf borderId="0" fillId="11" fontId="26" numFmtId="0" xfId="0" applyAlignment="1" applyFont="1">
      <alignment shrinkToFit="0" vertical="bottom" wrapText="1"/>
    </xf>
    <xf borderId="1" fillId="11" fontId="0" numFmtId="0" xfId="0" applyAlignment="1" applyBorder="1" applyFont="1">
      <alignment shrinkToFit="0" vertical="bottom" wrapText="0"/>
    </xf>
    <xf borderId="0" fillId="3" fontId="0" numFmtId="0" xfId="0" applyAlignment="1" applyFont="1">
      <alignment shrinkToFit="0" vertical="bottom" wrapText="1"/>
    </xf>
    <xf borderId="0" fillId="7" fontId="20" numFmtId="0" xfId="0" applyAlignment="1" applyFont="1">
      <alignment horizontal="right"/>
    </xf>
    <xf borderId="0" fillId="7" fontId="20" numFmtId="0" xfId="0" applyAlignment="1" applyFont="1">
      <alignment horizontal="right" readingOrder="0"/>
    </xf>
    <xf borderId="0" fillId="0" fontId="1" numFmtId="0" xfId="0" applyAlignment="1" applyFont="1">
      <alignment readingOrder="0" shrinkToFit="0" textRotation="90" vertical="bottom" wrapText="1"/>
    </xf>
    <xf borderId="0" fillId="7" fontId="29" numFmtId="0" xfId="0" applyAlignment="1" applyFont="1">
      <alignment readingOrder="0" textRotation="90"/>
    </xf>
    <xf borderId="0" fillId="0" fontId="0" numFmtId="0" xfId="0" applyAlignment="1" applyFont="1">
      <alignment shrinkToFit="0" textRotation="90" vertical="bottom" wrapText="0"/>
    </xf>
    <xf borderId="0" fillId="0" fontId="7" numFmtId="0" xfId="0" applyAlignment="1" applyFont="1">
      <alignment shrinkToFit="0" vertical="bottom" wrapText="1"/>
    </xf>
    <xf borderId="0" fillId="3" fontId="30" numFmtId="0" xfId="0" applyAlignment="1" applyFont="1">
      <alignment shrinkToFit="0" vertical="bottom" wrapText="1"/>
    </xf>
    <xf borderId="1" fillId="3" fontId="30" numFmtId="0" xfId="0" applyAlignment="1" applyBorder="1" applyFont="1">
      <alignment shrinkToFit="0" vertical="bottom" wrapText="1"/>
    </xf>
    <xf borderId="0" fillId="3" fontId="0" numFmtId="0" xfId="0" applyAlignment="1" applyFont="1">
      <alignment readingOrder="0" shrinkToFit="0" vertical="bottom" wrapText="1"/>
    </xf>
    <xf borderId="0" fillId="0" fontId="0" numFmtId="0" xfId="0" applyAlignment="1" applyFont="1">
      <alignment shrinkToFit="0" textRotation="90" wrapText="1"/>
    </xf>
    <xf borderId="0" fillId="0" fontId="1" numFmtId="0" xfId="0" applyAlignment="1" applyFont="1">
      <alignment shrinkToFit="0" textRotation="90" wrapText="1"/>
    </xf>
    <xf borderId="0" fillId="0" fontId="0" numFmtId="0" xfId="0" applyAlignment="1" applyFont="1">
      <alignment textRotation="90"/>
    </xf>
    <xf borderId="0" fillId="0" fontId="7" numFmtId="0" xfId="0" applyAlignment="1" applyFont="1">
      <alignment shrinkToFit="0" wrapText="1"/>
    </xf>
    <xf borderId="1" fillId="3" fontId="30" numFmtId="0" xfId="0" applyAlignment="1" applyBorder="1" applyFont="1">
      <alignment shrinkToFit="0" wrapText="1"/>
    </xf>
    <xf borderId="0" fillId="0" fontId="3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7" fontId="19" numFmtId="0" xfId="0" applyAlignment="1" applyFont="1">
      <alignment readingOrder="0"/>
    </xf>
    <xf borderId="0" fillId="0" fontId="32" numFmtId="0" xfId="0" applyAlignment="1" applyFont="1">
      <alignment horizontal="right" readingOrder="0" textRotation="90" vertical="bottom"/>
    </xf>
    <xf borderId="0" fillId="12" fontId="33" numFmtId="0" xfId="0" applyAlignment="1" applyFill="1" applyFont="1">
      <alignment horizontal="right" readingOrder="0" shrinkToFit="0" textRotation="90" vertical="bottom" wrapText="0"/>
    </xf>
    <xf borderId="0" fillId="0" fontId="33" numFmtId="0" xfId="0" applyAlignment="1" applyFont="1">
      <alignment horizontal="right" readingOrder="0" shrinkToFit="0" textRotation="90" vertical="bottom" wrapText="0"/>
    </xf>
    <xf borderId="0" fillId="0" fontId="7" numFmtId="0" xfId="0" applyAlignment="1" applyFont="1">
      <alignment readingOrder="0" shrinkToFit="0" vertical="bottom" wrapText="0"/>
    </xf>
    <xf borderId="0" fillId="0" fontId="7" numFmtId="0" xfId="0" applyAlignment="1" applyFont="1">
      <alignment horizontal="right" readingOrder="0" textRotation="90" vertical="bottom"/>
    </xf>
    <xf borderId="0" fillId="12" fontId="7" numFmtId="0" xfId="0" applyAlignment="1" applyFont="1">
      <alignment horizontal="right" readingOrder="0" shrinkToFit="0" textRotation="90" vertical="bottom" wrapText="0"/>
    </xf>
    <xf borderId="0" fillId="0" fontId="7" numFmtId="0" xfId="0" applyAlignment="1" applyFont="1">
      <alignment horizontal="right" readingOrder="0" shrinkToFit="0" textRotation="90" vertical="bottom" wrapText="0"/>
    </xf>
    <xf borderId="0" fillId="5" fontId="6" numFmtId="0" xfId="0" applyAlignment="1" applyFont="1">
      <alignment readingOrder="0" shrinkToFit="0" vertical="bottom" wrapText="0"/>
    </xf>
    <xf borderId="0" fillId="0" fontId="6" numFmtId="0" xfId="0" applyAlignment="1" applyFont="1">
      <alignment shrinkToFit="0" vertical="bottom" wrapText="0"/>
    </xf>
    <xf borderId="0" fillId="0" fontId="22" numFmtId="0" xfId="0" applyAlignment="1" applyFont="1">
      <alignment readingOrder="0" vertical="bottom"/>
    </xf>
    <xf borderId="0" fillId="12" fontId="33" numFmtId="0" xfId="0" applyAlignment="1" applyFont="1">
      <alignment horizontal="right" readingOrder="0" shrinkToFit="0" vertical="bottom" wrapText="0"/>
    </xf>
    <xf borderId="0" fillId="0" fontId="33" numFmtId="0" xfId="0" applyAlignment="1" applyFont="1">
      <alignment horizontal="right" readingOrder="0" shrinkToFit="0" vertical="bottom" wrapText="0"/>
    </xf>
    <xf borderId="0" fillId="0" fontId="22" numFmtId="0" xfId="0" applyAlignment="1" applyFont="1">
      <alignment readingOrder="0" shrinkToFit="0" vertical="bottom" wrapText="1"/>
    </xf>
    <xf borderId="0" fillId="13" fontId="33" numFmtId="0" xfId="0" applyAlignment="1" applyFill="1" applyFont="1">
      <alignment horizontal="right" readingOrder="0" shrinkToFit="0" vertical="bottom" wrapText="0"/>
    </xf>
    <xf borderId="0" fillId="5" fontId="33" numFmtId="0" xfId="0" applyAlignment="1" applyFont="1">
      <alignment horizontal="right" readingOrder="0" shrinkToFit="0" vertical="bottom" wrapText="0"/>
    </xf>
    <xf borderId="0" fillId="0" fontId="34" numFmtId="0" xfId="0" applyAlignment="1" applyFont="1">
      <alignment readingOrder="0" shrinkToFit="0" wrapText="0"/>
    </xf>
    <xf borderId="0" fillId="12" fontId="33" numFmtId="0" xfId="0" applyAlignment="1" applyFont="1">
      <alignment readingOrder="0" shrinkToFit="0" vertical="bottom" wrapText="0"/>
    </xf>
    <xf borderId="0" fillId="13" fontId="35" numFmtId="0" xfId="0" applyAlignment="1" applyFont="1">
      <alignment horizontal="right" readingOrder="0" shrinkToFit="0" vertical="bottom" wrapText="0"/>
    </xf>
    <xf borderId="0" fillId="12" fontId="35" numFmtId="0" xfId="0" applyAlignment="1" applyFont="1">
      <alignment horizontal="right" readingOrder="0" shrinkToFit="0" vertical="bottom" wrapText="0"/>
    </xf>
    <xf borderId="0" fillId="6" fontId="33" numFmtId="0" xfId="0" applyAlignment="1" applyFont="1">
      <alignment horizontal="right" readingOrder="0" shrinkToFit="0" textRotation="90" vertical="bottom" wrapText="0"/>
    </xf>
    <xf borderId="0" fillId="7" fontId="6" numFmtId="0" xfId="0" applyAlignment="1" applyFont="1">
      <alignment readingOrder="0" shrinkToFit="0" vertical="bottom" wrapText="0"/>
    </xf>
    <xf borderId="0" fillId="7" fontId="6" numFmtId="0" xfId="0" applyAlignment="1" applyFont="1">
      <alignment shrinkToFit="0" vertical="bottom" wrapText="0"/>
    </xf>
    <xf borderId="0" fillId="7" fontId="33" numFmtId="0" xfId="0" applyAlignment="1" applyFont="1">
      <alignment shrinkToFit="0" vertical="bottom" wrapText="0"/>
    </xf>
    <xf borderId="0" fillId="3" fontId="33" numFmtId="0" xfId="0" applyAlignment="1" applyFont="1">
      <alignment shrinkToFit="0" vertical="bottom" wrapText="0"/>
    </xf>
    <xf borderId="0" fillId="6" fontId="33" numFmtId="0" xfId="0" applyAlignment="1" applyFont="1">
      <alignment shrinkToFit="0" vertical="bottom" wrapText="0"/>
    </xf>
    <xf borderId="0" fillId="0" fontId="7" numFmtId="0" xfId="0" applyAlignment="1" applyFont="1">
      <alignment readingOrder="0" vertical="bottom"/>
    </xf>
    <xf borderId="0" fillId="6" fontId="33"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6" fontId="4" numFmtId="0" xfId="0" applyFont="1"/>
    <xf borderId="0" fillId="12" fontId="4" numFmtId="0" xfId="0" applyFont="1"/>
    <xf borderId="0" fillId="0" fontId="36" numFmtId="0" xfId="0" applyAlignment="1" applyFont="1">
      <alignment horizontal="center" shrinkToFit="0" vertical="center" wrapText="1"/>
    </xf>
    <xf borderId="0" fillId="7" fontId="37" numFmtId="0" xfId="0" applyAlignment="1" applyFont="1">
      <alignment shrinkToFit="0" textRotation="90" wrapText="1"/>
    </xf>
    <xf borderId="0" fillId="0" fontId="38" numFmtId="0" xfId="0" applyAlignment="1" applyFont="1">
      <alignment shrinkToFit="0" textRotation="90" wrapText="1"/>
    </xf>
    <xf borderId="0" fillId="0" fontId="39" numFmtId="0" xfId="0" applyAlignment="1" applyFont="1">
      <alignment readingOrder="0" shrinkToFit="0" textRotation="90" wrapText="1"/>
    </xf>
    <xf borderId="0" fillId="7" fontId="36" numFmtId="0" xfId="0" applyAlignment="1" applyFont="1">
      <alignment horizontal="center" shrinkToFit="0" vertical="center" wrapText="1"/>
    </xf>
    <xf borderId="0" fillId="7" fontId="40" numFmtId="0" xfId="0" applyAlignment="1" applyFont="1">
      <alignment readingOrder="0" shrinkToFit="0" textRotation="90" wrapText="1"/>
    </xf>
    <xf borderId="1" fillId="7" fontId="23" numFmtId="0" xfId="0" applyAlignment="1" applyBorder="1" applyFont="1">
      <alignment textRotation="90"/>
    </xf>
    <xf borderId="0" fillId="7" fontId="4" numFmtId="0" xfId="0" applyFont="1"/>
    <xf borderId="1" fillId="14" fontId="41" numFmtId="0" xfId="0" applyAlignment="1" applyBorder="1" applyFill="1" applyFont="1">
      <alignment readingOrder="0"/>
    </xf>
    <xf borderId="1" fillId="14" fontId="41" numFmtId="0" xfId="0" applyBorder="1" applyFont="1"/>
    <xf borderId="0" fillId="5" fontId="4" numFmtId="0" xfId="0" applyFont="1"/>
    <xf borderId="0" fillId="7" fontId="42" numFmtId="0" xfId="0" applyAlignment="1" applyFont="1">
      <alignment readingOrder="0" shrinkToFit="0" vertical="center" wrapText="1"/>
    </xf>
    <xf borderId="0" fillId="0" fontId="43" numFmtId="0" xfId="0" applyAlignment="1" applyFont="1">
      <alignment shrinkToFit="0" vertical="center" wrapText="1"/>
    </xf>
    <xf borderId="0" fillId="0" fontId="44" numFmtId="0" xfId="0" applyFont="1"/>
    <xf borderId="0" fillId="0" fontId="45" numFmtId="0" xfId="0" applyFont="1"/>
    <xf borderId="0" fillId="7" fontId="46" numFmtId="0" xfId="0" applyAlignment="1" applyFont="1">
      <alignment horizontal="center" readingOrder="0" textRotation="90" vertical="bottom"/>
    </xf>
    <xf borderId="0" fillId="7" fontId="47" numFmtId="0" xfId="0" applyAlignment="1" applyFont="1">
      <alignment horizontal="center" textRotation="90" vertical="bottom"/>
    </xf>
    <xf borderId="0" fillId="7" fontId="46" numFmtId="0" xfId="0" applyAlignment="1" applyFont="1">
      <alignment horizontal="center" textRotation="90" vertical="bottom"/>
    </xf>
    <xf borderId="0" fillId="7" fontId="48" numFmtId="0" xfId="0" applyAlignment="1" applyFont="1">
      <alignment shrinkToFit="0" textRotation="90" vertical="bottom" wrapText="1"/>
    </xf>
    <xf borderId="0" fillId="7" fontId="49" numFmtId="0" xfId="0" applyAlignment="1" applyFont="1">
      <alignment textRotation="90" vertical="bottom"/>
    </xf>
    <xf borderId="0" fillId="7" fontId="48" numFmtId="0" xfId="0" applyAlignment="1" applyFont="1">
      <alignment textRotation="90" vertical="bottom"/>
    </xf>
    <xf borderId="0" fillId="7" fontId="48" numFmtId="0" xfId="0" applyAlignment="1" applyFont="1">
      <alignment readingOrder="0" textRotation="90" vertical="bottom"/>
    </xf>
    <xf borderId="0" fillId="7" fontId="48" numFmtId="0" xfId="0" applyAlignment="1" applyFont="1">
      <alignment textRotation="90" vertical="bottom"/>
    </xf>
    <xf borderId="0" fillId="0" fontId="45" numFmtId="0" xfId="0" applyAlignment="1" applyFont="1">
      <alignment readingOrder="0" textRotation="90"/>
    </xf>
    <xf borderId="0" fillId="4" fontId="50" numFmtId="0" xfId="0" applyAlignment="1" applyFont="1">
      <alignment textRotation="90" vertical="bottom"/>
    </xf>
    <xf borderId="0" fillId="0" fontId="51" numFmtId="0" xfId="0" applyAlignment="1" applyFont="1">
      <alignment textRotation="90" vertical="bottom"/>
    </xf>
    <xf borderId="0" fillId="0" fontId="52" numFmtId="0" xfId="0" applyAlignment="1" applyFont="1">
      <alignment textRotation="90" vertical="bottom"/>
    </xf>
    <xf borderId="0" fillId="4" fontId="53" numFmtId="0" xfId="0" applyAlignment="1" applyFont="1">
      <alignment readingOrder="0" textRotation="90"/>
    </xf>
    <xf borderId="0" fillId="4" fontId="53" numFmtId="0" xfId="0" applyAlignment="1" applyFont="1">
      <alignment readingOrder="0"/>
    </xf>
    <xf borderId="0" fillId="0" fontId="53"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7" fontId="54" numFmtId="0" xfId="0" applyAlignment="1" applyFont="1">
      <alignment readingOrder="0" shrinkToFit="0" vertical="top" wrapText="0"/>
    </xf>
    <xf borderId="0" fillId="7" fontId="55" numFmtId="0" xfId="0" applyAlignment="1" applyFont="1">
      <alignment shrinkToFit="0" wrapText="0"/>
    </xf>
    <xf borderId="1" fillId="3" fontId="30" numFmtId="0" xfId="0" applyAlignment="1" applyBorder="1" applyFont="1">
      <alignment readingOrder="0" shrinkToFit="0" wrapText="1"/>
    </xf>
    <xf borderId="0" fillId="3" fontId="30"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7" fontId="0" numFmtId="0" xfId="0" applyAlignment="1" applyFont="1">
      <alignment readingOrder="0"/>
    </xf>
    <xf borderId="0" fillId="0" fontId="0" numFmtId="0" xfId="0" applyAlignment="1" applyFont="1">
      <alignment shrinkToFit="0" textRotation="90" vertical="bottom" wrapText="1"/>
    </xf>
    <xf borderId="0" fillId="3" fontId="7" numFmtId="0" xfId="0" applyAlignment="1" applyFont="1">
      <alignment readingOrder="0" shrinkToFit="0" vertical="bottom" wrapText="1"/>
    </xf>
    <xf borderId="0" fillId="3" fontId="7" numFmtId="0" xfId="0" applyAlignment="1" applyFont="1">
      <alignment shrinkToFit="0" vertical="bottom" wrapText="1"/>
    </xf>
    <xf borderId="0" fillId="7" fontId="20" numFmtId="0" xfId="0" applyAlignment="1" applyFont="1">
      <alignment horizontal="right" vertical="bottom"/>
    </xf>
    <xf borderId="0" fillId="7" fontId="4" numFmtId="0" xfId="0" applyAlignment="1" applyFont="1">
      <alignment vertical="bottom"/>
    </xf>
    <xf borderId="0" fillId="0" fontId="4" numFmtId="0" xfId="0" applyAlignment="1" applyFont="1">
      <alignment vertical="bottom"/>
    </xf>
    <xf borderId="0" fillId="0" fontId="1" numFmtId="0" xfId="0" applyAlignment="1" applyFont="1">
      <alignment readingOrder="0" textRotation="90"/>
    </xf>
    <xf borderId="0" fillId="4" fontId="56" numFmtId="0" xfId="0" applyAlignment="1" applyFont="1">
      <alignment readingOrder="0" textRotation="90"/>
    </xf>
    <xf borderId="0" fillId="0" fontId="1" numFmtId="0" xfId="0" applyAlignment="1" applyFont="1">
      <alignment readingOrder="0" textRotation="90"/>
    </xf>
    <xf borderId="0" fillId="0" fontId="2" numFmtId="0" xfId="0" applyAlignment="1" applyFont="1">
      <alignment horizontal="left" readingOrder="0" textRotation="90"/>
    </xf>
    <xf borderId="0" fillId="0" fontId="5" numFmtId="0" xfId="0" applyAlignment="1" applyFont="1">
      <alignment textRotation="90"/>
    </xf>
    <xf borderId="0" fillId="0" fontId="1" numFmtId="0" xfId="0" applyAlignment="1" applyFont="1">
      <alignment readingOrder="0" textRotation="0"/>
    </xf>
    <xf borderId="0" fillId="4" fontId="57" numFmtId="0" xfId="0" applyAlignment="1" applyFont="1">
      <alignment readingOrder="0" textRotation="0"/>
    </xf>
    <xf borderId="0" fillId="0" fontId="2" numFmtId="0" xfId="0" applyAlignment="1" applyFont="1">
      <alignment readingOrder="0" textRotation="0"/>
    </xf>
    <xf borderId="0" fillId="0" fontId="1" numFmtId="0" xfId="0" applyAlignment="1" applyFont="1">
      <alignment readingOrder="0" textRotation="0"/>
    </xf>
    <xf borderId="0" fillId="4" fontId="2" numFmtId="0" xfId="0" applyAlignment="1" applyFont="1">
      <alignment readingOrder="0" textRotation="0"/>
    </xf>
    <xf borderId="0" fillId="0" fontId="1" numFmtId="0" xfId="0" applyAlignment="1" applyFont="1">
      <alignment readingOrder="0" textRotation="0"/>
    </xf>
    <xf borderId="0" fillId="0" fontId="2" numFmtId="0" xfId="0" applyAlignment="1" applyFont="1">
      <alignment horizontal="left" readingOrder="0" textRotation="0"/>
    </xf>
    <xf borderId="0" fillId="3" fontId="7" numFmtId="0" xfId="0" applyAlignment="1" applyFont="1">
      <alignment horizontal="right" readingOrder="0" shrinkToFit="0" textRotation="9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'1093'!$B$3:$B$35</c:f>
            </c:strRef>
          </c:cat>
          <c:val>
            <c:numRef>
              <c:f>'1093'!$BQ$3:$BQ$35</c:f>
              <c:numCache/>
            </c:numRef>
          </c:val>
        </c:ser>
        <c:axId val="2010410597"/>
        <c:axId val="1739189145"/>
      </c:barChart>
      <c:catAx>
        <c:axId val="20104105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sz="1000">
                <a:solidFill>
                  <a:srgbClr val="000000"/>
                </a:solidFill>
                <a:latin typeface="+mn-lt"/>
              </a:defRPr>
            </a:pPr>
          </a:p>
        </c:txPr>
        <c:crossAx val="1739189145"/>
      </c:catAx>
      <c:valAx>
        <c:axId val="17391891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041059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'1093'!$C$1:$BM$1</c:f>
            </c:strRef>
          </c:cat>
          <c:val>
            <c:numRef>
              <c:f>'1093'!$C$36:$BM$36</c:f>
              <c:numCache/>
            </c:numRef>
          </c:val>
        </c:ser>
        <c:axId val="1979695320"/>
        <c:axId val="1027059803"/>
      </c:barChart>
      <c:catAx>
        <c:axId val="19796953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27059803"/>
      </c:catAx>
      <c:valAx>
        <c:axId val="10270598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969532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Count of Topic Used as Prereq</a:t>
            </a:r>
          </a:p>
        </c:rich>
      </c:tx>
      <c:overlay val="0"/>
    </c:title>
    <c:plotArea>
      <c:layout/>
      <c:barChart>
        <c:barDir val="col"/>
        <c:ser>
          <c:idx val="0"/>
          <c:order val="0"/>
          <c:spPr>
            <a:solidFill>
              <a:schemeClr val="accent1"/>
            </a:solidFill>
            <a:ln cmpd="sng">
              <a:solidFill>
                <a:srgbClr val="000000"/>
              </a:solidFill>
            </a:ln>
          </c:spPr>
          <c:cat>
            <c:strRef>
              <c:f>'1133'!$A$53:$A$74</c:f>
            </c:strRef>
          </c:cat>
          <c:val>
            <c:numRef>
              <c:f>'1133'!$AC$53:$AC$74</c:f>
              <c:numCache/>
            </c:numRef>
          </c:val>
        </c:ser>
        <c:axId val="893316739"/>
        <c:axId val="510086372"/>
      </c:barChart>
      <c:catAx>
        <c:axId val="8933167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900">
                <a:solidFill>
                  <a:srgbClr val="000000"/>
                </a:solidFill>
                <a:latin typeface="+mn-lt"/>
              </a:defRPr>
            </a:pPr>
          </a:p>
        </c:txPr>
        <c:crossAx val="510086372"/>
      </c:catAx>
      <c:valAx>
        <c:axId val="5100863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93316739"/>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'1193'!$A$3:$A$17</c:f>
            </c:strRef>
          </c:cat>
          <c:val>
            <c:numRef>
              <c:f>'1193'!$AT$3:$AT$17</c:f>
              <c:numCache/>
            </c:numRef>
          </c:val>
        </c:ser>
        <c:axId val="1566595577"/>
        <c:axId val="336135153"/>
      </c:barChart>
      <c:catAx>
        <c:axId val="15665955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a:solidFill>
                  <a:srgbClr val="000000"/>
                </a:solidFill>
                <a:latin typeface="+mn-lt"/>
              </a:defRPr>
            </a:pPr>
          </a:p>
        </c:txPr>
        <c:crossAx val="336135153"/>
      </c:catAx>
      <c:valAx>
        <c:axId val="3361351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659557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'1193'!$D$1:$AS$1</c:f>
            </c:strRef>
          </c:cat>
          <c:val>
            <c:numRef>
              <c:f>'1193'!$D$18:$AS$18</c:f>
              <c:numCache/>
            </c:numRef>
          </c:val>
        </c:ser>
        <c:axId val="17705919"/>
        <c:axId val="330620926"/>
      </c:barChart>
      <c:catAx>
        <c:axId val="177059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30620926"/>
      </c:catAx>
      <c:valAx>
        <c:axId val="3306209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0591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'1023'!$B$3:$B$34</c:f>
            </c:strRef>
          </c:cat>
          <c:val>
            <c:numRef>
              <c:f>'1023'!$AI$3:$AI$34</c:f>
              <c:numCache/>
            </c:numRef>
          </c:val>
        </c:ser>
        <c:axId val="1043129885"/>
        <c:axId val="103463416"/>
      </c:barChart>
      <c:catAx>
        <c:axId val="10431298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3463416"/>
      </c:catAx>
      <c:valAx>
        <c:axId val="1034634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312988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'1023'!$C$1:$AH$1</c:f>
            </c:strRef>
          </c:cat>
          <c:val>
            <c:numRef>
              <c:f>'1023'!$C$35:$AH$35</c:f>
              <c:numCache/>
            </c:numRef>
          </c:val>
        </c:ser>
        <c:ser>
          <c:idx val="1"/>
          <c:order val="1"/>
          <c:cat>
            <c:strRef>
              <c:f>'1023'!$C$1:$AH$1</c:f>
            </c:strRef>
          </c:cat>
          <c:val>
            <c:numRef>
              <c:f>'1023'!$C$36:$AH$36</c:f>
              <c:numCache/>
            </c:numRef>
          </c:val>
        </c:ser>
        <c:axId val="1313254150"/>
        <c:axId val="1292065166"/>
      </c:barChart>
      <c:catAx>
        <c:axId val="13132541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92065166"/>
      </c:catAx>
      <c:valAx>
        <c:axId val="12920651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3254150"/>
      </c:valAx>
    </c:plotArea>
    <c:legend>
      <c:legendPos val="r"/>
      <c:layout>
        <c:manualLayout>
          <c:xMode val="edge"/>
          <c:yMode val="edge"/>
          <c:x val="0.9046090494791668"/>
          <c:y val="0.06078167115902965"/>
        </c:manualLayout>
      </c:layout>
      <c:overlay val="0"/>
      <c:txPr>
        <a:bodyPr/>
        <a:lstStyle/>
        <a:p>
          <a:pPr lvl="0">
            <a:defRPr b="0">
              <a:solidFill>
                <a:srgbClr val="1A1A1A"/>
              </a:solidFill>
              <a:latin typeface="+mn-lt"/>
            </a:defRPr>
          </a:pPr>
        </a:p>
      </c:txPr>
    </c:legend>
    <c:plotVisOnly val="1"/>
  </c:chart>
</c:chartSpace>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5.png"/></Relationships>
</file>

<file path=xl/drawings/_rels/drawing3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42.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48</xdr:row>
      <xdr:rowOff>200025</xdr:rowOff>
    </xdr:from>
    <xdr:ext cx="7286625" cy="6543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209550</xdr:colOff>
      <xdr:row>41</xdr:row>
      <xdr:rowOff>142875</xdr:rowOff>
    </xdr:from>
    <xdr:ext cx="6219825" cy="3600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39</xdr:col>
      <xdr:colOff>0</xdr:colOff>
      <xdr:row>40</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34</xdr:col>
      <xdr:colOff>381000</xdr:colOff>
      <xdr:row>2</xdr:row>
      <xdr:rowOff>190500</xdr:rowOff>
    </xdr:from>
    <xdr:ext cx="6743700" cy="60769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37</xdr:col>
      <xdr:colOff>57150</xdr:colOff>
      <xdr:row>47</xdr:row>
      <xdr:rowOff>180975</xdr:rowOff>
    </xdr:from>
    <xdr:ext cx="4572000" cy="4438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247650</xdr:colOff>
      <xdr:row>47</xdr:row>
      <xdr:rowOff>180975</xdr:rowOff>
    </xdr:from>
    <xdr:ext cx="4705350" cy="44386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18</xdr:row>
      <xdr:rowOff>123825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200025</xdr:colOff>
      <xdr:row>36</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39</xdr:row>
      <xdr:rowOff>142875</xdr:rowOff>
    </xdr:from>
    <xdr:ext cx="5553075" cy="34480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28575</xdr:colOff>
      <xdr:row>39</xdr:row>
      <xdr:rowOff>142875</xdr:rowOff>
    </xdr:from>
    <xdr:ext cx="5638800" cy="34480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49</xdr:col>
      <xdr:colOff>419100</xdr:colOff>
      <xdr:row>0</xdr:row>
      <xdr:rowOff>38100</xdr:rowOff>
    </xdr:from>
    <xdr:ext cx="5057775" cy="74390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mathresearch.utsa.edu/wiki/index.php?title=Integration_in_the_Euclidean_space:_Jordan_Regions_and_Volume&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22" Type="http://schemas.openxmlformats.org/officeDocument/2006/relationships/hyperlink" Target="https://mathresearch.utsa.edu/wiki/index.php?title=Continuous_Functions&amp;action=edit&amp;redlink=1" TargetMode="External"/><Relationship Id="rId21" Type="http://schemas.openxmlformats.org/officeDocument/2006/relationships/hyperlink" Target="https://mathresearch.utsa.edu/wiki/index.php?title=Continuous_Vector_Functions&amp;action=edit&amp;redlink=1" TargetMode="External"/><Relationship Id="rId43" Type="http://schemas.openxmlformats.org/officeDocument/2006/relationships/drawing" Target="../drawings/drawing6.xml"/><Relationship Id="rId24" Type="http://schemas.openxmlformats.org/officeDocument/2006/relationships/hyperlink" Target="https://mathresearch.utsa.edu/wiki/index.php?title=The_Derivative&amp;action=edit&amp;redlink=1" TargetMode="External"/><Relationship Id="rId23" Type="http://schemas.openxmlformats.org/officeDocument/2006/relationships/hyperlink" Target="https://mathresearch.utsa.edu/wiki/index.php?title=Partial_Derivatives_and_Integrals&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2" Type="http://schemas.openxmlformats.org/officeDocument/2006/relationships/hyperlink" Target="https://mathresearch.utsa.edu/wiki/index.php?title=Sequences_and_Their_Limit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26" Type="http://schemas.openxmlformats.org/officeDocument/2006/relationships/hyperlink" Target="https://mathresearch.utsa.edu/wiki/index.php?title=Continuous_Vector_Functions&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5" Type="http://schemas.openxmlformats.org/officeDocument/2006/relationships/hyperlink" Target="https://mathresearch.utsa.edu/wiki/index.php?title=Power_Series_and_Analytic_Functions&amp;action=edit&amp;redlink=1" TargetMode="External"/><Relationship Id="rId6" Type="http://schemas.openxmlformats.org/officeDocument/2006/relationships/hyperlink" Target="https://mathresearch.utsa.edu/wiki/index.php?title=Power_Series_and_Functions" TargetMode="External"/><Relationship Id="rId29" Type="http://schemas.openxmlformats.org/officeDocument/2006/relationships/hyperlink" Target="https://mathresearch.utsa.edu/wiki/index.php?title=Mean-Value_Theorems_for_Vector_Valued_Functions&amp;action=edit&amp;redlink=1" TargetMode="External"/><Relationship Id="rId7" Type="http://schemas.openxmlformats.org/officeDocument/2006/relationships/hyperlink" Target="https://mathresearch.utsa.edu/wiki/index.php?title=Weierstrass_Exampl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30" Type="http://schemas.openxmlformats.org/officeDocument/2006/relationships/hyperlink" Target="https://mathresearch.utsa.edu/wiki/index.php?title=The_Mean_Value_Theorem&amp;action=edit&amp;redlink=1" TargetMode="External"/><Relationship Id="rId11" Type="http://schemas.openxmlformats.org/officeDocument/2006/relationships/hyperlink" Target="https://mathresearch.utsa.edu/wiki/index.php?title=Linear_Tranforma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32" Type="http://schemas.openxmlformats.org/officeDocument/2006/relationships/hyperlink" Target="https://mathresearch.utsa.edu/wiki/index.php?title=Taylor%27s_Theorem&amp;action=edit&amp;redlink=1" TargetMode="External"/><Relationship Id="rId13" Type="http://schemas.openxmlformats.org/officeDocument/2006/relationships/hyperlink" Target="https://mathresearch.utsa.edu/wiki/index.php?title=The_Topology_of_Higher_Dimensions:_interior,_closure_and_boundary&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34" Type="http://schemas.openxmlformats.org/officeDocument/2006/relationships/hyperlink" Target="https://mathresearch.utsa.edu/wiki/index.php?title=Inverse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14" Type="http://schemas.openxmlformats.org/officeDocument/2006/relationships/hyperlink" Target="https://mathresearch.utsa.edu/wiki/index.php?title=Intervals&amp;action=edit&amp;redlink=1" TargetMode="External"/><Relationship Id="rId36" Type="http://schemas.openxmlformats.org/officeDocument/2006/relationships/hyperlink" Target="https://mathresearch.utsa.edu/wiki/index.php?title=Continuous_Functions&amp;action=edit&amp;redlink=1" TargetMode="External"/><Relationship Id="rId17" Type="http://schemas.openxmlformats.org/officeDocument/2006/relationships/hyperlink" Target="https://mathresearch.utsa.edu/wiki/index.php?title=The_Heine-Borel_Theorem&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16" Type="http://schemas.openxmlformats.org/officeDocument/2006/relationships/hyperlink" Target="https://mathresearch.utsa.edu/wiki/index.php?title=Sequences_and_Their_Limits&amp;action=edit&amp;redlink=1" TargetMode="External"/><Relationship Id="rId38" Type="http://schemas.openxmlformats.org/officeDocument/2006/relationships/hyperlink" Target="https://mathresearch.utsa.edu/wiki/index.php?title=Riemann_Integrable_Functions&amp;action=edit&amp;redlink=1" TargetMode="External"/><Relationship Id="rId19" Type="http://schemas.openxmlformats.org/officeDocument/2006/relationships/hyperlink" Target="https://mathresearch.utsa.edu/wiki/index.php?title=Limits_of_Vector_Functions&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29" Type="http://schemas.openxmlformats.org/officeDocument/2006/relationships/hyperlink" Target="https://mathresearch.utsa.edu/wiki/index.php?title=Infinite_Set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11" Type="http://schemas.openxmlformats.org/officeDocument/2006/relationships/hyperlink" Target="https://mathresearch.utsa.edu/wiki/index.php?title=Operations_with_sets&amp;action=edit&amp;redlink=1" TargetMode="External"/><Relationship Id="rId33" Type="http://schemas.openxmlformats.org/officeDocument/2006/relationships/hyperlink" Target="http://zeta.math.utsa.edu/~gokhman/ftp//courses/notes/fta.pdf" TargetMode="External"/><Relationship Id="rId10" Type="http://schemas.openxmlformats.org/officeDocument/2006/relationships/hyperlink" Target="https://mathresearch.utsa.edu/wiki/index.php?title=Basic_Concepts_of_Set_Theory&amp;action=edit&amp;redlink=1" TargetMode="External"/><Relationship Id="rId32" Type="http://schemas.openxmlformats.org/officeDocument/2006/relationships/hyperlink" Target="http://zeta.math.utsa.edu/~gokhman/ftp//courses/notes/linear_maps_in_coordinates.pdf" TargetMode="External"/><Relationship Id="rId13" Type="http://schemas.openxmlformats.org/officeDocument/2006/relationships/hyperlink" Target="https://mathresearch.utsa.edu/wiki/index.php?title=Mathematical_Induction&amp;action=edit&amp;redlink=1" TargetMode="External"/><Relationship Id="rId35" Type="http://schemas.openxmlformats.org/officeDocument/2006/relationships/hyperlink" Target="https://en.wikipedia.org/wiki/Coproduct" TargetMode="External"/><Relationship Id="rId12" Type="http://schemas.openxmlformats.org/officeDocument/2006/relationships/hyperlink" Target="https://mathresearch.utsa.edu/wiki/index.php?title=Constructions_with_sets&amp;action=edit&amp;redlink=1" TargetMode="External"/><Relationship Id="rId34" Type="http://schemas.openxmlformats.org/officeDocument/2006/relationships/hyperlink" Target="https://en.wikipedia.org/wiki/Linear_fractional_transformation" TargetMode="External"/><Relationship Id="rId15" Type="http://schemas.openxmlformats.org/officeDocument/2006/relationships/hyperlink" Target="https://mathresearch.utsa.edu/wiki/index.php?title=Cartesian_Products&amp;action=edit&amp;redlink=1" TargetMode="External"/><Relationship Id="rId37" Type="http://schemas.openxmlformats.org/officeDocument/2006/relationships/hyperlink" Target="http://zeta.math.utsa.edu/~gokhman/ftp//courses/notes/fta.pdf" TargetMode="External"/><Relationship Id="rId14" Type="http://schemas.openxmlformats.org/officeDocument/2006/relationships/hyperlink" Target="https://mathresearch.utsa.edu/wiki/index.php?title=Counting_Principles&amp;action=edit&amp;redlink=1" TargetMode="External"/><Relationship Id="rId36" Type="http://schemas.openxmlformats.org/officeDocument/2006/relationships/hyperlink" Target="http://zeta.math.utsa.edu/~gokhman/ftp//courses/notes/sun.pdf"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38" Type="http://schemas.openxmlformats.org/officeDocument/2006/relationships/drawing" Target="../drawings/drawing7.xm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mathresearch.utsa.edu/wiki/index.php?title=Distance_Functions,_Metric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1" Type="http://schemas.openxmlformats.org/officeDocument/2006/relationships/hyperlink" Target="https://mathresearch.utsa.edu/wiki/index.php?title=Subspaces_of_Metric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6" Type="http://schemas.openxmlformats.org/officeDocument/2006/relationships/hyperlink" Target="https://mathresearch.utsa.edu/wiki/index.php?title=The_Cartiesian_Product&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48" Type="http://schemas.openxmlformats.org/officeDocument/2006/relationships/hyperlink" Target="https://mathresearch.utsa.edu/wiki/index.php?title=Open_Subsets_in_Higher_Dimension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49" Type="http://schemas.openxmlformats.org/officeDocument/2006/relationships/hyperlink" Target="https://mathresearch.utsa.edu/wiki/index.php?title=Separation_Properties&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31" Type="http://schemas.openxmlformats.org/officeDocument/2006/relationships/hyperlink" Target="https://mathresearch.utsa.edu/wiki/index.php?title=Topological_Spaces&amp;action=edit&amp;redlink=1" TargetMode="External"/><Relationship Id="rId30" Type="http://schemas.openxmlformats.org/officeDocument/2006/relationships/hyperlink" Target="https://mathresearch.utsa.edu/wiki/index.php?title=Heine-Borel_Theorem&amp;action=edit&amp;redlink=1" TargetMode="External"/><Relationship Id="rId33" Type="http://schemas.openxmlformats.org/officeDocument/2006/relationships/hyperlink" Target="https://mathresearch.utsa.edu/wiki/index.php?title=Distance_Functions,_Metrics&amp;action=edit&amp;redlink=1" TargetMode="External"/><Relationship Id="rId32" Type="http://schemas.openxmlformats.org/officeDocument/2006/relationships/hyperlink" Target="https://mathresearch.utsa.edu/wiki/index.php?title=Unions_and_Intersections_of_Sets&amp;action=edit&amp;redlink=1" TargetMode="External"/><Relationship Id="rId35" Type="http://schemas.openxmlformats.org/officeDocument/2006/relationships/hyperlink" Target="https://mathresearch.utsa.edu/wiki/index.php?title=Metric_Spaces&amp;action=edit&amp;redlink=1" TargetMode="External"/><Relationship Id="rId34" Type="http://schemas.openxmlformats.org/officeDocument/2006/relationships/hyperlink" Target="https://mathresearch.utsa.edu/wiki/index.php?title=Functions" TargetMode="External"/><Relationship Id="rId70" Type="http://schemas.openxmlformats.org/officeDocument/2006/relationships/drawing" Target="../drawings/drawing8.xml"/><Relationship Id="rId37" Type="http://schemas.openxmlformats.org/officeDocument/2006/relationships/hyperlink" Target="https://mathresearch.utsa.edu/wiki/index.php?title=Open_Sets_and_Closed_Sets_in_Metric_Spaces&amp;action=edit&amp;redlink=1" TargetMode="External"/><Relationship Id="rId36" Type="http://schemas.openxmlformats.org/officeDocument/2006/relationships/hyperlink" Target="https://mathresearch.utsa.edu/wiki/index.php?title=Distance_Functions,_Metrics&amp;action=edit&amp;redlink=1" TargetMode="External"/><Relationship Id="rId39" Type="http://schemas.openxmlformats.org/officeDocument/2006/relationships/hyperlink" Target="https://mathresearch.utsa.edu/wiki/index.php?title=A_Topology_Given_By_A_Metric&amp;action=edit&amp;redlink=1" TargetMode="External"/><Relationship Id="rId38" Type="http://schemas.openxmlformats.org/officeDocument/2006/relationships/hyperlink" Target="https://mathresearch.utsa.edu/wiki/index.php?title=Sets:Operations&amp;action=edit&amp;redlink=1" TargetMode="External"/><Relationship Id="rId62" Type="http://schemas.openxmlformats.org/officeDocument/2006/relationships/hyperlink" Target="https://mathresearch.utsa.edu/wiki/index.php?title=Complete_Metric_Spaces&amp;action=edit&amp;redlink=1" TargetMode="External"/><Relationship Id="rId61" Type="http://schemas.openxmlformats.org/officeDocument/2006/relationships/hyperlink" Target="https://mathresearch.utsa.edu/wiki/index.php?title=Review&amp;action=edit&amp;redlink=1" TargetMode="External"/><Relationship Id="rId20" Type="http://schemas.openxmlformats.org/officeDocument/2006/relationships/hyperlink" Target="https://mathresearch.utsa.edu/wiki/index.php?title=Closed_Subsets_in_Higher_Dimension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3" Type="http://schemas.openxmlformats.org/officeDocument/2006/relationships/hyperlink" Target="https://mathresearch.utsa.edu/wiki/index.php?title=The_Cauchy_Criterion&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66" Type="http://schemas.openxmlformats.org/officeDocument/2006/relationships/hyperlink" Target="https://mathresearch.utsa.edu/wiki/index.php?title=Stone-Weierstrass_Theorem&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65" Type="http://schemas.openxmlformats.org/officeDocument/2006/relationships/hyperlink" Target="https://mathresearch.utsa.edu/wiki/index.php?title=Open/Closed_sets_in_metric_spaces&amp;action=edit&amp;redlink=1" TargetMode="External"/><Relationship Id="rId24" Type="http://schemas.openxmlformats.org/officeDocument/2006/relationships/hyperlink" Target="https://mathresearch.utsa.edu/wiki/index.php?title=The_Bolzano_Weierstrass_Theorem&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67" Type="http://schemas.openxmlformats.org/officeDocument/2006/relationships/hyperlink" Target="https://mathresearch.utsa.edu/wiki/index.php?title=Taylor_and_Maclaurin_Series" TargetMode="External"/><Relationship Id="rId60" Type="http://schemas.openxmlformats.org/officeDocument/2006/relationships/hyperlink" Target="https://mathresearch.utsa.edu/wiki/index.php?title=Continuous_Mappings_Between_Metric_Spaces&amp;action=edit&amp;redlink=1" TargetMode="External"/><Relationship Id="rId26" Type="http://schemas.openxmlformats.org/officeDocument/2006/relationships/hyperlink" Target="https://mathresearch.utsa.edu/wiki/index.php?title=Open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69" Type="http://schemas.openxmlformats.org/officeDocument/2006/relationships/hyperlink" Target="https://mathresearch.utsa.edu/wiki/index.php?title=Compactness_in_Metric_Spaces&amp;action=edit&amp;redlink=1" TargetMode="External"/><Relationship Id="rId28" Type="http://schemas.openxmlformats.org/officeDocument/2006/relationships/hyperlink" Target="https://mathresearch.utsa.edu/wiki/index.php?title=Open_Subsets_in_Higher_Dimensions&amp;action=edit&amp;redlink=1" TargetMode="External"/><Relationship Id="rId27" Type="http://schemas.openxmlformats.org/officeDocument/2006/relationships/hyperlink" Target="https://mathresearch.utsa.edu/wiki/index.php?title=Heine-Borel_Theorem&amp;action=edit&amp;redlink=1" TargetMode="External"/><Relationship Id="rId29" Type="http://schemas.openxmlformats.org/officeDocument/2006/relationships/hyperlink" Target="https://mathresearch.utsa.edu/wiki/index.php?title=Lindeloff_Theorem&amp;action=edit&amp;redlink=1" TargetMode="External"/><Relationship Id="rId51" Type="http://schemas.openxmlformats.org/officeDocument/2006/relationships/hyperlink" Target="https://mathresearch.utsa.edu/wiki/index.php?title=Connectedness&amp;action=edit&amp;redlink=1" TargetMode="External"/><Relationship Id="rId50" Type="http://schemas.openxmlformats.org/officeDocument/2006/relationships/hyperlink" Target="https://mathresearch.utsa.edu/wiki/index.php?title=Topological_Spaces&amp;action=edit&amp;redlink=1" TargetMode="External"/><Relationship Id="rId53" Type="http://schemas.openxmlformats.org/officeDocument/2006/relationships/hyperlink" Target="https://mathresearch.utsa.edu/wiki/index.php?title=Separable_Metric_Spaces&amp;action=edit&amp;redlink=1" TargetMode="External"/><Relationship Id="rId52" Type="http://schemas.openxmlformats.org/officeDocument/2006/relationships/hyperlink" Target="https://mathresearch.utsa.edu/wiki/index.php?title=Open/Closed_sets_in_metric_spaces&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55" Type="http://schemas.openxmlformats.org/officeDocument/2006/relationships/hyperlink" Target="https://mathresearch.utsa.edu/wiki/index.php?title=Totally_Bounded_Metric_Spaces&amp;action=edit&amp;redlink=1" TargetMode="External"/><Relationship Id="rId10" Type="http://schemas.openxmlformats.org/officeDocument/2006/relationships/hyperlink" Target="https://mathresearch.utsa.edu/wiki/index.php?title=Absolute_Value_Functions&amp;action=edit&amp;redlink=1" TargetMode="External"/><Relationship Id="rId54" Type="http://schemas.openxmlformats.org/officeDocument/2006/relationships/hyperlink" Target="https://mathresearch.utsa.edu/wiki/index.php?title=Separation_Properties&amp;action=edit&amp;redlink=1" TargetMode="External"/><Relationship Id="rId13" Type="http://schemas.openxmlformats.org/officeDocument/2006/relationships/hyperlink" Target="https://mathresearch.utsa.edu/wiki/index.php?title=Open_Subsets_in_Higher_Dimension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56" Type="http://schemas.openxmlformats.org/officeDocument/2006/relationships/hyperlink" Target="https://mathresearch.utsa.edu/wiki/index.php?title=Metric_Space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59" Type="http://schemas.openxmlformats.org/officeDocument/2006/relationships/hyperlink" Target="https://mathresearch.utsa.edu/wiki/index.php?title=Compactness_in_Metric_Spaces&amp;action=edit&amp;redlink=1" TargetMode="External"/><Relationship Id="rId14" Type="http://schemas.openxmlformats.org/officeDocument/2006/relationships/hyperlink" Target="https://mathresearch.utsa.edu/wiki/index.php?title=Sets:Operations&amp;action=edit&amp;redlink=1" TargetMode="External"/><Relationship Id="rId58" Type="http://schemas.openxmlformats.org/officeDocument/2006/relationships/hyperlink" Target="https://mathresearch.utsa.edu/wiki/index.php?title=Totally_Bounded_Metric_Space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19" Type="http://schemas.openxmlformats.org/officeDocument/2006/relationships/hyperlink" Target="https://mathresearch.utsa.edu/wiki/index.php?title=Bounded_sets_in_Higher_Dimensions&amp;action=edit&amp;redlink=1" TargetMode="External"/><Relationship Id="rId18" Type="http://schemas.openxmlformats.org/officeDocument/2006/relationships/hyperlink" Target="https://mathresearch.utsa.edu/wiki/index.php?title=Sets:Operations&amp;action=edit&amp;redlink=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drawing" Target="../drawings/drawing9.xm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mathresearch.utsa.edu/wiki/index.php?title=Measurement_(AREA)&amp;action=edit&amp;redlink=1" TargetMode="External"/><Relationship Id="rId42" Type="http://schemas.openxmlformats.org/officeDocument/2006/relationships/hyperlink" Target="https://mathresearch.utsa.edu/wiki/index.php?title=Area_of_Polygons_-_Formulas&amp;action=edit&amp;redlink=1" TargetMode="External"/><Relationship Id="rId41" Type="http://schemas.openxmlformats.org/officeDocument/2006/relationships/hyperlink" Target="https://mathresearch.utsa.edu/wiki/index.php?title=Measurement_(AREA)_%E2%80%93_CONVERSION&amp;action=edit&amp;redlink=1" TargetMode="External"/><Relationship Id="rId44" Type="http://schemas.openxmlformats.org/officeDocument/2006/relationships/hyperlink" Target="https://mathresearch.utsa.edu/wiki/index.php?title=Rigid_Transformations&amp;action=edit&amp;redlink=1" TargetMode="External"/><Relationship Id="rId43" Type="http://schemas.openxmlformats.org/officeDocument/2006/relationships/hyperlink" Target="https://mathresearch.utsa.edu/wiki/index.php?title=Perimeter_Area&amp;action=edit&amp;redlink=1" TargetMode="External"/><Relationship Id="rId46" Type="http://schemas.openxmlformats.org/officeDocument/2006/relationships/hyperlink" Target="https://mathresearch.utsa.edu/wiki/index.php?title=Similarity&amp;action=edit&amp;redlink=1" TargetMode="External"/><Relationship Id="rId45" Type="http://schemas.openxmlformats.org/officeDocument/2006/relationships/hyperlink" Target="https://mathresearch.utsa.edu/wiki/index.php?title=Symmetry&amp;action=edit&amp;redlink=1" TargetMode="External"/><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48" Type="http://schemas.openxmlformats.org/officeDocument/2006/relationships/hyperlink" Target="https://mathresearch.utsa.edu/wiki/index.php?title=Display_of_Categorical_Data&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49" Type="http://schemas.openxmlformats.org/officeDocument/2006/relationships/hyperlink" Target="https://mathresearch.utsa.edu/wiki/index.php?title=Display_of_Numerical_Data&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31" Type="http://schemas.openxmlformats.org/officeDocument/2006/relationships/hyperlink" Target="https://mathresearch.utsa.edu/wiki/index.php?title=Lines_%26_Angle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3" Type="http://schemas.openxmlformats.org/officeDocument/2006/relationships/hyperlink" Target="https://mathresearch.utsa.edu/wiki/index.php?title=Classifying_Triangles&amp;action=edit&amp;redlink=1" TargetMode="External"/><Relationship Id="rId32" Type="http://schemas.openxmlformats.org/officeDocument/2006/relationships/hyperlink" Target="https://mathresearch.utsa.edu/wiki/index.php?title=Transversal_lines&amp;action=edit&amp;redlink=1" TargetMode="External"/><Relationship Id="rId35" Type="http://schemas.openxmlformats.org/officeDocument/2006/relationships/hyperlink" Target="https://mathresearch.utsa.edu/wiki/index.php?title=Triangle_Congruence&amp;action=edit&amp;redlink=1" TargetMode="External"/><Relationship Id="rId34" Type="http://schemas.openxmlformats.org/officeDocument/2006/relationships/hyperlink" Target="https://mathresearch.utsa.edu/wiki/index.php?title=Triangle_Inequality&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36" Type="http://schemas.openxmlformats.org/officeDocument/2006/relationships/hyperlink" Target="https://mathresearch.utsa.edu/wiki/index.php?title=Theorem_of_Right_Triangle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38" Type="http://schemas.openxmlformats.org/officeDocument/2006/relationships/hyperlink" Target="https://mathresearch.utsa.edu/wiki/index.php?title=Measurement_(LINEAR)&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hyperlink" Target="https://mathresearch.utsa.edu/wiki/index.php?title=Definition_of_Polygons&amp;action=edit&amp;redlink=1" TargetMode="External"/><Relationship Id="rId51" Type="http://schemas.openxmlformats.org/officeDocument/2006/relationships/drawing" Target="../drawings/drawing10.xml"/><Relationship Id="rId50" Type="http://schemas.openxmlformats.org/officeDocument/2006/relationships/hyperlink" Target="https://mathresearch.utsa.edu/wiki/index.php?title=Probability&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11.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s://mathresearch.utsa.edu/wiki/index.php?title=Methods_for_Proofs&amp;action=edit&amp;redlink=1" TargetMode="External"/><Relationship Id="rId42" Type="http://schemas.openxmlformats.org/officeDocument/2006/relationships/hyperlink" Target="https://mathresearch.utsa.edu/wiki/index.php?title=Operations_with_sets&amp;action=edit&amp;redlink=1" TargetMode="External"/><Relationship Id="rId41" Type="http://schemas.openxmlformats.org/officeDocument/2006/relationships/hyperlink" Target="https://mathresearch.utsa.edu/wiki/index.php?title=Basic_Concepts_of_Set_Theory&amp;action=edit&amp;redlink=1" TargetMode="External"/><Relationship Id="rId44" Type="http://schemas.openxmlformats.org/officeDocument/2006/relationships/hyperlink" Target="https://mathresearch.utsa.edu/wiki/index.php?title=Mathematical_Induction&amp;action=edit&amp;redlink=1" TargetMode="External"/><Relationship Id="rId43" Type="http://schemas.openxmlformats.org/officeDocument/2006/relationships/hyperlink" Target="https://mathresearch.utsa.edu/wiki/index.php?title=Constructions_with_sets&amp;action=edit&amp;redlink=1" TargetMode="External"/><Relationship Id="rId46" Type="http://schemas.openxmlformats.org/officeDocument/2006/relationships/hyperlink" Target="https://mathresearch.utsa.edu/wiki/index.php?title=Cartesian_Products&amp;action=edit&amp;redlink=1" TargetMode="External"/><Relationship Id="rId45" Type="http://schemas.openxmlformats.org/officeDocument/2006/relationships/hyperlink" Target="https://mathresearch.utsa.edu/wiki/index.php?title=Counting_Principles&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48" Type="http://schemas.openxmlformats.org/officeDocument/2006/relationships/hyperlink" Target="https://mathresearch.utsa.edu/wiki/index.php?title=Equivalence_Relations&amp;action=edit&amp;redlink=1" TargetMode="External"/><Relationship Id="rId47" Type="http://schemas.openxmlformats.org/officeDocument/2006/relationships/hyperlink" Target="https://mathresearch.utsa.edu/wiki/index.php?title=Cartesian_Products_Subsets&amp;action=edit&amp;redlink=1" TargetMode="External"/><Relationship Id="rId49" Type="http://schemas.openxmlformats.org/officeDocument/2006/relationships/hyperlink" Target="https://mathresearch.utsa.edu/wiki/index.php?title=Partial_Order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3" Type="http://schemas.openxmlformats.org/officeDocument/2006/relationships/hyperlink" Target="https://mathresearch.utsa.edu/wiki/index.php?title=Logic&amp;action=edit&amp;redlink=1" TargetMode="External"/><Relationship Id="rId32" Type="http://schemas.openxmlformats.org/officeDocument/2006/relationships/hyperlink" Target="https://mathresearch.utsa.edu/wiki/index.php?title=Proofs&amp;action=edit&amp;redlink=1" TargetMode="External"/><Relationship Id="rId35" Type="http://schemas.openxmlformats.org/officeDocument/2006/relationships/hyperlink" Target="https://mathresearch.utsa.edu/wiki/index.php?title=Propositions&amp;action=edit&amp;redlink=1" TargetMode="External"/><Relationship Id="rId34" Type="http://schemas.openxmlformats.org/officeDocument/2006/relationships/hyperlink" Target="https://mathresearch.utsa.edu/wiki/index.php?title=Axioms&amp;action=edit&amp;redlink=1" TargetMode="External"/><Relationship Id="rId37" Type="http://schemas.openxmlformats.org/officeDocument/2006/relationships/hyperlink" Target="https://mathresearch.utsa.edu/wiki/index.php?title=Truth_Values&amp;action=edit&amp;redlink=1" TargetMode="External"/><Relationship Id="rId36" Type="http://schemas.openxmlformats.org/officeDocument/2006/relationships/hyperlink" Target="https://mathresearch.utsa.edu/wiki/index.php?title=Logical_Operators&amp;action=edit&amp;redlink=1" TargetMode="External"/><Relationship Id="rId39" Type="http://schemas.openxmlformats.org/officeDocument/2006/relationships/hyperlink" Target="https://mathresearch.utsa.edu/wiki/index.php?title=Quantifiers&amp;action=edit&amp;redlink=1" TargetMode="External"/><Relationship Id="rId38" Type="http://schemas.openxmlformats.org/officeDocument/2006/relationships/hyperlink" Target="https://mathresearch.utsa.edu/wiki/index.php?title=Truth_Tables&amp;action=edit&amp;redlink=1" TargetMode="External"/><Relationship Id="rId62" Type="http://schemas.openxmlformats.org/officeDocument/2006/relationships/hyperlink" Target="https://mathresearch.utsa.edu/wiki/index.php?title=Uncountable_Sets&amp;action=edit&amp;redlink=1" TargetMode="External"/><Relationship Id="rId61" Type="http://schemas.openxmlformats.org/officeDocument/2006/relationships/hyperlink" Target="https://mathresearch.utsa.edu/wiki/index.php?title=Equivalent_Sets&amp;action=edit&amp;redlink=1" TargetMode="External"/><Relationship Id="rId20" Type="http://schemas.openxmlformats.org/officeDocument/2006/relationships/hyperlink" Target="https://mathresearch.utsa.edu/wiki/index.php?title=Functions" TargetMode="External"/><Relationship Id="rId64" Type="http://schemas.openxmlformats.org/officeDocument/2006/relationships/drawing" Target="../drawings/drawing26.xml"/><Relationship Id="rId63" Type="http://schemas.openxmlformats.org/officeDocument/2006/relationships/hyperlink" Target="https://mathresearch.utsa.edu/wiki/index.php?title=Natural_Numbers&amp;action=edit&amp;redlink=1"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60" Type="http://schemas.openxmlformats.org/officeDocument/2006/relationships/hyperlink" Target="https://mathresearch.utsa.edu/wiki/index.php?title=Infinite_Set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51"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Graphs&amp;action=edit&amp;redlink=1" TargetMode="External"/><Relationship Id="rId53" Type="http://schemas.openxmlformats.org/officeDocument/2006/relationships/hyperlink" Target="https://mathresearch.utsa.edu/wiki/index.php?title=One-to-One&amp;action=edit&amp;redlink=1" TargetMode="External"/><Relationship Id="rId52" Type="http://schemas.openxmlformats.org/officeDocument/2006/relationships/hyperlink" Target="https://mathresearch.utsa.edu/wiki/index.php?title=Constructions_With_Functions&amp;action=edit&amp;redlink=1" TargetMode="External"/><Relationship Id="rId11" Type="http://schemas.openxmlformats.org/officeDocument/2006/relationships/hyperlink" Target="https://mathresearch.utsa.edu/wiki/index.php?title=Operations_with_sets&amp;action=edit&amp;redlink=1" TargetMode="External"/><Relationship Id="rId55" Type="http://schemas.openxmlformats.org/officeDocument/2006/relationships/hyperlink" Target="https://mathresearch.utsa.edu/wiki/index.php?title=Compositional_Inverse&amp;action=edit&amp;redlink=1" TargetMode="External"/><Relationship Id="rId10"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13" Type="http://schemas.openxmlformats.org/officeDocument/2006/relationships/hyperlink" Target="https://mathresearch.utsa.edu/wiki/index.php?title=Mathematical_Induction&amp;action=edit&amp;redlink=1" TargetMode="External"/><Relationship Id="rId57" Type="http://schemas.openxmlformats.org/officeDocument/2006/relationships/hyperlink" Target="https://mathresearch.utsa.edu/wiki/index.php?title=Preimages_of_subsets&amp;action=edit&amp;redlink=1" TargetMode="External"/><Relationship Id="rId12" Type="http://schemas.openxmlformats.org/officeDocument/2006/relationships/hyperlink" Target="https://mathresearch.utsa.edu/wiki/index.php?title=Constructions_with_sets&amp;action=edit&amp;redlink=1" TargetMode="External"/><Relationship Id="rId56" Type="http://schemas.openxmlformats.org/officeDocument/2006/relationships/hyperlink" Target="https://mathresearch.utsa.edu/wiki/index.php?title=Images_of_Subsets&amp;action=edit&amp;redlink=1" TargetMode="External"/><Relationship Id="rId15"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14" Type="http://schemas.openxmlformats.org/officeDocument/2006/relationships/hyperlink" Target="https://mathresearch.utsa.edu/wiki/index.php?title=Counting_Principles&amp;action=edit&amp;redlink=1" TargetMode="External"/><Relationship Id="rId58" Type="http://schemas.openxmlformats.org/officeDocument/2006/relationships/hyperlink" Target="https://mathresearch.utsa.edu/wiki/index.php?title=Sequenc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40" Type="http://schemas.openxmlformats.org/officeDocument/2006/relationships/hyperlink" Target="https://mathresearch.utsa.edu/wiki/index.php?title=The_Fundamental_Theorem_of_Calculus&amp;action=edit&amp;redlink=1" TargetMode="External"/><Relationship Id="rId42"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 Id="rId44" Type="http://schemas.openxmlformats.org/officeDocument/2006/relationships/hyperlink" Target="https://mathresearch.utsa.edu/wiki/index.php?title=Partial_Derivatives&amp;action=edit&amp;redlink=1" TargetMode="External"/><Relationship Id="rId43" Type="http://schemas.openxmlformats.org/officeDocument/2006/relationships/hyperlink" Target="https://mathresearch.utsa.edu/wiki/index.php?title=Multivariable_Functions&amp;action=edit&amp;redlink=1" TargetMode="External"/><Relationship Id="rId46" Type="http://schemas.openxmlformats.org/officeDocument/2006/relationships/hyperlink" Target="https://mathresearch.utsa.edu/wiki/index.php?title=Marginal_Analysis&amp;action=edit&amp;redlink=1" TargetMode="External"/><Relationship Id="rId45" Type="http://schemas.openxmlformats.org/officeDocument/2006/relationships/hyperlink" Target="https://mathresearch.utsa.edu/wiki/index.php?title=Demand_Curves&amp;action=edit&amp;redlink=1" TargetMode="External"/><Relationship Id="rId1" Type="http://schemas.openxmlformats.org/officeDocument/2006/relationships/hyperlink" Target="https://mathresearch.utsa.edu/wiki/index.php?title=Rates_of_Change&amp;action=edit&amp;redlink=1" TargetMode="External"/><Relationship Id="rId2" Type="http://schemas.openxmlformats.org/officeDocument/2006/relationships/hyperlink" Target="https://mathresearch.utsa.edu/wiki/index.php?title=Tangent_Lines&amp;action=edit&amp;redlink=1" TargetMode="External"/><Relationship Id="rId3" Type="http://schemas.openxmlformats.org/officeDocument/2006/relationships/hyperlink" Target="https://mathresearch.utsa.edu/wiki/index.php?title=The_Derivative_as_a_Function&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47" Type="http://schemas.openxmlformats.org/officeDocument/2006/relationships/drawing" Target="../drawings/drawing32.xml"/><Relationship Id="rId5" Type="http://schemas.openxmlformats.org/officeDocument/2006/relationships/hyperlink" Target="https://mathresearch.utsa.edu/wiki/index.php?title=Derivatives_of_Products_and_Quotients&amp;action=edit&amp;redlink=1" TargetMode="External"/><Relationship Id="rId6" Type="http://schemas.openxmlformats.org/officeDocument/2006/relationships/hyperlink" Target="https://mathresearch.utsa.edu/wiki/index.php?title=The_Chain_Rule&amp;action=edit&amp;redlink=1" TargetMode="External"/><Relationship Id="rId7" Type="http://schemas.openxmlformats.org/officeDocument/2006/relationships/hyperlink" Target="https://mathresearch.utsa.edu/wiki/index.php?title=Derivatives_of_Exponential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1" Type="http://schemas.openxmlformats.org/officeDocument/2006/relationships/hyperlink" Target="https://mathresearch.utsa.edu/wiki/index.php?title=Local_Extrema&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3" Type="http://schemas.openxmlformats.org/officeDocument/2006/relationships/hyperlink" Target="https://mathresearch.utsa.edu/wiki/index.php?title=Optimization_Applications&amp;action=edit&amp;redlink=1" TargetMode="External"/><Relationship Id="rId32" Type="http://schemas.openxmlformats.org/officeDocument/2006/relationships/hyperlink" Target="https://mathresearch.utsa.edu/wiki/index.php?title=The_Second_Derivative&amp;action=edit&amp;redlink=1" TargetMode="External"/><Relationship Id="rId35" Type="http://schemas.openxmlformats.org/officeDocument/2006/relationships/hyperlink" Target="https://mathresearch.utsa.edu/wiki/index.php?title=Related_Rates&amp;action=edit&amp;redlink=1" TargetMode="External"/><Relationship Id="rId34" Type="http://schemas.openxmlformats.org/officeDocument/2006/relationships/hyperlink" Target="https://mathresearch.utsa.edu/wiki/index.php?title=Implicit_Differentiation&amp;action=edit&amp;redlink=1" TargetMode="External"/><Relationship Id="rId37" Type="http://schemas.openxmlformats.org/officeDocument/2006/relationships/hyperlink" Target="https://mathresearch.utsa.edu/wiki/index.php?title=Antiderivatives&amp;action=edit&amp;redlink=1" TargetMode="External"/><Relationship Id="rId36" Type="http://schemas.openxmlformats.org/officeDocument/2006/relationships/hyperlink" Target="https://mathresearch.utsa.edu/wiki/index.php?title=Elasticity_of_Demand&amp;action=edit&amp;redlink=1" TargetMode="External"/><Relationship Id="rId39" Type="http://schemas.openxmlformats.org/officeDocument/2006/relationships/hyperlink" Target="https://mathresearch.utsa.edu/wiki/index.php?title=Definite_Integral&amp;action=edit&amp;redlink=1" TargetMode="External"/><Relationship Id="rId38" Type="http://schemas.openxmlformats.org/officeDocument/2006/relationships/hyperlink" Target="https://mathresearch.utsa.edu/wiki/index.php?title=Integration_by_Substitution&amp;action=edit&amp;redlink=1" TargetMode="External"/><Relationship Id="rId20" Type="http://schemas.openxmlformats.org/officeDocument/2006/relationships/hyperlink" Target="https://mathresearch.utsa.edu/wiki/index.php?title=Differential_Equations&amp;action=edit&amp;redlink=1" TargetMode="External"/><Relationship Id="rId22" Type="http://schemas.openxmlformats.org/officeDocument/2006/relationships/hyperlink" Target="https://mathresearch.utsa.edu/wiki/index.php?title=Partial_Derivatives&amp;action=edit&amp;redlink=1" TargetMode="External"/><Relationship Id="rId21" Type="http://schemas.openxmlformats.org/officeDocument/2006/relationships/hyperlink" Target="https://mathresearch.utsa.edu/wiki/index.php?title=Multivariable_Functions&amp;action=edit&amp;redlink=1" TargetMode="External"/><Relationship Id="rId24" Type="http://schemas.openxmlformats.org/officeDocument/2006/relationships/hyperlink" Target="https://mathresearch.utsa.edu/wiki/index.php?title=Tangent_Lines&amp;action=edit&amp;redlink=1" TargetMode="External"/><Relationship Id="rId23" Type="http://schemas.openxmlformats.org/officeDocument/2006/relationships/hyperlink" Target="https://mathresearch.utsa.edu/wiki/index.php?title=Rates_of_Change&amp;action=edit&amp;redlink=1" TargetMode="External"/><Relationship Id="rId26" Type="http://schemas.openxmlformats.org/officeDocument/2006/relationships/hyperlink" Target="https://mathresearch.utsa.edu/wiki/index.php?title=Techniques_for_Finding_Derivatives&amp;action=edit&amp;redlink=1" TargetMode="External"/><Relationship Id="rId25" Type="http://schemas.openxmlformats.org/officeDocument/2006/relationships/hyperlink" Target="https://mathresearch.utsa.edu/wiki/index.php?title=The_Derivative_as_a_Function&amp;action=edit&amp;redlink=1" TargetMode="External"/><Relationship Id="rId28" Type="http://schemas.openxmlformats.org/officeDocument/2006/relationships/hyperlink" Target="https://mathresearch.utsa.edu/wiki/index.php?title=The_Chain_Rule&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1" Type="http://schemas.openxmlformats.org/officeDocument/2006/relationships/hyperlink" Target="https://mathresearch.utsa.edu/wiki/index.php?title=Optimization_Applications&amp;action=edit&amp;redlink=1" TargetMode="External"/><Relationship Id="rId10" Type="http://schemas.openxmlformats.org/officeDocument/2006/relationships/hyperlink" Target="https://mathresearch.utsa.edu/wiki/index.php?title=The_Second_Derivative&amp;action=edit&amp;redlink=1" TargetMode="External"/><Relationship Id="rId13" Type="http://schemas.openxmlformats.org/officeDocument/2006/relationships/hyperlink" Target="https://mathresearch.utsa.edu/wiki/index.php?title=Related_Rates&amp;action=edit&amp;redlink=1" TargetMode="External"/><Relationship Id="rId12" Type="http://schemas.openxmlformats.org/officeDocument/2006/relationships/hyperlink" Target="https://mathresearch.utsa.edu/wiki/index.php?title=Implicit_Differentiation&amp;action=edit&amp;redlink=1" TargetMode="External"/><Relationship Id="rId15" Type="http://schemas.openxmlformats.org/officeDocument/2006/relationships/hyperlink" Target="https://mathresearch.utsa.edu/wiki/index.php?title=Antiderivatives&amp;action=edit&amp;redlink=1" TargetMode="External"/><Relationship Id="rId14" Type="http://schemas.openxmlformats.org/officeDocument/2006/relationships/hyperlink" Target="https://mathresearch.utsa.edu/wiki/index.php?title=Elasticity_of_Demand&amp;action=edit&amp;redlink=1" TargetMode="External"/><Relationship Id="rId17" Type="http://schemas.openxmlformats.org/officeDocument/2006/relationships/hyperlink" Target="https://mathresearch.utsa.edu/wiki/index.php?title=Definite_Integral&amp;action=edit&amp;redlink=1" TargetMode="External"/><Relationship Id="rId16" Type="http://schemas.openxmlformats.org/officeDocument/2006/relationships/hyperlink" Target="https://mathresearch.utsa.edu/wiki/index.php?title=Integration_by_Substitution&amp;action=edit&amp;redlink=1" TargetMode="External"/><Relationship Id="rId19" Type="http://schemas.openxmlformats.org/officeDocument/2006/relationships/hyperlink" Target="https://mathresearch.utsa.edu/wiki/index.php?title=Applications_of_Integrals&amp;action=edit&amp;redlink=1" TargetMode="External"/><Relationship Id="rId18" Type="http://schemas.openxmlformats.org/officeDocument/2006/relationships/hyperlink" Target="https://mathresearch.utsa.edu/wiki/index.php?title=The_Fundamental_Theorem_of_Calculus&amp;action=edit&amp;redlink=1"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mathresearch.utsa.edu/wiki/index.php?title=Review_of_functions_and_change&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3" Type="http://schemas.openxmlformats.org/officeDocument/2006/relationships/hyperlink" Target="https://mathresearch.utsa.edu/wiki/index.php?title=Differential_Equations&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6"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8" Type="http://schemas.openxmlformats.org/officeDocument/2006/relationships/hyperlink" Target="https://mathresearch.utsa.edu/wiki/index.php?title=Derivative_Formulas_(Derivatives_for_trigonometric_functions)&amp;action=edit&amp;redlink=1" TargetMode="External"/><Relationship Id="rId30" Type="http://schemas.openxmlformats.org/officeDocument/2006/relationships/drawing" Target="../drawings/drawing34.xml"/><Relationship Id="rId20" Type="http://schemas.openxmlformats.org/officeDocument/2006/relationships/hyperlink" Target="https://mathresearch.utsa.edu/wiki/index.php?title=Instantaneous_Rate_of_Change&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1" Type="http://schemas.openxmlformats.org/officeDocument/2006/relationships/hyperlink" Target="https://mathresearch.utsa.edu/wiki/index.php?title=Limits&amp;action=edit&amp;redlink=1" TargetMode="External"/><Relationship Id="rId24" Type="http://schemas.openxmlformats.org/officeDocument/2006/relationships/hyperlink" Target="https://mathresearch.utsa.edu/wiki/index.php?title=Applications"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6" Type="http://schemas.openxmlformats.org/officeDocument/2006/relationships/hyperlink" Target="https://mathresearch.utsa.edu/wiki/index.php?title=Antiderivative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8" Type="http://schemas.openxmlformats.org/officeDocument/2006/relationships/hyperlink" Target="https://mathresearch.utsa.edu/wiki/index.php?title=Substitution_Method&amp;action=edit&amp;redlink=1" TargetMode="External"/><Relationship Id="rId27" Type="http://schemas.openxmlformats.org/officeDocument/2006/relationships/hyperlink" Target="https://mathresearch.utsa.edu/wiki/index.php?title=Integration_Applications&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1" Type="http://schemas.openxmlformats.org/officeDocument/2006/relationships/hyperlink" Target="https://mathresearch.utsa.edu/wiki/index.php?title=Antiderivatives&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3" Type="http://schemas.openxmlformats.org/officeDocument/2006/relationships/hyperlink" Target="https://mathresearch.utsa.edu/wiki/index.php?title=Integration_Application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14" Type="http://schemas.openxmlformats.org/officeDocument/2006/relationships/hyperlink" Target="https://mathresearch.utsa.edu/wiki/index.php?title=Substitution_Method&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16" Type="http://schemas.openxmlformats.org/officeDocument/2006/relationships/hyperlink" Target="https://mathresearch.utsa.edu/wiki/index.php?title=Differential_Equations&amp;action=edit&amp;redlink=1" TargetMode="External"/><Relationship Id="rId19" Type="http://schemas.openxmlformats.org/officeDocument/2006/relationships/hyperlink" Target="https://mathresearch.utsa.edu/wiki/index.php?title=Review_of_functions_and_change&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38.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mathresearch.utsa.edu/wiki/index.php?title=RadicalRationalExp&amp;action=edit&amp;redlink=1" TargetMode="External"/><Relationship Id="rId2" Type="http://schemas.openxmlformats.org/officeDocument/2006/relationships/hyperlink" Target="https://mathresearch.utsa.edu/wiki/index.php?title=GraphOfEquations&amp;action=edit&amp;redlink=1" TargetMode="External"/><Relationship Id="rId3" Type="http://schemas.openxmlformats.org/officeDocument/2006/relationships/hyperlink" Target="https://mathresearch.utsa.edu/wiki/index.php?title=Models%26Applications&amp;action=edit&amp;redlink=1" TargetMode="Externa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5" Type="http://schemas.openxmlformats.org/officeDocument/2006/relationships/hyperlink" Target="https://mathresearch.utsa.edu/wiki/index.php?title=OtherEquations&amp;action=edit&amp;redlink=1" TargetMode="External"/><Relationship Id="rId6" Type="http://schemas.openxmlformats.org/officeDocument/2006/relationships/hyperlink" Target="https://mathresearch.utsa.edu/wiki/index.php?title=BasicFunc&amp;action=edit&amp;redlink=1" TargetMode="External"/><Relationship Id="rId7" Type="http://schemas.openxmlformats.org/officeDocument/2006/relationships/hyperlink" Target="https://mathresearch.utsa.edu/wiki/index.php?title=TransformationOfFunc&amp;action=edit&amp;redlink=1" TargetMode="External"/><Relationship Id="rId8" Type="http://schemas.openxmlformats.org/officeDocument/2006/relationships/hyperlink" Target="https://mathresearch.utsa.edu/wiki/index.php?title=InverseFunctions&amp;action=edit&amp;redlink=1" TargetMode="External"/><Relationship Id="rId11" Type="http://schemas.openxmlformats.org/officeDocument/2006/relationships/hyperlink" Target="https://mathresearch.utsa.edu/wiki/index.php?title=GraphOfEquations&amp;action=edit&amp;redlink=1" TargetMode="External"/><Relationship Id="rId10" Type="http://schemas.openxmlformats.org/officeDocument/2006/relationships/hyperlink" Target="https://mathresearch.utsa.edu/wiki/index.php?title=RadicalRationalExp&amp;action=edit&amp;redlink=1" TargetMode="External"/><Relationship Id="rId13" Type="http://schemas.openxmlformats.org/officeDocument/2006/relationships/hyperlink" Target="https://mathresearch.utsa.edu/wiki/index.php?title=QuadraticEquations&amp;action=edit&amp;redlink=1" TargetMode="External"/><Relationship Id="rId12" Type="http://schemas.openxmlformats.org/officeDocument/2006/relationships/hyperlink" Target="https://mathresearch.utsa.edu/wiki/index.php?title=Models%26Applications&amp;action=edit&amp;redlink=1" TargetMode="External"/><Relationship Id="rId15" Type="http://schemas.openxmlformats.org/officeDocument/2006/relationships/hyperlink" Target="https://mathresearch.utsa.edu/wiki/index.php?title=BasicFunc&amp;action=edit&amp;redlink=1" TargetMode="External"/><Relationship Id="rId14" Type="http://schemas.openxmlformats.org/officeDocument/2006/relationships/hyperlink" Target="https://mathresearch.utsa.edu/wiki/index.php?title=OtherEquations&amp;action=edit&amp;redlink=1" TargetMode="External"/><Relationship Id="rId17" Type="http://schemas.openxmlformats.org/officeDocument/2006/relationships/hyperlink" Target="https://mathresearch.utsa.edu/wiki/index.php?title=InverseFunctions&amp;action=edit&amp;redlink=1" TargetMode="External"/><Relationship Id="rId16" Type="http://schemas.openxmlformats.org/officeDocument/2006/relationships/hyperlink" Target="https://mathresearch.utsa.edu/wiki/index.php?title=TransformationOfFunc&amp;action=edit&amp;redlink=1" TargetMode="External"/><Relationship Id="rId19" Type="http://schemas.openxmlformats.org/officeDocument/2006/relationships/drawing" Target="../drawings/drawing40.xml"/><Relationship Id="rId18" Type="http://schemas.openxmlformats.org/officeDocument/2006/relationships/hyperlink" Target="https://mathresearch.utsa.edu/wiki/index.php?title=ExpEqu&amp;action=edit&amp;redlink=1"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68.43"/>
    <col customWidth="1" min="3" max="45" width="3.29"/>
  </cols>
  <sheetData>
    <row r="1"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c r="A2" s="5">
        <f>max('1053'!A:A)+1</f>
        <v>55</v>
      </c>
      <c r="B2" s="5" t="s">
        <v>1</v>
      </c>
      <c r="C2" s="5"/>
      <c r="D2" s="5">
        <v>1.0</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c r="A3" s="5">
        <f t="shared" ref="A3:A41" si="1">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 r="A4" s="5">
        <f t="shared" si="1"/>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c r="A5" s="5">
        <f t="shared" si="1"/>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c r="A6" s="5">
        <f t="shared" si="1"/>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c r="A7" s="5">
        <f t="shared" si="1"/>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c r="A8" s="5">
        <f t="shared" si="1"/>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c r="A9" s="5">
        <f t="shared" si="1"/>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c r="A10" s="5">
        <f t="shared" si="1"/>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5">
        <f t="shared" si="1"/>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c r="A12" s="5">
        <f t="shared" si="1"/>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c r="A13" s="5">
        <f t="shared" si="1"/>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c r="A14" s="5">
        <f t="shared" si="1"/>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c r="A15" s="5">
        <f t="shared" si="1"/>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c r="A16" s="5">
        <f t="shared" si="1"/>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c r="A17" s="5">
        <f t="shared" si="1"/>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c r="A18" s="5">
        <f t="shared" si="1"/>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c r="A19" s="5">
        <f t="shared" si="1"/>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c r="A20" s="5">
        <f t="shared" si="1"/>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c r="A21" s="5">
        <f t="shared" si="1"/>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c r="A22" s="5">
        <f t="shared" si="1"/>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c r="A23" s="5">
        <f t="shared" si="1"/>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c r="A24" s="5">
        <f t="shared" si="1"/>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c r="A25" s="5">
        <f t="shared" si="1"/>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c r="A26" s="5">
        <f t="shared" si="1"/>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c r="A27" s="5">
        <f t="shared" si="1"/>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c r="A28" s="5">
        <f t="shared" si="1"/>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c r="A29" s="5">
        <f t="shared" si="1"/>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c r="A30" s="5">
        <f t="shared" si="1"/>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c r="A31" s="5">
        <f t="shared" si="1"/>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c r="A32" s="5">
        <f t="shared" si="1"/>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c r="A33" s="5">
        <f t="shared" si="1"/>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c r="A34" s="5">
        <f t="shared" si="1"/>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c r="A35" s="5">
        <f t="shared" si="1"/>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c r="A36" s="5">
        <f t="shared" si="1"/>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c r="A37" s="5">
        <f t="shared" si="1"/>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c r="A38" s="5">
        <f t="shared" si="1"/>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c r="A39" s="5">
        <f t="shared" si="1"/>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c r="A40" s="5">
        <f t="shared" si="1"/>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c r="A41" s="5">
        <f t="shared" si="1"/>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c r="A2" s="10" t="str">
        <f>#REF!+1</f>
        <v>#REF!</v>
      </c>
      <c r="B2" s="10" t="s">
        <v>43</v>
      </c>
      <c r="E2" s="11">
        <v>1.0</v>
      </c>
      <c r="F2" s="11">
        <v>1.0</v>
      </c>
      <c r="G2" s="11">
        <v>1.0</v>
      </c>
      <c r="H2" s="11">
        <v>1.0</v>
      </c>
      <c r="I2" s="11">
        <v>1.0</v>
      </c>
      <c r="W2" s="11">
        <v>1.0</v>
      </c>
      <c r="Y2" s="11">
        <v>1.0</v>
      </c>
      <c r="AE2" s="11">
        <f t="shared" ref="AE2:AE29" si="1">sum(C2:AD2)</f>
        <v>7</v>
      </c>
    </row>
    <row r="3">
      <c r="A3" s="10" t="str">
        <f t="shared" ref="A3:A29" si="2">A2+1</f>
        <v>#REF!</v>
      </c>
      <c r="B3" s="10" t="s">
        <v>44</v>
      </c>
      <c r="E3" s="11">
        <v>1.0</v>
      </c>
      <c r="F3" s="11">
        <v>1.0</v>
      </c>
      <c r="I3" s="11">
        <v>1.0</v>
      </c>
      <c r="V3" s="11">
        <v>1.0</v>
      </c>
      <c r="AE3" s="11">
        <f t="shared" si="1"/>
        <v>4</v>
      </c>
    </row>
    <row r="4">
      <c r="A4" s="10" t="str">
        <f t="shared" si="2"/>
        <v>#REF!</v>
      </c>
      <c r="B4" s="12" t="s">
        <v>45</v>
      </c>
      <c r="G4" s="11">
        <v>1.0</v>
      </c>
      <c r="H4" s="11">
        <v>1.0</v>
      </c>
      <c r="R4" s="11">
        <v>1.0</v>
      </c>
      <c r="S4" s="11">
        <v>1.0</v>
      </c>
      <c r="X4" s="11">
        <v>1.0</v>
      </c>
      <c r="Y4" s="11">
        <v>1.0</v>
      </c>
      <c r="AE4" s="11">
        <f t="shared" si="1"/>
        <v>6</v>
      </c>
    </row>
    <row r="5">
      <c r="A5" s="10" t="str">
        <f t="shared" si="2"/>
        <v>#REF!</v>
      </c>
      <c r="B5" s="12" t="s">
        <v>46</v>
      </c>
      <c r="AE5" s="13">
        <f t="shared" si="1"/>
        <v>0</v>
      </c>
    </row>
    <row r="6">
      <c r="A6" s="10" t="str">
        <f t="shared" si="2"/>
        <v>#REF!</v>
      </c>
      <c r="B6" s="12" t="s">
        <v>47</v>
      </c>
      <c r="H6" s="11">
        <v>1.0</v>
      </c>
      <c r="Q6" s="11">
        <v>1.0</v>
      </c>
      <c r="S6" s="11">
        <v>1.0</v>
      </c>
      <c r="T6" s="11">
        <v>1.0</v>
      </c>
      <c r="AE6" s="11">
        <f t="shared" si="1"/>
        <v>4</v>
      </c>
    </row>
    <row r="7">
      <c r="A7" s="10" t="str">
        <f t="shared" si="2"/>
        <v>#REF!</v>
      </c>
      <c r="B7" s="12" t="s">
        <v>48</v>
      </c>
      <c r="V7" s="11">
        <v>1.0</v>
      </c>
      <c r="W7" s="11">
        <v>1.0</v>
      </c>
      <c r="Z7" s="11">
        <v>1.0</v>
      </c>
      <c r="AB7" s="11">
        <v>1.0</v>
      </c>
      <c r="AE7" s="11">
        <f t="shared" si="1"/>
        <v>4</v>
      </c>
    </row>
    <row r="8">
      <c r="A8" s="10" t="str">
        <f t="shared" si="2"/>
        <v>#REF!</v>
      </c>
      <c r="B8" s="12" t="s">
        <v>49</v>
      </c>
      <c r="J8" s="11">
        <v>1.0</v>
      </c>
      <c r="K8" s="11">
        <v>1.0</v>
      </c>
      <c r="L8" s="11">
        <v>1.0</v>
      </c>
      <c r="M8" s="11">
        <v>1.0</v>
      </c>
      <c r="N8" s="11">
        <v>1.0</v>
      </c>
      <c r="O8" s="11">
        <v>1.0</v>
      </c>
      <c r="P8" s="11">
        <v>1.0</v>
      </c>
      <c r="R8" s="11">
        <v>1.0</v>
      </c>
      <c r="AC8" s="11">
        <v>1.0</v>
      </c>
      <c r="AE8" s="11">
        <f t="shared" si="1"/>
        <v>9</v>
      </c>
    </row>
    <row r="9">
      <c r="A9" s="10" t="str">
        <f t="shared" si="2"/>
        <v>#REF!</v>
      </c>
      <c r="B9" s="12" t="s">
        <v>50</v>
      </c>
      <c r="M9" s="11">
        <v>1.0</v>
      </c>
      <c r="Q9" s="11">
        <v>1.0</v>
      </c>
      <c r="AE9" s="11">
        <f t="shared" si="1"/>
        <v>2</v>
      </c>
    </row>
    <row r="10">
      <c r="A10" s="10" t="str">
        <f t="shared" si="2"/>
        <v>#REF!</v>
      </c>
      <c r="B10" s="12" t="s">
        <v>51</v>
      </c>
      <c r="L10" s="11">
        <v>1.0</v>
      </c>
      <c r="R10" s="11">
        <v>1.0</v>
      </c>
      <c r="W10" s="11">
        <v>1.0</v>
      </c>
      <c r="AE10" s="11">
        <f t="shared" si="1"/>
        <v>3</v>
      </c>
    </row>
    <row r="11">
      <c r="A11" s="10" t="str">
        <f t="shared" si="2"/>
        <v>#REF!</v>
      </c>
      <c r="B11" s="12" t="s">
        <v>52</v>
      </c>
      <c r="M11" s="11">
        <v>1.0</v>
      </c>
      <c r="N11" s="11">
        <v>1.0</v>
      </c>
      <c r="O11" s="11">
        <v>1.0</v>
      </c>
      <c r="AE11" s="11">
        <f t="shared" si="1"/>
        <v>3</v>
      </c>
    </row>
    <row r="12">
      <c r="A12" s="10" t="str">
        <f t="shared" si="2"/>
        <v>#REF!</v>
      </c>
      <c r="B12" s="12" t="s">
        <v>53</v>
      </c>
      <c r="AE12" s="13">
        <f t="shared" si="1"/>
        <v>0</v>
      </c>
    </row>
    <row r="13">
      <c r="A13" s="10" t="str">
        <f t="shared" si="2"/>
        <v>#REF!</v>
      </c>
      <c r="B13" s="12" t="s">
        <v>54</v>
      </c>
      <c r="O13" s="11">
        <v>1.0</v>
      </c>
      <c r="P13" s="11">
        <v>1.0</v>
      </c>
      <c r="AE13" s="11">
        <f t="shared" si="1"/>
        <v>2</v>
      </c>
    </row>
    <row r="14">
      <c r="A14" s="10" t="str">
        <f t="shared" si="2"/>
        <v>#REF!</v>
      </c>
      <c r="B14" s="12" t="s">
        <v>55</v>
      </c>
      <c r="R14" s="11">
        <v>1.0</v>
      </c>
      <c r="AE14" s="11">
        <f t="shared" si="1"/>
        <v>1</v>
      </c>
    </row>
    <row r="15">
      <c r="A15" s="10" t="str">
        <f t="shared" si="2"/>
        <v>#REF!</v>
      </c>
      <c r="B15" s="12" t="s">
        <v>56</v>
      </c>
      <c r="AE15" s="13">
        <f t="shared" si="1"/>
        <v>0</v>
      </c>
    </row>
    <row r="16">
      <c r="A16" s="10" t="str">
        <f t="shared" si="2"/>
        <v>#REF!</v>
      </c>
      <c r="B16" s="12" t="s">
        <v>57</v>
      </c>
      <c r="AE16" s="13">
        <f t="shared" si="1"/>
        <v>0</v>
      </c>
    </row>
    <row r="17">
      <c r="A17" s="10" t="str">
        <f t="shared" si="2"/>
        <v>#REF!</v>
      </c>
      <c r="B17" s="12" t="s">
        <v>58</v>
      </c>
      <c r="T17" s="11">
        <v>1.0</v>
      </c>
      <c r="U17" s="11">
        <v>1.0</v>
      </c>
      <c r="AE17" s="11">
        <f t="shared" si="1"/>
        <v>2</v>
      </c>
    </row>
    <row r="18">
      <c r="A18" s="10" t="str">
        <f t="shared" si="2"/>
        <v>#REF!</v>
      </c>
      <c r="B18" s="12" t="s">
        <v>59</v>
      </c>
      <c r="Z18" s="11">
        <v>1.0</v>
      </c>
      <c r="AE18" s="11">
        <f t="shared" si="1"/>
        <v>1</v>
      </c>
    </row>
    <row r="19">
      <c r="A19" s="10" t="str">
        <f t="shared" si="2"/>
        <v>#REF!</v>
      </c>
      <c r="B19" s="12" t="s">
        <v>60</v>
      </c>
      <c r="AE19" s="13">
        <f t="shared" si="1"/>
        <v>0</v>
      </c>
    </row>
    <row r="20">
      <c r="A20" s="10" t="str">
        <f t="shared" si="2"/>
        <v>#REF!</v>
      </c>
      <c r="B20" s="12" t="s">
        <v>61</v>
      </c>
      <c r="AE20" s="13">
        <f t="shared" si="1"/>
        <v>0</v>
      </c>
    </row>
    <row r="21">
      <c r="A21" s="10" t="str">
        <f t="shared" si="2"/>
        <v>#REF!</v>
      </c>
      <c r="B21" s="12" t="s">
        <v>62</v>
      </c>
      <c r="AE21" s="13">
        <f t="shared" si="1"/>
        <v>0</v>
      </c>
    </row>
    <row r="22">
      <c r="A22" s="10" t="str">
        <f t="shared" si="2"/>
        <v>#REF!</v>
      </c>
      <c r="B22" s="12" t="s">
        <v>63</v>
      </c>
      <c r="Y22" s="11">
        <v>1.0</v>
      </c>
      <c r="Z22" s="11">
        <v>1.0</v>
      </c>
      <c r="AA22" s="11">
        <v>1.0</v>
      </c>
      <c r="AC22" s="11">
        <v>1.0</v>
      </c>
      <c r="AE22" s="11">
        <f t="shared" si="1"/>
        <v>4</v>
      </c>
    </row>
    <row r="23">
      <c r="A23" s="10" t="str">
        <f t="shared" si="2"/>
        <v>#REF!</v>
      </c>
      <c r="B23" s="12" t="s">
        <v>64</v>
      </c>
      <c r="AE23" s="13">
        <f t="shared" si="1"/>
        <v>0</v>
      </c>
    </row>
    <row r="24">
      <c r="A24" s="10" t="str">
        <f t="shared" si="2"/>
        <v>#REF!</v>
      </c>
      <c r="B24" s="12" t="s">
        <v>65</v>
      </c>
      <c r="AB24" s="11">
        <v>1.0</v>
      </c>
      <c r="AD24" s="11">
        <v>1.0</v>
      </c>
      <c r="AE24" s="11">
        <f t="shared" si="1"/>
        <v>2</v>
      </c>
    </row>
    <row r="25">
      <c r="A25" s="10" t="str">
        <f t="shared" si="2"/>
        <v>#REF!</v>
      </c>
      <c r="B25" s="12" t="s">
        <v>66</v>
      </c>
      <c r="AA25" s="11">
        <v>1.0</v>
      </c>
      <c r="AE25" s="11">
        <f t="shared" si="1"/>
        <v>1</v>
      </c>
    </row>
    <row r="26">
      <c r="A26" s="10" t="str">
        <f t="shared" si="2"/>
        <v>#REF!</v>
      </c>
      <c r="B26" s="12" t="s">
        <v>67</v>
      </c>
      <c r="AE26" s="13">
        <f t="shared" si="1"/>
        <v>0</v>
      </c>
    </row>
    <row r="27">
      <c r="A27" s="10" t="str">
        <f t="shared" si="2"/>
        <v>#REF!</v>
      </c>
      <c r="B27" s="12" t="s">
        <v>68</v>
      </c>
      <c r="AE27" s="13">
        <f t="shared" si="1"/>
        <v>0</v>
      </c>
    </row>
    <row r="28">
      <c r="A28" s="10" t="str">
        <f t="shared" si="2"/>
        <v>#REF!</v>
      </c>
      <c r="B28" s="12" t="s">
        <v>69</v>
      </c>
      <c r="AE28" s="13">
        <f t="shared" si="1"/>
        <v>0</v>
      </c>
    </row>
    <row r="29">
      <c r="A29" s="10" t="str">
        <f t="shared" si="2"/>
        <v>#REF!</v>
      </c>
      <c r="B29" s="12" t="s">
        <v>70</v>
      </c>
      <c r="AE29" s="13">
        <f t="shared" si="1"/>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c r="A2" s="16" t="s">
        <v>72</v>
      </c>
      <c r="B2" s="17">
        <f>'3213'!B136+1</f>
        <v>299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c r="A3" s="16" t="s">
        <v>73</v>
      </c>
      <c r="B3" s="17">
        <f t="shared" ref="B3:B30" si="1">B2+1</f>
        <v>300</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c r="A4" s="16" t="s">
        <v>74</v>
      </c>
      <c r="B4" s="17">
        <f t="shared" si="1"/>
        <v>301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c r="A5" s="16" t="s">
        <v>75</v>
      </c>
      <c r="B5" s="17">
        <f t="shared" si="1"/>
        <v>302</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c r="A6" s="16" t="s">
        <v>76</v>
      </c>
      <c r="B6" s="17">
        <f t="shared" si="1"/>
        <v>303</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c r="A7" s="16" t="s">
        <v>77</v>
      </c>
      <c r="B7" s="17">
        <f t="shared" si="1"/>
        <v>304</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c r="A8" s="16" t="s">
        <v>78</v>
      </c>
      <c r="B8" s="17">
        <f t="shared" si="1"/>
        <v>305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c r="A9" s="16" t="s">
        <v>79</v>
      </c>
      <c r="B9" s="17">
        <f t="shared" si="1"/>
        <v>306</v>
      </c>
      <c r="C9" s="17"/>
      <c r="D9" s="17"/>
      <c r="E9" s="17"/>
      <c r="F9" s="17"/>
      <c r="G9" s="17"/>
      <c r="H9" s="17"/>
      <c r="I9" s="18">
        <v>1.0</v>
      </c>
      <c r="J9" s="17"/>
      <c r="K9" s="17"/>
      <c r="L9" s="17"/>
      <c r="M9" s="17"/>
      <c r="N9" s="17"/>
      <c r="O9" s="17"/>
      <c r="P9" s="17"/>
      <c r="Q9" s="17"/>
      <c r="R9" s="17"/>
      <c r="S9" s="17"/>
      <c r="T9" s="17"/>
      <c r="U9" s="17"/>
      <c r="V9" s="17"/>
      <c r="W9" s="17"/>
      <c r="X9" s="17"/>
      <c r="Y9" s="17"/>
      <c r="Z9" s="17"/>
      <c r="AA9" s="17"/>
      <c r="AB9" s="17"/>
      <c r="AC9" s="17"/>
      <c r="AD9" s="17"/>
      <c r="AE9" s="17"/>
    </row>
    <row r="10">
      <c r="A10" s="16" t="s">
        <v>80</v>
      </c>
      <c r="B10" s="17">
        <f t="shared" si="1"/>
        <v>307</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row>
    <row r="11">
      <c r="A11" s="16" t="s">
        <v>81</v>
      </c>
      <c r="B11" s="17">
        <f t="shared" si="1"/>
        <v>308</v>
      </c>
      <c r="C11" s="17"/>
      <c r="D11" s="17"/>
      <c r="E11" s="17"/>
      <c r="F11" s="17"/>
      <c r="G11" s="17"/>
      <c r="H11" s="17"/>
      <c r="I11" s="17"/>
      <c r="J11" s="18">
        <v>1.0</v>
      </c>
      <c r="K11" s="17"/>
      <c r="L11" s="17"/>
      <c r="M11" s="17"/>
      <c r="N11" s="17"/>
      <c r="O11" s="17"/>
      <c r="P11" s="17"/>
      <c r="Q11" s="17"/>
      <c r="R11" s="17"/>
      <c r="S11" s="17"/>
      <c r="T11" s="17"/>
      <c r="U11" s="17"/>
      <c r="V11" s="17"/>
      <c r="W11" s="17"/>
      <c r="X11" s="17"/>
      <c r="Y11" s="17"/>
      <c r="Z11" s="17"/>
      <c r="AA11" s="17"/>
      <c r="AB11" s="17"/>
      <c r="AC11" s="17"/>
      <c r="AD11" s="17"/>
      <c r="AE11" s="17"/>
    </row>
    <row r="12">
      <c r="A12" s="16" t="s">
        <v>82</v>
      </c>
      <c r="B12" s="17">
        <f t="shared" si="1"/>
        <v>309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c r="A13" s="16" t="s">
        <v>83</v>
      </c>
      <c r="B13" s="17">
        <f t="shared" si="1"/>
        <v>310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 r="A14" s="16" t="s">
        <v>84</v>
      </c>
      <c r="B14" s="17">
        <f t="shared" si="1"/>
        <v>311</v>
      </c>
      <c r="C14" s="17"/>
      <c r="D14" s="17"/>
      <c r="E14" s="17"/>
      <c r="F14" s="17"/>
      <c r="G14" s="17"/>
      <c r="H14" s="17"/>
      <c r="I14" s="17"/>
      <c r="J14" s="17"/>
      <c r="K14" s="17"/>
      <c r="L14" s="17"/>
      <c r="M14" s="18">
        <v>1.0</v>
      </c>
      <c r="N14" s="18">
        <v>1.0</v>
      </c>
      <c r="O14" s="17"/>
      <c r="P14" s="17"/>
      <c r="Q14" s="17"/>
      <c r="R14" s="17"/>
      <c r="S14" s="17"/>
      <c r="T14" s="17"/>
      <c r="U14" s="17"/>
      <c r="V14" s="17"/>
      <c r="W14" s="17"/>
      <c r="X14" s="17"/>
      <c r="Y14" s="17"/>
      <c r="Z14" s="17"/>
      <c r="AA14" s="17"/>
      <c r="AB14" s="17"/>
      <c r="AC14" s="17"/>
      <c r="AD14" s="17"/>
      <c r="AE14" s="17"/>
    </row>
    <row r="15">
      <c r="A15" s="16" t="s">
        <v>85</v>
      </c>
      <c r="B15" s="17">
        <f t="shared" si="1"/>
        <v>312</v>
      </c>
      <c r="C15" s="17"/>
      <c r="D15" s="17"/>
      <c r="E15" s="17"/>
      <c r="F15" s="17"/>
      <c r="G15" s="17"/>
      <c r="H15" s="17"/>
      <c r="I15" s="18">
        <v>1.0</v>
      </c>
      <c r="J15" s="17"/>
      <c r="K15" s="17"/>
      <c r="L15" s="17"/>
      <c r="M15" s="17"/>
      <c r="N15" s="17"/>
      <c r="O15" s="18">
        <v>1.0</v>
      </c>
      <c r="P15" s="17"/>
      <c r="Q15" s="17"/>
      <c r="R15" s="17"/>
      <c r="S15" s="17"/>
      <c r="T15" s="17"/>
      <c r="U15" s="17"/>
      <c r="V15" s="17"/>
      <c r="W15" s="17"/>
      <c r="X15" s="17"/>
      <c r="Y15" s="17"/>
      <c r="Z15" s="17"/>
      <c r="AA15" s="17"/>
      <c r="AB15" s="17"/>
      <c r="AC15" s="17"/>
      <c r="AD15" s="17"/>
      <c r="AE15" s="17"/>
    </row>
    <row r="16">
      <c r="A16" s="16" t="s">
        <v>86</v>
      </c>
      <c r="B16" s="17">
        <f t="shared" si="1"/>
        <v>313</v>
      </c>
      <c r="C16" s="17"/>
      <c r="D16" s="17"/>
      <c r="E16" s="17"/>
      <c r="F16" s="17"/>
      <c r="G16" s="17"/>
      <c r="H16" s="17"/>
      <c r="I16" s="18">
        <v>1.0</v>
      </c>
      <c r="J16" s="17"/>
      <c r="K16" s="17"/>
      <c r="L16" s="17"/>
      <c r="M16" s="17"/>
      <c r="N16" s="17"/>
      <c r="O16" s="18">
        <v>1.0</v>
      </c>
      <c r="P16" s="17"/>
      <c r="Q16" s="17"/>
      <c r="R16" s="17"/>
      <c r="S16" s="17"/>
      <c r="T16" s="17"/>
      <c r="U16" s="17"/>
      <c r="V16" s="17"/>
      <c r="W16" s="17"/>
      <c r="X16" s="17"/>
      <c r="Y16" s="17"/>
      <c r="Z16" s="17"/>
      <c r="AA16" s="17"/>
      <c r="AB16" s="17"/>
      <c r="AC16" s="17"/>
      <c r="AD16" s="17"/>
      <c r="AE16" s="17"/>
    </row>
    <row r="17">
      <c r="A17" s="16" t="s">
        <v>87</v>
      </c>
      <c r="B17" s="17">
        <f t="shared" si="1"/>
        <v>314</v>
      </c>
      <c r="C17" s="17"/>
      <c r="D17" s="17"/>
      <c r="E17" s="17"/>
      <c r="F17" s="17"/>
      <c r="G17" s="17"/>
      <c r="H17" s="17"/>
      <c r="I17" s="18">
        <v>1.0</v>
      </c>
      <c r="J17" s="17"/>
      <c r="K17" s="17"/>
      <c r="L17" s="17"/>
      <c r="M17" s="17"/>
      <c r="N17" s="17"/>
      <c r="O17" s="18">
        <v>1.0</v>
      </c>
      <c r="P17" s="17"/>
      <c r="Q17" s="17"/>
      <c r="R17" s="17"/>
      <c r="S17" s="17"/>
      <c r="T17" s="17"/>
      <c r="U17" s="17"/>
      <c r="V17" s="17"/>
      <c r="W17" s="17"/>
      <c r="X17" s="17"/>
      <c r="Y17" s="17"/>
      <c r="Z17" s="17"/>
      <c r="AA17" s="17"/>
      <c r="AB17" s="17"/>
      <c r="AC17" s="17"/>
      <c r="AD17" s="17"/>
      <c r="AE17" s="17"/>
    </row>
    <row r="18">
      <c r="A18" s="16" t="s">
        <v>88</v>
      </c>
      <c r="B18" s="17">
        <f t="shared" si="1"/>
        <v>315</v>
      </c>
      <c r="C18" s="17"/>
      <c r="D18" s="17"/>
      <c r="E18" s="17"/>
      <c r="F18" s="17"/>
      <c r="G18" s="17"/>
      <c r="H18" s="17"/>
      <c r="I18" s="18">
        <v>1.0</v>
      </c>
      <c r="J18" s="17"/>
      <c r="K18" s="17"/>
      <c r="L18" s="17"/>
      <c r="M18" s="17"/>
      <c r="N18" s="17"/>
      <c r="O18" s="18">
        <v>1.0</v>
      </c>
      <c r="P18" s="17"/>
      <c r="Q18" s="17"/>
      <c r="R18" s="17"/>
      <c r="S18" s="17"/>
      <c r="T18" s="17"/>
      <c r="U18" s="17"/>
      <c r="V18" s="17"/>
      <c r="W18" s="17"/>
      <c r="X18" s="17"/>
      <c r="Y18" s="17"/>
      <c r="Z18" s="17"/>
      <c r="AA18" s="17"/>
      <c r="AB18" s="17"/>
      <c r="AC18" s="17"/>
      <c r="AD18" s="17"/>
      <c r="AE18" s="17"/>
    </row>
    <row r="19">
      <c r="A19" s="16" t="s">
        <v>89</v>
      </c>
      <c r="B19" s="17">
        <f t="shared" si="1"/>
        <v>316</v>
      </c>
      <c r="C19" s="17"/>
      <c r="D19" s="17"/>
      <c r="E19" s="17"/>
      <c r="F19" s="17"/>
      <c r="G19" s="17"/>
      <c r="H19" s="17"/>
      <c r="I19" s="18">
        <v>1.0</v>
      </c>
      <c r="J19" s="17"/>
      <c r="K19" s="17"/>
      <c r="L19" s="17"/>
      <c r="M19" s="17"/>
      <c r="N19" s="17"/>
      <c r="O19" s="18">
        <v>1.0</v>
      </c>
      <c r="P19" s="17"/>
      <c r="Q19" s="17"/>
      <c r="R19" s="17"/>
      <c r="S19" s="17"/>
      <c r="T19" s="17"/>
      <c r="U19" s="17"/>
      <c r="V19" s="17"/>
      <c r="W19" s="17"/>
      <c r="X19" s="17"/>
      <c r="Y19" s="17"/>
      <c r="Z19" s="17"/>
      <c r="AA19" s="17"/>
      <c r="AB19" s="17"/>
      <c r="AC19" s="17"/>
      <c r="AD19" s="17"/>
      <c r="AE19" s="17"/>
    </row>
    <row r="20">
      <c r="A20" s="16" t="s">
        <v>90</v>
      </c>
      <c r="B20" s="17">
        <f t="shared" si="1"/>
        <v>317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c r="A21" s="16" t="s">
        <v>91</v>
      </c>
      <c r="B21" s="17">
        <f t="shared" si="1"/>
        <v>318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c r="A22" s="16" t="s">
        <v>92</v>
      </c>
      <c r="B22" s="17">
        <f t="shared" si="1"/>
        <v>319</v>
      </c>
      <c r="C22" s="17"/>
      <c r="D22" s="17"/>
      <c r="E22" s="17"/>
      <c r="F22" s="17"/>
      <c r="G22" s="17"/>
      <c r="H22" s="17"/>
      <c r="I22" s="17"/>
      <c r="J22" s="17"/>
      <c r="K22" s="17"/>
      <c r="L22" s="17"/>
      <c r="M22" s="17"/>
      <c r="N22" s="17"/>
      <c r="O22" s="17"/>
      <c r="P22" s="18">
        <v>1.0</v>
      </c>
      <c r="Q22" s="17"/>
      <c r="R22" s="17"/>
      <c r="S22" s="17"/>
      <c r="T22" s="17"/>
      <c r="U22" s="17"/>
      <c r="V22" s="17"/>
      <c r="W22" s="17"/>
      <c r="X22" s="17"/>
      <c r="Y22" s="17"/>
      <c r="Z22" s="17"/>
      <c r="AA22" s="17"/>
      <c r="AB22" s="17"/>
      <c r="AC22" s="17"/>
      <c r="AD22" s="17"/>
      <c r="AE22" s="17"/>
    </row>
    <row r="23">
      <c r="A23" s="16" t="s">
        <v>93</v>
      </c>
      <c r="B23" s="17">
        <f t="shared" si="1"/>
        <v>320</v>
      </c>
      <c r="C23" s="17"/>
      <c r="D23" s="17"/>
      <c r="E23" s="17"/>
      <c r="F23" s="17"/>
      <c r="G23" s="17"/>
      <c r="H23" s="17"/>
      <c r="I23" s="17"/>
      <c r="J23" s="17"/>
      <c r="K23" s="17"/>
      <c r="L23" s="17"/>
      <c r="M23" s="17"/>
      <c r="N23" s="17"/>
      <c r="O23" s="17"/>
      <c r="P23" s="17"/>
      <c r="Q23" s="17"/>
      <c r="R23" s="17"/>
      <c r="S23" s="17"/>
      <c r="T23" s="17"/>
      <c r="U23" s="18">
        <v>1.0</v>
      </c>
      <c r="V23" s="17"/>
      <c r="W23" s="17"/>
      <c r="X23" s="17"/>
      <c r="Y23" s="17"/>
      <c r="Z23" s="17"/>
      <c r="AA23" s="17"/>
      <c r="AB23" s="17"/>
      <c r="AC23" s="17"/>
      <c r="AD23" s="17"/>
      <c r="AE23" s="17"/>
    </row>
    <row r="24">
      <c r="A24" s="16" t="s">
        <v>94</v>
      </c>
      <c r="B24" s="17">
        <f t="shared" si="1"/>
        <v>321</v>
      </c>
      <c r="C24" s="17"/>
      <c r="D24" s="17"/>
      <c r="E24" s="17"/>
      <c r="F24" s="17"/>
      <c r="G24" s="17"/>
      <c r="H24" s="17"/>
      <c r="I24" s="17"/>
      <c r="J24" s="17"/>
      <c r="K24" s="17"/>
      <c r="L24" s="17"/>
      <c r="M24" s="17"/>
      <c r="N24" s="17"/>
      <c r="O24" s="17"/>
      <c r="P24" s="17"/>
      <c r="Q24" s="17"/>
      <c r="R24" s="17"/>
      <c r="S24" s="17"/>
      <c r="T24" s="17"/>
      <c r="U24" s="17"/>
      <c r="V24" s="18">
        <v>1.0</v>
      </c>
      <c r="W24" s="17"/>
      <c r="X24" s="17"/>
      <c r="Y24" s="17"/>
      <c r="Z24" s="17"/>
      <c r="AA24" s="17"/>
      <c r="AB24" s="17"/>
      <c r="AC24" s="17"/>
      <c r="AD24" s="17"/>
      <c r="AE24" s="17"/>
    </row>
    <row r="25">
      <c r="A25" s="16" t="s">
        <v>95</v>
      </c>
      <c r="B25" s="17">
        <f t="shared" si="1"/>
        <v>322</v>
      </c>
      <c r="C25" s="17"/>
      <c r="D25" s="17"/>
      <c r="E25" s="17"/>
      <c r="F25" s="17"/>
      <c r="G25" s="17"/>
      <c r="H25" s="17"/>
      <c r="I25" s="18">
        <v>1.0</v>
      </c>
      <c r="J25" s="17"/>
      <c r="K25" s="17"/>
      <c r="L25" s="17"/>
      <c r="M25" s="17"/>
      <c r="N25" s="17"/>
      <c r="O25" s="17"/>
      <c r="P25" s="17"/>
      <c r="Q25" s="17"/>
      <c r="R25" s="17"/>
      <c r="S25" s="17"/>
      <c r="T25" s="17"/>
      <c r="U25" s="17"/>
      <c r="V25" s="17"/>
      <c r="W25" s="17"/>
      <c r="X25" s="18">
        <v>1.0</v>
      </c>
      <c r="Y25" s="18">
        <v>1.0</v>
      </c>
      <c r="Z25" s="17"/>
      <c r="AA25" s="17"/>
      <c r="AB25" s="17"/>
      <c r="AC25" s="17"/>
      <c r="AD25" s="17"/>
      <c r="AE25" s="17"/>
    </row>
    <row r="26">
      <c r="A26" s="16" t="s">
        <v>96</v>
      </c>
      <c r="B26" s="17">
        <f t="shared" si="1"/>
        <v>323</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c r="A27" s="16" t="s">
        <v>97</v>
      </c>
      <c r="B27" s="17">
        <f t="shared" si="1"/>
        <v>324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c r="A28" s="16" t="s">
        <v>98</v>
      </c>
      <c r="B28" s="17">
        <f t="shared" si="1"/>
        <v>325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1.0</v>
      </c>
      <c r="AC28" s="17"/>
      <c r="AD28" s="17"/>
      <c r="AE28" s="17"/>
    </row>
    <row r="29">
      <c r="A29" s="16" t="s">
        <v>99</v>
      </c>
      <c r="B29" s="17">
        <f t="shared" si="1"/>
        <v>326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1.0</v>
      </c>
      <c r="AC29" s="18">
        <v>1.0</v>
      </c>
      <c r="AD29" s="17"/>
      <c r="AE29" s="17"/>
    </row>
    <row r="30">
      <c r="A30" s="16" t="s">
        <v>100</v>
      </c>
      <c r="B30" s="17">
        <f t="shared" si="1"/>
        <v>327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1.0</v>
      </c>
      <c r="AE3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c r="A24" s="25" t="s">
        <v>123</v>
      </c>
      <c r="B24" s="25">
        <f>'3013'!B68+1</f>
        <v>265</v>
      </c>
      <c r="D24" s="11">
        <v>1.0</v>
      </c>
      <c r="E24" s="11">
        <v>1.0</v>
      </c>
      <c r="K24" s="11">
        <v>1.0</v>
      </c>
    </row>
    <row r="25">
      <c r="A25" s="25" t="s">
        <v>124</v>
      </c>
      <c r="B25" s="25">
        <f t="shared" ref="B25:B57" si="2">B24+1</f>
        <v>266</v>
      </c>
      <c r="E25" s="11">
        <v>1.0</v>
      </c>
      <c r="F25" s="11">
        <v>1.0</v>
      </c>
      <c r="G25" s="11">
        <v>1.0</v>
      </c>
      <c r="K25" s="11">
        <v>1.0</v>
      </c>
      <c r="L25" s="11">
        <v>1.0</v>
      </c>
    </row>
    <row r="26">
      <c r="A26" s="25" t="s">
        <v>125</v>
      </c>
      <c r="B26" s="25">
        <f t="shared" si="2"/>
        <v>267</v>
      </c>
      <c r="F26" s="11">
        <v>1.0</v>
      </c>
      <c r="G26" s="11">
        <v>1.0</v>
      </c>
      <c r="I26" s="11">
        <v>1.0</v>
      </c>
      <c r="J26" s="11">
        <v>1.0</v>
      </c>
      <c r="O26" s="11">
        <v>1.0</v>
      </c>
    </row>
    <row r="27">
      <c r="A27" s="25" t="s">
        <v>126</v>
      </c>
      <c r="B27" s="25">
        <f t="shared" si="2"/>
        <v>268</v>
      </c>
      <c r="G27" s="11">
        <v>1.0</v>
      </c>
      <c r="H27" s="11">
        <v>1.0</v>
      </c>
      <c r="I27" s="11">
        <v>1.0</v>
      </c>
    </row>
    <row r="28">
      <c r="A28" s="25" t="s">
        <v>127</v>
      </c>
      <c r="B28" s="25">
        <f t="shared" si="2"/>
        <v>269</v>
      </c>
      <c r="H28" s="11">
        <v>1.0</v>
      </c>
      <c r="L28" s="11">
        <v>1.0</v>
      </c>
      <c r="M28" s="11">
        <v>1.0</v>
      </c>
    </row>
    <row r="29">
      <c r="A29" s="25" t="s">
        <v>128</v>
      </c>
      <c r="B29" s="25">
        <f t="shared" si="2"/>
        <v>270</v>
      </c>
    </row>
    <row r="30">
      <c r="A30" s="25" t="s">
        <v>129</v>
      </c>
      <c r="B30" s="25">
        <f t="shared" si="2"/>
        <v>271</v>
      </c>
    </row>
    <row r="31">
      <c r="A31" s="25" t="s">
        <v>130</v>
      </c>
      <c r="B31" s="25">
        <f t="shared" si="2"/>
        <v>272</v>
      </c>
      <c r="O31" s="11">
        <v>1.0</v>
      </c>
    </row>
    <row r="32">
      <c r="A32" s="25" t="s">
        <v>131</v>
      </c>
      <c r="B32" s="25">
        <f t="shared" si="2"/>
        <v>273</v>
      </c>
      <c r="X32" s="11">
        <v>1.0</v>
      </c>
    </row>
    <row r="33">
      <c r="A33" s="25" t="s">
        <v>132</v>
      </c>
      <c r="B33" s="25">
        <f t="shared" si="2"/>
        <v>274</v>
      </c>
      <c r="M33" s="11">
        <v>1.0</v>
      </c>
    </row>
    <row r="34">
      <c r="A34" s="25" t="s">
        <v>133</v>
      </c>
      <c r="B34" s="25">
        <f t="shared" si="2"/>
        <v>275</v>
      </c>
      <c r="V34" s="11">
        <v>1.0</v>
      </c>
    </row>
    <row r="35">
      <c r="A35" s="25" t="s">
        <v>134</v>
      </c>
      <c r="B35" s="25">
        <f t="shared" si="2"/>
        <v>276</v>
      </c>
      <c r="P35" s="11">
        <v>1.0</v>
      </c>
      <c r="Q35" s="11">
        <v>1.0</v>
      </c>
      <c r="R35" s="11">
        <v>1.0</v>
      </c>
    </row>
    <row r="36">
      <c r="A36" s="25" t="s">
        <v>135</v>
      </c>
      <c r="B36" s="25">
        <f t="shared" si="2"/>
        <v>277</v>
      </c>
    </row>
    <row r="37">
      <c r="A37" s="25" t="s">
        <v>136</v>
      </c>
      <c r="B37" s="25">
        <f t="shared" si="2"/>
        <v>278</v>
      </c>
      <c r="Q37" s="11">
        <v>1.0</v>
      </c>
    </row>
    <row r="38">
      <c r="A38" s="25" t="s">
        <v>137</v>
      </c>
      <c r="B38" s="25">
        <f t="shared" si="2"/>
        <v>279</v>
      </c>
      <c r="R38" s="11">
        <v>1.0</v>
      </c>
      <c r="S38" s="11">
        <v>1.0</v>
      </c>
      <c r="T38" s="11">
        <v>1.0</v>
      </c>
      <c r="U38" s="11">
        <v>1.0</v>
      </c>
    </row>
    <row r="39">
      <c r="A39" s="25" t="s">
        <v>138</v>
      </c>
      <c r="B39" s="25">
        <f t="shared" si="2"/>
        <v>280</v>
      </c>
      <c r="S39" s="11">
        <v>1.0</v>
      </c>
      <c r="T39" s="11">
        <v>1.0</v>
      </c>
      <c r="V39" s="11">
        <v>1.0</v>
      </c>
      <c r="AE39" s="11">
        <v>1.0</v>
      </c>
    </row>
    <row r="40">
      <c r="A40" s="25" t="s">
        <v>139</v>
      </c>
      <c r="B40" s="25">
        <f t="shared" si="2"/>
        <v>281</v>
      </c>
      <c r="T40" s="11">
        <v>1.0</v>
      </c>
      <c r="U40" s="11">
        <v>1.0</v>
      </c>
      <c r="W40" s="11">
        <v>1.0</v>
      </c>
      <c r="X40" s="11">
        <v>1.0</v>
      </c>
      <c r="AA40" s="11">
        <v>1.0</v>
      </c>
    </row>
    <row r="41">
      <c r="A41" s="25" t="s">
        <v>140</v>
      </c>
      <c r="B41" s="25">
        <f t="shared" si="2"/>
        <v>282</v>
      </c>
      <c r="V41" s="11">
        <v>1.0</v>
      </c>
    </row>
    <row r="42">
      <c r="A42" s="25" t="s">
        <v>141</v>
      </c>
      <c r="B42" s="25">
        <f t="shared" si="2"/>
        <v>283</v>
      </c>
      <c r="AF42" s="11">
        <v>1.0</v>
      </c>
    </row>
    <row r="43">
      <c r="A43" s="25" t="s">
        <v>142</v>
      </c>
      <c r="B43" s="25">
        <f t="shared" si="2"/>
        <v>284</v>
      </c>
      <c r="W43" s="11">
        <v>1.0</v>
      </c>
      <c r="AB43" s="11">
        <v>1.0</v>
      </c>
      <c r="AD43" s="11">
        <v>1.0</v>
      </c>
      <c r="AE43" s="11">
        <v>1.0</v>
      </c>
      <c r="AG43" s="11">
        <v>1.0</v>
      </c>
    </row>
    <row r="44">
      <c r="A44" s="25" t="s">
        <v>143</v>
      </c>
      <c r="B44" s="25">
        <f t="shared" si="2"/>
        <v>285</v>
      </c>
      <c r="X44" s="11">
        <v>1.0</v>
      </c>
      <c r="Y44" s="11">
        <v>1.0</v>
      </c>
      <c r="Z44" s="11">
        <v>1.0</v>
      </c>
      <c r="AA44" s="11">
        <v>1.0</v>
      </c>
      <c r="AB44" s="11">
        <v>1.0</v>
      </c>
    </row>
    <row r="45">
      <c r="A45" s="25" t="s">
        <v>144</v>
      </c>
      <c r="B45" s="25">
        <f t="shared" si="2"/>
        <v>286</v>
      </c>
      <c r="Y45" s="11">
        <v>1.0</v>
      </c>
      <c r="AC45" s="11">
        <v>1.0</v>
      </c>
    </row>
    <row r="46">
      <c r="A46" s="25" t="s">
        <v>145</v>
      </c>
      <c r="B46" s="25">
        <f t="shared" si="2"/>
        <v>287</v>
      </c>
      <c r="Z46" s="11">
        <v>1.0</v>
      </c>
      <c r="AC46" s="11">
        <v>1.0</v>
      </c>
    </row>
    <row r="47">
      <c r="A47" s="25" t="s">
        <v>146</v>
      </c>
      <c r="B47" s="25">
        <f t="shared" si="2"/>
        <v>288</v>
      </c>
    </row>
    <row r="48">
      <c r="A48" s="25" t="s">
        <v>147</v>
      </c>
      <c r="B48" s="25">
        <f t="shared" si="2"/>
        <v>289</v>
      </c>
    </row>
    <row r="49">
      <c r="A49" s="25" t="s">
        <v>148</v>
      </c>
      <c r="B49" s="25">
        <f t="shared" si="2"/>
        <v>290</v>
      </c>
      <c r="AD49" s="11">
        <v>1.0</v>
      </c>
    </row>
    <row r="50">
      <c r="A50" s="25" t="s">
        <v>149</v>
      </c>
      <c r="B50" s="25">
        <f t="shared" si="2"/>
        <v>291</v>
      </c>
    </row>
    <row r="51">
      <c r="A51" s="25" t="s">
        <v>150</v>
      </c>
      <c r="B51" s="25">
        <f t="shared" si="2"/>
        <v>292</v>
      </c>
    </row>
    <row r="52">
      <c r="A52" s="25" t="s">
        <v>151</v>
      </c>
      <c r="B52" s="25">
        <f t="shared" si="2"/>
        <v>293</v>
      </c>
      <c r="AF52" s="11">
        <v>1.0</v>
      </c>
    </row>
    <row r="53">
      <c r="A53" s="25" t="s">
        <v>152</v>
      </c>
      <c r="B53" s="25">
        <f t="shared" si="2"/>
        <v>294</v>
      </c>
      <c r="AG53" s="11">
        <v>1.0</v>
      </c>
      <c r="AH53" s="11">
        <v>1.0</v>
      </c>
      <c r="AI53" s="11">
        <v>1.0</v>
      </c>
      <c r="AJ53" s="11">
        <v>1.0</v>
      </c>
    </row>
    <row r="54">
      <c r="A54" s="25" t="s">
        <v>153</v>
      </c>
      <c r="B54" s="25">
        <f t="shared" si="2"/>
        <v>295</v>
      </c>
      <c r="AH54" s="11">
        <v>1.0</v>
      </c>
      <c r="AI54" s="11">
        <v>1.0</v>
      </c>
      <c r="AJ54" s="11">
        <v>1.0</v>
      </c>
    </row>
    <row r="55">
      <c r="A55" s="25" t="s">
        <v>154</v>
      </c>
      <c r="B55" s="25">
        <f t="shared" si="2"/>
        <v>296</v>
      </c>
    </row>
    <row r="56">
      <c r="A56" s="25" t="s">
        <v>155</v>
      </c>
      <c r="B56" s="25">
        <f t="shared" si="2"/>
        <v>297</v>
      </c>
      <c r="AJ56" s="11">
        <v>1.0</v>
      </c>
    </row>
    <row r="57">
      <c r="A57" s="25" t="s">
        <v>156</v>
      </c>
      <c r="B57" s="25">
        <f t="shared" si="2"/>
        <v>298</v>
      </c>
    </row>
    <row r="59">
      <c r="A59" s="26" t="s">
        <v>157</v>
      </c>
    </row>
    <row r="60">
      <c r="A60" s="27" t="s">
        <v>158</v>
      </c>
      <c r="B60" s="27" t="s">
        <v>159</v>
      </c>
      <c r="C60" s="27" t="s">
        <v>160</v>
      </c>
      <c r="D60" s="27" t="s">
        <v>161</v>
      </c>
      <c r="E60" s="27" t="s">
        <v>162</v>
      </c>
      <c r="F60" s="28"/>
    </row>
    <row r="61">
      <c r="A61" s="27" t="s">
        <v>163</v>
      </c>
      <c r="B61" s="27" t="s">
        <v>164</v>
      </c>
      <c r="C61" s="27" t="s">
        <v>165</v>
      </c>
      <c r="D61" s="27" t="s">
        <v>166</v>
      </c>
      <c r="E61" s="27" t="s">
        <v>167</v>
      </c>
    </row>
    <row r="62">
      <c r="A62" s="27" t="s">
        <v>168</v>
      </c>
      <c r="B62" s="27" t="s">
        <v>169</v>
      </c>
      <c r="C62" s="27" t="s">
        <v>170</v>
      </c>
      <c r="D62" s="27" t="s">
        <v>171</v>
      </c>
      <c r="E62" s="27" t="s">
        <v>172</v>
      </c>
    </row>
    <row r="63">
      <c r="A63" s="27" t="s">
        <v>173</v>
      </c>
      <c r="B63" s="27" t="s">
        <v>174</v>
      </c>
      <c r="C63" s="27" t="s">
        <v>175</v>
      </c>
      <c r="D63" s="27" t="s">
        <v>176</v>
      </c>
      <c r="E63" s="27" t="s">
        <v>177</v>
      </c>
    </row>
    <row r="64">
      <c r="A64" s="27" t="s">
        <v>178</v>
      </c>
      <c r="B64" s="27" t="s">
        <v>179</v>
      </c>
      <c r="C64" s="27" t="s">
        <v>180</v>
      </c>
      <c r="D64" s="27" t="s">
        <v>181</v>
      </c>
      <c r="E64" s="27" t="s">
        <v>182</v>
      </c>
    </row>
    <row r="65">
      <c r="A65" s="27" t="s">
        <v>183</v>
      </c>
      <c r="B65" s="27" t="s">
        <v>184</v>
      </c>
      <c r="C65" s="27" t="s">
        <v>185</v>
      </c>
      <c r="D65" s="27" t="s">
        <v>186</v>
      </c>
      <c r="E65" s="27" t="s">
        <v>187</v>
      </c>
    </row>
    <row r="66">
      <c r="A66" s="27" t="s">
        <v>188</v>
      </c>
      <c r="B66" s="27" t="s">
        <v>189</v>
      </c>
      <c r="C66" s="27" t="s">
        <v>190</v>
      </c>
      <c r="D66" s="27" t="s">
        <v>191</v>
      </c>
      <c r="E66" s="27" t="s">
        <v>192</v>
      </c>
    </row>
    <row r="67">
      <c r="A67" s="27" t="s">
        <v>193</v>
      </c>
      <c r="B67" s="27" t="s">
        <v>194</v>
      </c>
      <c r="C67" s="27" t="s">
        <v>195</v>
      </c>
      <c r="D67" s="27" t="s">
        <v>196</v>
      </c>
      <c r="E67" s="27" t="s">
        <v>197</v>
      </c>
    </row>
    <row r="68">
      <c r="A68" s="27" t="s">
        <v>198</v>
      </c>
      <c r="B68" s="27" t="s">
        <v>199</v>
      </c>
      <c r="C68" s="27" t="s">
        <v>200</v>
      </c>
      <c r="D68" s="27" t="s">
        <v>201</v>
      </c>
      <c r="E68" s="27" t="s">
        <v>202</v>
      </c>
    </row>
    <row r="69">
      <c r="A69" s="27" t="s">
        <v>203</v>
      </c>
      <c r="B69" s="27" t="s">
        <v>204</v>
      </c>
      <c r="C69" s="27" t="s">
        <v>205</v>
      </c>
      <c r="D69" s="27" t="s">
        <v>206</v>
      </c>
      <c r="E69" s="27" t="s">
        <v>207</v>
      </c>
    </row>
    <row r="70">
      <c r="A70" s="27" t="s">
        <v>208</v>
      </c>
      <c r="B70" s="27" t="s">
        <v>209</v>
      </c>
      <c r="C70" s="27" t="s">
        <v>210</v>
      </c>
      <c r="D70" s="27" t="s">
        <v>211</v>
      </c>
      <c r="E70" s="27" t="s">
        <v>212</v>
      </c>
    </row>
    <row r="71">
      <c r="A71" s="27" t="s">
        <v>213</v>
      </c>
      <c r="B71" s="27" t="s">
        <v>214</v>
      </c>
      <c r="C71" s="27" t="s">
        <v>215</v>
      </c>
      <c r="D71" s="27" t="s">
        <v>216</v>
      </c>
      <c r="E71" s="27" t="s">
        <v>217</v>
      </c>
    </row>
    <row r="72">
      <c r="A72" s="27" t="s">
        <v>218</v>
      </c>
      <c r="B72" s="27" t="s">
        <v>219</v>
      </c>
      <c r="C72" s="27" t="s">
        <v>220</v>
      </c>
      <c r="D72" s="27" t="s">
        <v>221</v>
      </c>
      <c r="E72" s="27" t="s">
        <v>222</v>
      </c>
    </row>
    <row r="73">
      <c r="A73" s="27" t="s">
        <v>223</v>
      </c>
      <c r="B73" s="27">
        <v>12.2</v>
      </c>
      <c r="C73" s="27" t="s">
        <v>224</v>
      </c>
      <c r="D73" s="27" t="s">
        <v>225</v>
      </c>
      <c r="E73" s="27" t="s">
        <v>226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c r="A2" s="21"/>
      <c r="B2" s="21"/>
    </row>
    <row r="3">
      <c r="A3" s="21" t="s">
        <v>228</v>
      </c>
      <c r="B3" s="21">
        <f>'3613 B'!B147+1</f>
        <v>328</v>
      </c>
      <c r="D3" s="11">
        <v>1.0</v>
      </c>
      <c r="E3" s="11">
        <v>1.0</v>
      </c>
      <c r="F3" s="11">
        <v>1.0</v>
      </c>
      <c r="G3" s="11">
        <v>1.0</v>
      </c>
      <c r="Z3" s="11">
        <v>1.0</v>
      </c>
      <c r="AA3" s="11">
        <v>1.0</v>
      </c>
    </row>
    <row r="4">
      <c r="A4" s="21" t="s">
        <v>229</v>
      </c>
      <c r="B4" s="21">
        <f t="shared" ref="B4:B30" si="1">B3+1</f>
        <v>329</v>
      </c>
      <c r="O4" s="11">
        <v>1.0</v>
      </c>
    </row>
    <row r="5">
      <c r="A5" s="21" t="s">
        <v>230</v>
      </c>
      <c r="B5" s="21">
        <f t="shared" si="1"/>
        <v>330</v>
      </c>
      <c r="F5" s="11">
        <v>1.0</v>
      </c>
      <c r="G5" s="11">
        <v>1.0</v>
      </c>
      <c r="I5" s="11">
        <v>1.0</v>
      </c>
      <c r="J5" s="11">
        <v>1.0</v>
      </c>
      <c r="L5" s="11">
        <v>1.0</v>
      </c>
      <c r="M5" s="11">
        <v>1.0</v>
      </c>
      <c r="N5" s="11">
        <v>1.0</v>
      </c>
      <c r="P5" s="11">
        <v>1.0</v>
      </c>
      <c r="Q5" s="11">
        <v>1.0</v>
      </c>
      <c r="AC5" s="11">
        <v>1.0</v>
      </c>
    </row>
    <row r="6">
      <c r="A6" s="21" t="s">
        <v>231</v>
      </c>
      <c r="B6" s="21">
        <f t="shared" si="1"/>
        <v>331</v>
      </c>
    </row>
    <row r="7">
      <c r="A7" s="21" t="s">
        <v>232</v>
      </c>
      <c r="B7" s="21">
        <f t="shared" si="1"/>
        <v>332</v>
      </c>
      <c r="H7" s="11">
        <v>1.0</v>
      </c>
      <c r="I7" s="11">
        <v>1.0</v>
      </c>
    </row>
    <row r="8">
      <c r="A8" s="21" t="s">
        <v>233</v>
      </c>
      <c r="B8" s="21">
        <f t="shared" si="1"/>
        <v>333</v>
      </c>
    </row>
    <row r="9">
      <c r="A9" s="21" t="s">
        <v>234</v>
      </c>
      <c r="B9" s="21">
        <f t="shared" si="1"/>
        <v>334</v>
      </c>
      <c r="J9" s="11">
        <v>1.0</v>
      </c>
    </row>
    <row r="10">
      <c r="A10" s="21" t="s">
        <v>235</v>
      </c>
      <c r="B10" s="21">
        <f t="shared" si="1"/>
        <v>335</v>
      </c>
    </row>
    <row r="11">
      <c r="A11" s="21" t="s">
        <v>236</v>
      </c>
      <c r="B11" s="21">
        <f t="shared" si="1"/>
        <v>336</v>
      </c>
      <c r="V11" s="11">
        <v>1.0</v>
      </c>
    </row>
    <row r="12">
      <c r="A12" s="21" t="s">
        <v>237</v>
      </c>
      <c r="B12" s="21">
        <f t="shared" si="1"/>
        <v>337</v>
      </c>
      <c r="M12" s="11">
        <v>1.0</v>
      </c>
    </row>
    <row r="13">
      <c r="A13" s="21" t="s">
        <v>128</v>
      </c>
      <c r="B13" s="21">
        <f t="shared" si="1"/>
        <v>338</v>
      </c>
      <c r="O13" s="11">
        <v>1.0</v>
      </c>
    </row>
    <row r="14">
      <c r="A14" s="21" t="s">
        <v>238</v>
      </c>
      <c r="B14" s="21">
        <f t="shared" si="1"/>
        <v>339</v>
      </c>
      <c r="O14" s="11">
        <v>1.0</v>
      </c>
      <c r="P14" s="11">
        <v>1.0</v>
      </c>
      <c r="S14" s="11">
        <v>1.0</v>
      </c>
      <c r="T14" s="11">
        <v>1.0</v>
      </c>
      <c r="U14" s="11">
        <v>1.0</v>
      </c>
    </row>
    <row r="15">
      <c r="A15" s="21" t="s">
        <v>239</v>
      </c>
      <c r="B15" s="21">
        <f t="shared" si="1"/>
        <v>340</v>
      </c>
    </row>
    <row r="16">
      <c r="A16" s="21" t="s">
        <v>240</v>
      </c>
      <c r="B16" s="21">
        <f t="shared" si="1"/>
        <v>341</v>
      </c>
      <c r="Q16" s="11">
        <v>1.0</v>
      </c>
      <c r="R16" s="11">
        <v>1.0</v>
      </c>
      <c r="S16" s="11">
        <v>1.0</v>
      </c>
    </row>
    <row r="17">
      <c r="A17" s="21" t="s">
        <v>241</v>
      </c>
      <c r="B17" s="21">
        <f t="shared" si="1"/>
        <v>342</v>
      </c>
    </row>
    <row r="18">
      <c r="A18" s="21" t="s">
        <v>242</v>
      </c>
      <c r="B18" s="21">
        <f t="shared" si="1"/>
        <v>343</v>
      </c>
    </row>
    <row r="19">
      <c r="A19" s="21" t="s">
        <v>243</v>
      </c>
      <c r="B19" s="21">
        <f t="shared" si="1"/>
        <v>344</v>
      </c>
      <c r="T19" s="11">
        <v>1.0</v>
      </c>
      <c r="U19" s="11">
        <v>1.0</v>
      </c>
      <c r="AD19" s="11">
        <v>1.0</v>
      </c>
    </row>
    <row r="20">
      <c r="A20" s="21" t="s">
        <v>244</v>
      </c>
      <c r="B20" s="21">
        <f t="shared" si="1"/>
        <v>345</v>
      </c>
    </row>
    <row r="21">
      <c r="A21" s="21" t="s">
        <v>245</v>
      </c>
      <c r="B21" s="21">
        <f t="shared" si="1"/>
        <v>346</v>
      </c>
    </row>
    <row r="22">
      <c r="A22" s="21" t="s">
        <v>246</v>
      </c>
      <c r="B22" s="21">
        <f t="shared" si="1"/>
        <v>347</v>
      </c>
      <c r="W22" s="11">
        <v>1.0</v>
      </c>
      <c r="X22" s="11">
        <v>1.0</v>
      </c>
      <c r="Y22" s="11">
        <v>1.0</v>
      </c>
      <c r="Z22" s="11">
        <v>1.0</v>
      </c>
      <c r="AA22" s="11">
        <v>1.0</v>
      </c>
      <c r="AC22" s="11">
        <v>1.0</v>
      </c>
      <c r="AD22" s="11">
        <v>1.0</v>
      </c>
    </row>
    <row r="23">
      <c r="A23" s="21" t="s">
        <v>247</v>
      </c>
      <c r="B23" s="21">
        <f t="shared" si="1"/>
        <v>348</v>
      </c>
      <c r="X23" s="11">
        <v>1.0</v>
      </c>
    </row>
    <row r="24">
      <c r="A24" s="21" t="s">
        <v>248</v>
      </c>
      <c r="B24" s="21">
        <f t="shared" si="1"/>
        <v>349</v>
      </c>
      <c r="Y24" s="11">
        <v>1.0</v>
      </c>
    </row>
    <row r="25">
      <c r="A25" s="21" t="s">
        <v>249</v>
      </c>
      <c r="B25" s="21">
        <f t="shared" si="1"/>
        <v>350</v>
      </c>
    </row>
    <row r="26">
      <c r="A26" s="21" t="s">
        <v>250</v>
      </c>
      <c r="B26" s="21">
        <f t="shared" si="1"/>
        <v>351</v>
      </c>
      <c r="AB26" s="11">
        <v>1.0</v>
      </c>
      <c r="AD26" s="11">
        <v>1.0</v>
      </c>
    </row>
    <row r="27">
      <c r="A27" s="21" t="s">
        <v>251</v>
      </c>
      <c r="B27" s="21">
        <f t="shared" si="1"/>
        <v>352</v>
      </c>
      <c r="AB27" s="11">
        <v>1.0</v>
      </c>
    </row>
    <row r="28">
      <c r="A28" s="21" t="s">
        <v>252</v>
      </c>
      <c r="B28" s="21">
        <f t="shared" si="1"/>
        <v>353</v>
      </c>
    </row>
    <row r="29">
      <c r="A29" s="21" t="s">
        <v>253</v>
      </c>
      <c r="B29" s="21">
        <f t="shared" si="1"/>
        <v>354</v>
      </c>
    </row>
    <row r="30">
      <c r="A30" s="21" t="s">
        <v>254</v>
      </c>
      <c r="B30" s="21">
        <f t="shared" si="1"/>
        <v>355</v>
      </c>
    </row>
    <row r="32">
      <c r="A32" s="26" t="s">
        <v>255</v>
      </c>
    </row>
    <row r="34">
      <c r="A34" s="27" t="s">
        <v>256</v>
      </c>
      <c r="B34" s="32">
        <v>7.1</v>
      </c>
      <c r="C34" s="33" t="s">
        <v>257</v>
      </c>
      <c r="D34" s="33" t="s">
        <v>258</v>
      </c>
      <c r="E34" s="27" t="s">
        <v>259</v>
      </c>
    </row>
    <row r="35">
      <c r="A35" s="27" t="s">
        <v>256</v>
      </c>
      <c r="B35" s="32">
        <v>7.2</v>
      </c>
      <c r="C35" s="33" t="s">
        <v>260</v>
      </c>
      <c r="D35" s="33" t="s">
        <v>261</v>
      </c>
      <c r="E35" s="27" t="s">
        <v>262</v>
      </c>
    </row>
    <row r="36">
      <c r="A36" s="27" t="s">
        <v>263</v>
      </c>
      <c r="B36" s="32" t="s">
        <v>264</v>
      </c>
      <c r="C36" s="33" t="s">
        <v>265</v>
      </c>
      <c r="D36" s="34" t="s">
        <v>266</v>
      </c>
      <c r="E36" s="27" t="s">
        <v>267</v>
      </c>
    </row>
    <row r="37">
      <c r="A37" s="27" t="s">
        <v>263</v>
      </c>
      <c r="B37" s="32">
        <v>7.5</v>
      </c>
      <c r="C37" s="33" t="s">
        <v>268</v>
      </c>
      <c r="D37" s="33" t="s">
        <v>269</v>
      </c>
      <c r="E37" s="27" t="s">
        <v>270</v>
      </c>
      <c r="F37" s="28"/>
    </row>
    <row r="38">
      <c r="A38" s="27" t="s">
        <v>271</v>
      </c>
      <c r="B38" s="32">
        <v>8.1</v>
      </c>
      <c r="C38" s="33" t="s">
        <v>272</v>
      </c>
      <c r="D38" s="33" t="s">
        <v>273</v>
      </c>
      <c r="E38" s="27" t="s">
        <v>274</v>
      </c>
      <c r="F38" s="28"/>
    </row>
    <row r="39">
      <c r="A39" s="27" t="s">
        <v>271</v>
      </c>
      <c r="B39" s="32">
        <v>8.2</v>
      </c>
      <c r="C39" s="33" t="s">
        <v>275</v>
      </c>
      <c r="D39" s="33" t="s">
        <v>276</v>
      </c>
      <c r="E39" s="27" t="s">
        <v>277</v>
      </c>
      <c r="F39" s="28"/>
    </row>
    <row r="40">
      <c r="A40" s="27" t="s">
        <v>271</v>
      </c>
      <c r="B40" s="32" t="s">
        <v>278</v>
      </c>
      <c r="C40" s="33" t="s">
        <v>279</v>
      </c>
      <c r="D40" s="33" t="s">
        <v>280</v>
      </c>
      <c r="E40" s="27" t="s">
        <v>281</v>
      </c>
      <c r="F40" s="28"/>
    </row>
    <row r="41">
      <c r="A41" s="27" t="s">
        <v>282</v>
      </c>
      <c r="B41" s="32">
        <v>9.1</v>
      </c>
      <c r="C41" s="33" t="s">
        <v>283</v>
      </c>
      <c r="D41" s="33" t="s">
        <v>284</v>
      </c>
      <c r="E41" s="27" t="s">
        <v>285</v>
      </c>
      <c r="F41" s="28"/>
    </row>
    <row r="42">
      <c r="A42" s="27" t="s">
        <v>282</v>
      </c>
      <c r="B42" s="32">
        <v>9.2</v>
      </c>
      <c r="C42" s="33" t="s">
        <v>286</v>
      </c>
      <c r="D42" s="33" t="s">
        <v>287</v>
      </c>
      <c r="E42" s="27" t="s">
        <v>288</v>
      </c>
      <c r="F42" s="28"/>
    </row>
    <row r="43">
      <c r="A43" s="27" t="s">
        <v>289</v>
      </c>
      <c r="B43" s="32">
        <v>9.3</v>
      </c>
      <c r="C43" s="33" t="s">
        <v>290</v>
      </c>
      <c r="D43" s="33" t="s">
        <v>291</v>
      </c>
      <c r="E43" s="27" t="s">
        <v>292</v>
      </c>
      <c r="F43" s="28"/>
    </row>
    <row r="44">
      <c r="A44" s="27" t="s">
        <v>289</v>
      </c>
      <c r="B44" s="32">
        <v>9.4</v>
      </c>
      <c r="C44" s="33" t="s">
        <v>293</v>
      </c>
      <c r="D44" s="33" t="s">
        <v>294</v>
      </c>
      <c r="E44" s="27" t="s">
        <v>295</v>
      </c>
      <c r="F44" s="28"/>
    </row>
    <row r="45">
      <c r="A45" s="27" t="s">
        <v>296</v>
      </c>
      <c r="B45" s="32">
        <v>11.1</v>
      </c>
      <c r="C45" s="33" t="s">
        <v>297</v>
      </c>
      <c r="D45" s="33" t="s">
        <v>298</v>
      </c>
      <c r="E45" s="27" t="s">
        <v>299</v>
      </c>
      <c r="F45" s="28"/>
    </row>
    <row r="46">
      <c r="A46" s="27" t="s">
        <v>300</v>
      </c>
      <c r="B46" s="32">
        <v>11.2</v>
      </c>
      <c r="C46" s="33" t="s">
        <v>301</v>
      </c>
      <c r="D46" s="33" t="s">
        <v>302</v>
      </c>
      <c r="E46" s="27" t="s">
        <v>303</v>
      </c>
    </row>
    <row r="47">
      <c r="A47" s="27" t="s">
        <v>300</v>
      </c>
      <c r="B47" s="32" t="s">
        <v>304</v>
      </c>
      <c r="C47" s="33" t="s">
        <v>305</v>
      </c>
      <c r="D47" s="33" t="s">
        <v>306</v>
      </c>
      <c r="E47" s="27" t="s">
        <v>307</v>
      </c>
    </row>
    <row r="48">
      <c r="A48" s="27" t="s">
        <v>308</v>
      </c>
      <c r="B48" s="32">
        <v>11.5</v>
      </c>
      <c r="C48" s="33" t="s">
        <v>309</v>
      </c>
      <c r="D48" s="33" t="s">
        <v>310</v>
      </c>
      <c r="E48" s="27" t="s">
        <v>311</v>
      </c>
    </row>
    <row r="49">
      <c r="A49" s="27" t="s">
        <v>308</v>
      </c>
      <c r="B49" s="32" t="s">
        <v>312</v>
      </c>
      <c r="C49" s="33" t="s">
        <v>313</v>
      </c>
      <c r="D49" s="33" t="s">
        <v>314</v>
      </c>
      <c r="E49" s="27" t="s">
        <v>315</v>
      </c>
    </row>
    <row r="50">
      <c r="A50" s="27" t="s">
        <v>316</v>
      </c>
      <c r="B50" s="32">
        <v>11.6</v>
      </c>
      <c r="C50" s="33" t="s">
        <v>317</v>
      </c>
      <c r="D50" s="33" t="s">
        <v>318</v>
      </c>
      <c r="E50" s="27" t="s">
        <v>319</v>
      </c>
    </row>
    <row r="51">
      <c r="A51" s="27" t="s">
        <v>320</v>
      </c>
      <c r="B51" s="32">
        <v>9.6</v>
      </c>
      <c r="C51" s="33" t="s">
        <v>321</v>
      </c>
      <c r="D51" s="33" t="s">
        <v>322</v>
      </c>
      <c r="E51" s="27" t="s">
        <v>323</v>
      </c>
    </row>
    <row r="52">
      <c r="A52" s="27" t="s">
        <v>324</v>
      </c>
      <c r="B52" s="32">
        <v>12.1</v>
      </c>
      <c r="C52" s="33" t="s">
        <v>325</v>
      </c>
      <c r="D52" s="33" t="s">
        <v>326</v>
      </c>
      <c r="E52" s="27" t="s">
        <v>327</v>
      </c>
    </row>
    <row r="53">
      <c r="A53" s="27" t="s">
        <v>328</v>
      </c>
      <c r="B53" s="32">
        <v>12.2</v>
      </c>
      <c r="C53" s="33" t="s">
        <v>329</v>
      </c>
      <c r="D53" s="33" t="s">
        <v>325</v>
      </c>
      <c r="E53" s="27" t="s">
        <v>330</v>
      </c>
    </row>
    <row r="54">
      <c r="A54" s="27" t="s">
        <v>331</v>
      </c>
      <c r="B54" s="32">
        <v>12.3</v>
      </c>
      <c r="C54" s="33" t="s">
        <v>332</v>
      </c>
      <c r="D54" s="33" t="s">
        <v>329</v>
      </c>
      <c r="E54" s="27" t="s">
        <v>333</v>
      </c>
    </row>
    <row r="55">
      <c r="A55" s="35"/>
    </row>
  </sheetData>
  <hyperlinks>
    <hyperlink r:id="rId1" ref="C34"/>
    <hyperlink r:id="rId2" ref="D34"/>
    <hyperlink r:id="rId3" ref="C35"/>
    <hyperlink r:id="rId4" ref="D35"/>
    <hyperlink r:id="rId5" ref="C36"/>
    <hyperlink r:id="rId6" ref="D36"/>
    <hyperlink r:id="rId7" ref="C37"/>
    <hyperlink r:id="rId8" ref="D37"/>
    <hyperlink r:id="rId9" ref="C38"/>
    <hyperlink r:id="rId10" ref="D38"/>
    <hyperlink r:id="rId11" ref="C39"/>
    <hyperlink r:id="rId12" ref="D39"/>
    <hyperlink r:id="rId13" ref="C40"/>
    <hyperlink r:id="rId14" ref="D40"/>
    <hyperlink r:id="rId15" ref="C41"/>
    <hyperlink r:id="rId16" ref="D41"/>
    <hyperlink r:id="rId17" ref="C42"/>
    <hyperlink r:id="rId18" ref="D42"/>
    <hyperlink r:id="rId19" ref="C43"/>
    <hyperlink r:id="rId20" ref="D43"/>
    <hyperlink r:id="rId21" ref="C44"/>
    <hyperlink r:id="rId22" ref="D44"/>
    <hyperlink r:id="rId23" ref="C45"/>
    <hyperlink r:id="rId24" ref="D45"/>
    <hyperlink r:id="rId25" ref="C46"/>
    <hyperlink r:id="rId26" ref="D46"/>
    <hyperlink r:id="rId27" ref="C47"/>
    <hyperlink r:id="rId28" ref="D47"/>
    <hyperlink r:id="rId29" ref="C48"/>
    <hyperlink r:id="rId30" ref="D48"/>
    <hyperlink r:id="rId31" ref="C49"/>
    <hyperlink r:id="rId32" ref="D49"/>
    <hyperlink r:id="rId33" ref="C50"/>
    <hyperlink r:id="rId34" ref="D50"/>
    <hyperlink r:id="rId35" ref="C51"/>
    <hyperlink r:id="rId36" ref="D51"/>
    <hyperlink r:id="rId37" ref="C52"/>
    <hyperlink r:id="rId38" ref="D52"/>
    <hyperlink r:id="rId39" ref="C53"/>
    <hyperlink r:id="rId40" ref="D53"/>
    <hyperlink r:id="rId41" ref="C54"/>
    <hyperlink r:id="rId42" ref="D54"/>
  </hyperlinks>
  <drawing r:id="rId4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c r="A24" s="38" t="s">
        <v>335</v>
      </c>
      <c r="B24" s="17">
        <f>'2233'!B118+1</f>
        <v>234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c r="A25" s="38" t="s">
        <v>336</v>
      </c>
      <c r="B25" s="17">
        <f t="shared" ref="B25:B54" si="2">B24+1</f>
        <v>235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c r="A26" s="38" t="s">
        <v>337</v>
      </c>
      <c r="B26" s="17">
        <f t="shared" si="2"/>
        <v>236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338</v>
      </c>
      <c r="B27" s="17">
        <f t="shared" si="2"/>
        <v>237</v>
      </c>
      <c r="C27" s="17"/>
      <c r="D27" s="17"/>
      <c r="E27" s="17"/>
      <c r="F27" s="17"/>
      <c r="G27" s="17"/>
      <c r="H27" s="17"/>
      <c r="I27" s="17"/>
      <c r="J27" s="17"/>
      <c r="K27" s="18">
        <v>1.0</v>
      </c>
      <c r="L27" s="17"/>
      <c r="M27" s="17"/>
      <c r="N27" s="17"/>
      <c r="O27" s="17"/>
      <c r="P27" s="17"/>
      <c r="Q27" s="17"/>
      <c r="R27" s="17"/>
      <c r="S27" s="17"/>
      <c r="T27" s="17"/>
      <c r="U27" s="17"/>
      <c r="V27" s="17"/>
      <c r="W27" s="17"/>
      <c r="X27" s="17"/>
      <c r="Y27" s="17"/>
      <c r="Z27" s="17"/>
      <c r="AA27" s="17"/>
      <c r="AB27" s="17"/>
      <c r="AC27" s="17"/>
      <c r="AD27" s="17"/>
      <c r="AE27" s="17"/>
      <c r="AF27" s="17"/>
      <c r="AG27" s="17"/>
    </row>
    <row r="28">
      <c r="A28" s="38" t="s">
        <v>339</v>
      </c>
      <c r="B28" s="17">
        <f t="shared" si="2"/>
        <v>238</v>
      </c>
      <c r="C28" s="17"/>
      <c r="D28" s="17"/>
      <c r="E28" s="17"/>
      <c r="F28" s="17"/>
      <c r="G28" s="17"/>
      <c r="H28" s="17"/>
      <c r="I28" s="17"/>
      <c r="J28" s="17"/>
      <c r="K28" s="18">
        <v>1.0</v>
      </c>
      <c r="L28" s="17"/>
      <c r="M28" s="17"/>
      <c r="N28" s="17"/>
      <c r="O28" s="17"/>
      <c r="P28" s="17"/>
      <c r="Q28" s="17"/>
      <c r="R28" s="17"/>
      <c r="S28" s="17"/>
      <c r="T28" s="17"/>
      <c r="U28" s="17"/>
      <c r="V28" s="17"/>
      <c r="W28" s="17"/>
      <c r="X28" s="17"/>
      <c r="Y28" s="17"/>
      <c r="Z28" s="17"/>
      <c r="AA28" s="17"/>
      <c r="AB28" s="17"/>
      <c r="AC28" s="17"/>
      <c r="AD28" s="17"/>
      <c r="AE28" s="17"/>
      <c r="AF28" s="17"/>
      <c r="AG28" s="17"/>
    </row>
    <row r="29">
      <c r="A29" s="38" t="s">
        <v>340</v>
      </c>
      <c r="B29" s="17">
        <f t="shared" si="2"/>
        <v>239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c r="A30" s="38" t="s">
        <v>341</v>
      </c>
      <c r="B30" s="17">
        <f t="shared" si="2"/>
        <v>240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c r="A31" s="38" t="s">
        <v>342</v>
      </c>
      <c r="B31" s="17">
        <f t="shared" si="2"/>
        <v>241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343</v>
      </c>
      <c r="B32" s="17">
        <f t="shared" si="2"/>
        <v>242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c r="A33" s="38" t="s">
        <v>344</v>
      </c>
      <c r="B33" s="17">
        <f t="shared" si="2"/>
        <v>243</v>
      </c>
      <c r="C33" s="17"/>
      <c r="D33" s="17"/>
      <c r="E33" s="17"/>
      <c r="F33" s="17"/>
      <c r="G33" s="17"/>
      <c r="H33" s="17"/>
      <c r="I33" s="17"/>
      <c r="J33" s="17"/>
      <c r="K33" s="17"/>
      <c r="L33" s="17"/>
      <c r="M33" s="18">
        <v>1.0</v>
      </c>
      <c r="N33" s="18">
        <v>1.0</v>
      </c>
      <c r="O33" s="17"/>
      <c r="P33" s="17"/>
      <c r="Q33" s="17"/>
      <c r="R33" s="17"/>
      <c r="S33" s="17"/>
      <c r="T33" s="17"/>
      <c r="U33" s="17"/>
      <c r="V33" s="17"/>
      <c r="W33" s="17"/>
      <c r="X33" s="17"/>
      <c r="Y33" s="17"/>
      <c r="Z33" s="17"/>
      <c r="AA33" s="17"/>
      <c r="AB33" s="17"/>
      <c r="AC33" s="17"/>
      <c r="AD33" s="17"/>
      <c r="AE33" s="17"/>
      <c r="AF33" s="17"/>
      <c r="AG33" s="17"/>
    </row>
    <row r="34">
      <c r="A34" s="38" t="s">
        <v>345</v>
      </c>
      <c r="B34" s="17">
        <f t="shared" si="2"/>
        <v>244</v>
      </c>
      <c r="C34" s="17"/>
      <c r="D34" s="17"/>
      <c r="E34" s="17"/>
      <c r="F34" s="17"/>
      <c r="G34" s="17"/>
      <c r="H34" s="17"/>
      <c r="I34" s="17"/>
      <c r="J34" s="17"/>
      <c r="K34" s="17"/>
      <c r="L34" s="17"/>
      <c r="M34" s="17"/>
      <c r="N34" s="17"/>
      <c r="O34" s="17"/>
      <c r="P34" s="17"/>
      <c r="Q34" s="18">
        <v>1.0</v>
      </c>
      <c r="R34" s="18">
        <v>1.0</v>
      </c>
      <c r="S34" s="18">
        <v>1.0</v>
      </c>
      <c r="T34" s="17"/>
      <c r="U34" s="17"/>
      <c r="V34" s="17"/>
      <c r="W34" s="17"/>
      <c r="X34" s="17"/>
      <c r="Y34" s="17"/>
      <c r="Z34" s="17"/>
      <c r="AA34" s="17"/>
      <c r="AB34" s="17"/>
      <c r="AC34" s="17"/>
      <c r="AD34" s="18">
        <v>1.0</v>
      </c>
      <c r="AE34" s="18">
        <v>1.0</v>
      </c>
      <c r="AF34" s="18">
        <v>1.0</v>
      </c>
      <c r="AG34" s="17"/>
    </row>
    <row r="35">
      <c r="A35" s="38" t="s">
        <v>346</v>
      </c>
      <c r="B35" s="17">
        <f t="shared" si="2"/>
        <v>245</v>
      </c>
      <c r="C35" s="17"/>
      <c r="D35" s="17"/>
      <c r="E35" s="17"/>
      <c r="F35" s="17"/>
      <c r="G35" s="17"/>
      <c r="H35" s="17"/>
      <c r="I35" s="17"/>
      <c r="J35" s="17"/>
      <c r="K35" s="17"/>
      <c r="L35" s="17"/>
      <c r="M35" s="17"/>
      <c r="N35" s="17"/>
      <c r="O35" s="17"/>
      <c r="P35" s="17"/>
      <c r="Q35" s="18">
        <v>1.0</v>
      </c>
      <c r="R35" s="18">
        <v>1.0</v>
      </c>
      <c r="S35" s="18">
        <v>1.0</v>
      </c>
      <c r="T35" s="17"/>
      <c r="U35" s="17"/>
      <c r="V35" s="17"/>
      <c r="W35" s="17"/>
      <c r="X35" s="17"/>
      <c r="Y35" s="17"/>
      <c r="Z35" s="17"/>
      <c r="AA35" s="17"/>
      <c r="AB35" s="17"/>
      <c r="AC35" s="17"/>
      <c r="AD35" s="18">
        <v>1.0</v>
      </c>
      <c r="AE35" s="18">
        <v>1.0</v>
      </c>
      <c r="AF35" s="18">
        <v>1.0</v>
      </c>
      <c r="AG35" s="17"/>
    </row>
    <row r="36">
      <c r="A36" s="38" t="s">
        <v>131</v>
      </c>
      <c r="B36" s="17">
        <f t="shared" si="2"/>
        <v>246</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c r="A37" s="38" t="s">
        <v>347</v>
      </c>
      <c r="B37" s="17">
        <f t="shared" si="2"/>
        <v>247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 r="A38" s="38" t="s">
        <v>348</v>
      </c>
      <c r="B38" s="17">
        <f t="shared" si="2"/>
        <v>248</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 r="A39" s="38" t="s">
        <v>349</v>
      </c>
      <c r="B39" s="17">
        <f t="shared" si="2"/>
        <v>249</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c r="A40" s="38" t="s">
        <v>350</v>
      </c>
      <c r="B40" s="17">
        <f t="shared" si="2"/>
        <v>250</v>
      </c>
      <c r="C40" s="17"/>
      <c r="D40" s="17"/>
      <c r="E40" s="17"/>
      <c r="F40" s="17"/>
      <c r="G40" s="17"/>
      <c r="H40" s="17"/>
      <c r="I40" s="17"/>
      <c r="J40" s="17"/>
      <c r="K40" s="17"/>
      <c r="L40" s="17"/>
      <c r="M40" s="17"/>
      <c r="N40" s="17"/>
      <c r="O40" s="17"/>
      <c r="P40" s="17"/>
      <c r="Q40" s="17"/>
      <c r="R40" s="17"/>
      <c r="S40" s="17"/>
      <c r="T40" s="18">
        <v>1.0</v>
      </c>
      <c r="U40" s="18">
        <v>1.0</v>
      </c>
      <c r="V40" s="18">
        <v>1.0</v>
      </c>
      <c r="W40" s="18">
        <v>1.0</v>
      </c>
      <c r="X40" s="17"/>
      <c r="Y40" s="17"/>
      <c r="Z40" s="17"/>
      <c r="AA40" s="17"/>
      <c r="AB40" s="17"/>
      <c r="AC40" s="17"/>
      <c r="AD40" s="17"/>
      <c r="AE40" s="17"/>
      <c r="AF40" s="17"/>
      <c r="AG40" s="17"/>
    </row>
    <row r="41">
      <c r="A41" s="38" t="s">
        <v>351</v>
      </c>
      <c r="B41" s="17">
        <f t="shared" si="2"/>
        <v>251</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c r="A42" s="38" t="s">
        <v>352</v>
      </c>
      <c r="B42" s="17">
        <f t="shared" si="2"/>
        <v>252</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c r="A43" s="38" t="s">
        <v>353</v>
      </c>
      <c r="B43" s="17">
        <f t="shared" si="2"/>
        <v>253</v>
      </c>
      <c r="C43" s="17"/>
      <c r="D43" s="17"/>
      <c r="E43" s="17"/>
      <c r="F43" s="17"/>
      <c r="G43" s="17"/>
      <c r="H43" s="17"/>
      <c r="I43" s="17"/>
      <c r="J43" s="17"/>
      <c r="K43" s="17"/>
      <c r="L43" s="17"/>
      <c r="M43" s="17"/>
      <c r="N43" s="17"/>
      <c r="O43" s="17"/>
      <c r="P43" s="17"/>
      <c r="Q43" s="17"/>
      <c r="R43" s="17"/>
      <c r="S43" s="17"/>
      <c r="T43" s="17"/>
      <c r="U43" s="17"/>
      <c r="V43" s="17"/>
      <c r="W43" s="17"/>
      <c r="X43" s="18">
        <v>1.0</v>
      </c>
      <c r="Y43" s="18">
        <v>1.0</v>
      </c>
      <c r="Z43" s="18">
        <v>1.0</v>
      </c>
      <c r="AA43" s="17"/>
      <c r="AB43" s="17"/>
      <c r="AC43" s="17"/>
      <c r="AD43" s="18">
        <v>1.0</v>
      </c>
      <c r="AE43" s="18">
        <v>1.0</v>
      </c>
      <c r="AF43" s="18">
        <v>1.0</v>
      </c>
      <c r="AG43" s="17"/>
    </row>
    <row r="44">
      <c r="A44" s="38" t="s">
        <v>354</v>
      </c>
      <c r="B44" s="17">
        <f t="shared" si="2"/>
        <v>254</v>
      </c>
      <c r="C44" s="17"/>
      <c r="D44" s="17"/>
      <c r="E44" s="17"/>
      <c r="F44" s="17"/>
      <c r="G44" s="17"/>
      <c r="H44" s="17"/>
      <c r="I44" s="17"/>
      <c r="J44" s="17"/>
      <c r="K44" s="17"/>
      <c r="L44" s="17"/>
      <c r="M44" s="17"/>
      <c r="N44" s="17"/>
      <c r="O44" s="17"/>
      <c r="P44" s="17"/>
      <c r="Q44" s="17"/>
      <c r="R44" s="17"/>
      <c r="S44" s="17"/>
      <c r="T44" s="17"/>
      <c r="U44" s="17"/>
      <c r="V44" s="17"/>
      <c r="W44" s="17"/>
      <c r="X44" s="18">
        <v>1.0</v>
      </c>
      <c r="Y44" s="18">
        <v>1.0</v>
      </c>
      <c r="Z44" s="18">
        <v>1.0</v>
      </c>
      <c r="AA44" s="17"/>
      <c r="AB44" s="17"/>
      <c r="AC44" s="17"/>
      <c r="AD44" s="17"/>
      <c r="AE44" s="17"/>
      <c r="AF44" s="17"/>
      <c r="AG44" s="17"/>
    </row>
    <row r="45">
      <c r="A45" s="38" t="s">
        <v>355</v>
      </c>
      <c r="B45" s="17">
        <f t="shared" si="2"/>
        <v>255</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1.0</v>
      </c>
      <c r="AB45" s="18">
        <v>1.0</v>
      </c>
      <c r="AC45" s="18">
        <v>1.0</v>
      </c>
      <c r="AD45" s="17"/>
      <c r="AE45" s="17"/>
      <c r="AF45" s="17"/>
      <c r="AG45" s="17"/>
    </row>
    <row r="46">
      <c r="A46" s="38" t="s">
        <v>356</v>
      </c>
      <c r="B46" s="17">
        <f t="shared" si="2"/>
        <v>256</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1.0</v>
      </c>
      <c r="AB46" s="18">
        <v>1.0</v>
      </c>
      <c r="AC46" s="18">
        <v>1.0</v>
      </c>
      <c r="AD46" s="17"/>
      <c r="AE46" s="17"/>
      <c r="AF46" s="17"/>
      <c r="AG46" s="17"/>
    </row>
    <row r="47">
      <c r="A47" s="38" t="s">
        <v>357</v>
      </c>
      <c r="B47" s="17">
        <f t="shared" si="2"/>
        <v>257</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1.0</v>
      </c>
      <c r="AB47" s="18">
        <v>1.0</v>
      </c>
      <c r="AC47" s="18">
        <v>1.0</v>
      </c>
      <c r="AD47" s="17"/>
      <c r="AE47" s="17"/>
      <c r="AF47" s="17"/>
      <c r="AG47" s="17"/>
    </row>
    <row r="48">
      <c r="A48" s="38" t="s">
        <v>358</v>
      </c>
      <c r="B48" s="17">
        <f t="shared" si="2"/>
        <v>258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c r="A49" s="38" t="s">
        <v>359</v>
      </c>
      <c r="B49" s="17">
        <f t="shared" si="2"/>
        <v>259</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c r="A50" s="38" t="s">
        <v>360</v>
      </c>
      <c r="B50" s="17">
        <f t="shared" si="2"/>
        <v>260</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c r="A51" s="38" t="s">
        <v>361</v>
      </c>
      <c r="B51" s="17">
        <f t="shared" si="2"/>
        <v>261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1.0</v>
      </c>
    </row>
    <row r="52">
      <c r="A52" s="38" t="s">
        <v>362</v>
      </c>
      <c r="B52" s="17">
        <f t="shared" si="2"/>
        <v>262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1.0</v>
      </c>
    </row>
    <row r="53">
      <c r="A53" s="38" t="s">
        <v>363</v>
      </c>
      <c r="B53" s="17">
        <f t="shared" si="2"/>
        <v>263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c r="A54" s="38" t="s">
        <v>364</v>
      </c>
      <c r="B54" s="17">
        <f t="shared" si="2"/>
        <v>264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c r="A56" s="26" t="s">
        <v>365</v>
      </c>
    </row>
    <row r="57">
      <c r="A57" s="27">
        <v>1.0</v>
      </c>
      <c r="B57" s="39" t="s">
        <v>366</v>
      </c>
      <c r="C57" s="27" t="s">
        <v>367</v>
      </c>
      <c r="D57" s="27">
        <v>0.0</v>
      </c>
      <c r="E57" s="27" t="s">
        <v>368</v>
      </c>
      <c r="F57" s="27" t="s">
        <v>369</v>
      </c>
      <c r="G57" s="27" t="s">
        <v>370</v>
      </c>
      <c r="H57" s="39" t="s">
        <v>371</v>
      </c>
    </row>
    <row r="58">
      <c r="A58" s="27">
        <v>2.0</v>
      </c>
      <c r="B58" s="27" t="s">
        <v>372</v>
      </c>
      <c r="C58" s="27" t="s">
        <v>373</v>
      </c>
      <c r="D58" s="27">
        <v>2.0</v>
      </c>
      <c r="E58" s="27" t="s">
        <v>374</v>
      </c>
      <c r="F58" s="27" t="s">
        <v>375</v>
      </c>
      <c r="G58" s="39" t="s">
        <v>376</v>
      </c>
      <c r="H58" s="39" t="s">
        <v>377</v>
      </c>
    </row>
    <row r="59">
      <c r="A59" s="27">
        <v>3.0</v>
      </c>
      <c r="B59" s="27" t="s">
        <v>378</v>
      </c>
      <c r="C59" s="27" t="s">
        <v>379</v>
      </c>
      <c r="D59" s="40">
        <v>44475.0</v>
      </c>
      <c r="E59" s="27" t="s">
        <v>380</v>
      </c>
      <c r="F59" s="27" t="s">
        <v>381</v>
      </c>
      <c r="G59" s="41" t="s">
        <v>382</v>
      </c>
      <c r="H59" s="39" t="s">
        <v>383</v>
      </c>
    </row>
    <row r="60">
      <c r="A60" s="27">
        <v>4.0</v>
      </c>
      <c r="B60" s="27" t="s">
        <v>384</v>
      </c>
      <c r="C60" s="27" t="s">
        <v>385</v>
      </c>
      <c r="D60" s="40">
        <v>44265.0</v>
      </c>
      <c r="E60" s="27" t="s">
        <v>386</v>
      </c>
      <c r="F60" s="27" t="s">
        <v>387</v>
      </c>
      <c r="G60" s="27" t="s">
        <v>388</v>
      </c>
      <c r="H60" s="39" t="s">
        <v>389</v>
      </c>
    </row>
    <row r="61">
      <c r="A61" s="27">
        <v>5.0</v>
      </c>
      <c r="B61" s="27" t="s">
        <v>390</v>
      </c>
      <c r="C61" s="42" t="s">
        <v>391</v>
      </c>
      <c r="D61" s="28"/>
      <c r="E61" s="28"/>
      <c r="F61" s="28"/>
      <c r="G61" s="42" t="s">
        <v>392</v>
      </c>
      <c r="H61" s="28"/>
    </row>
    <row r="62">
      <c r="A62" s="27">
        <v>6.0</v>
      </c>
      <c r="B62" s="27" t="s">
        <v>393</v>
      </c>
      <c r="C62" s="27" t="s">
        <v>394</v>
      </c>
      <c r="D62" s="27">
        <v>4.0</v>
      </c>
      <c r="E62" s="28"/>
      <c r="F62" s="28"/>
      <c r="G62" s="28"/>
      <c r="H62" s="39" t="s">
        <v>395</v>
      </c>
    </row>
    <row r="63">
      <c r="A63" s="27">
        <v>7.0</v>
      </c>
      <c r="B63" s="27" t="s">
        <v>396</v>
      </c>
    </row>
    <row r="64">
      <c r="A64" s="27">
        <v>8.0</v>
      </c>
      <c r="B64" s="27" t="s">
        <v>397</v>
      </c>
      <c r="C64" s="27" t="s">
        <v>398</v>
      </c>
      <c r="D64" s="40">
        <v>44317.0</v>
      </c>
      <c r="E64" s="28"/>
      <c r="F64" s="28"/>
      <c r="G64" s="28"/>
      <c r="H64" s="39" t="s">
        <v>399</v>
      </c>
    </row>
    <row r="65">
      <c r="A65" s="27">
        <v>9.0</v>
      </c>
      <c r="B65" s="27" t="s">
        <v>400</v>
      </c>
      <c r="C65" s="27" t="s">
        <v>401</v>
      </c>
      <c r="D65" s="40">
        <v>44386.0</v>
      </c>
      <c r="E65" s="28"/>
      <c r="F65" s="28"/>
      <c r="G65" s="27" t="s">
        <v>402</v>
      </c>
      <c r="H65" s="39" t="s">
        <v>403</v>
      </c>
    </row>
    <row r="66">
      <c r="A66" s="27">
        <v>10.0</v>
      </c>
      <c r="B66" s="27" t="s">
        <v>404</v>
      </c>
      <c r="C66" s="42" t="s">
        <v>405</v>
      </c>
      <c r="D66" s="43">
        <v>40764.0</v>
      </c>
      <c r="E66" s="28"/>
      <c r="F66" s="28"/>
      <c r="G66" s="41" t="s">
        <v>406</v>
      </c>
      <c r="H66" s="39" t="s">
        <v>407</v>
      </c>
    </row>
    <row r="67">
      <c r="A67" s="27">
        <v>11.0</v>
      </c>
      <c r="B67" s="27" t="s">
        <v>408</v>
      </c>
      <c r="C67" s="27" t="s">
        <v>409</v>
      </c>
      <c r="D67" s="27" t="s">
        <v>410</v>
      </c>
      <c r="E67" s="28"/>
      <c r="F67" s="28"/>
      <c r="G67" s="39" t="s">
        <v>411</v>
      </c>
      <c r="H67" s="39" t="s">
        <v>412</v>
      </c>
    </row>
    <row r="68">
      <c r="A68" s="27">
        <v>12.0</v>
      </c>
      <c r="B68" s="27" t="s">
        <v>413</v>
      </c>
      <c r="C68" s="27" t="s">
        <v>414</v>
      </c>
      <c r="D68" s="27">
        <v>14.0</v>
      </c>
      <c r="E68" s="28"/>
      <c r="F68" s="28"/>
      <c r="G68" s="27" t="s">
        <v>415</v>
      </c>
      <c r="H68" s="39" t="s">
        <v>416</v>
      </c>
    </row>
    <row r="69">
      <c r="A69" s="27">
        <v>13.0</v>
      </c>
      <c r="B69" s="27" t="s">
        <v>417</v>
      </c>
      <c r="C69" s="42" t="s">
        <v>418</v>
      </c>
      <c r="D69" s="27" t="s">
        <v>419</v>
      </c>
      <c r="E69" s="28"/>
      <c r="F69" s="28"/>
      <c r="G69" s="27" t="s">
        <v>420</v>
      </c>
      <c r="H69" s="39" t="s">
        <v>421</v>
      </c>
    </row>
  </sheetData>
  <hyperlinks>
    <hyperlink r:id="rId1" ref="A24"/>
    <hyperlink r:id="rId2" ref="A25"/>
    <hyperlink r:id="rId3" ref="A26"/>
    <hyperlink r:id="rId4" ref="A27"/>
    <hyperlink r:id="rId5" ref="A28"/>
    <hyperlink r:id="rId6" ref="A29"/>
    <hyperlink r:id="rId7" ref="A30"/>
    <hyperlink r:id="rId8" ref="A31"/>
    <hyperlink r:id="rId9" ref="A32"/>
    <hyperlink r:id="rId10" ref="A33"/>
    <hyperlink r:id="rId11" ref="A34"/>
    <hyperlink r:id="rId12" ref="A35"/>
    <hyperlink r:id="rId13" ref="A36"/>
    <hyperlink r:id="rId14" ref="A37"/>
    <hyperlink r:id="rId15" ref="A38"/>
    <hyperlink r:id="rId16" ref="A39"/>
    <hyperlink r:id="rId17" ref="A40"/>
    <hyperlink r:id="rId18" ref="A41"/>
    <hyperlink r:id="rId19" ref="A42"/>
    <hyperlink r:id="rId20" ref="A43"/>
    <hyperlink r:id="rId21" ref="A44"/>
    <hyperlink r:id="rId22" ref="A45"/>
    <hyperlink r:id="rId23" ref="A46"/>
    <hyperlink r:id="rId24" ref="A47"/>
    <hyperlink r:id="rId25" ref="A48"/>
    <hyperlink r:id="rId26" ref="A49"/>
    <hyperlink r:id="rId27" ref="A50"/>
    <hyperlink r:id="rId28" ref="A51"/>
    <hyperlink r:id="rId29" ref="A52"/>
    <hyperlink r:id="rId30" ref="A53"/>
    <hyperlink r:id="rId31" ref="A54"/>
    <hyperlink r:id="rId32" ref="G59"/>
    <hyperlink r:id="rId33" ref="C61"/>
    <hyperlink r:id="rId34" ref="G61"/>
    <hyperlink r:id="rId35" ref="C66"/>
    <hyperlink r:id="rId36" ref="G66"/>
    <hyperlink r:id="rId37" ref="C69"/>
  </hyperlinks>
  <drawing r:id="rId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c r="A2" s="25" t="s">
        <v>123</v>
      </c>
      <c r="B2" s="25">
        <f>'3013'!B68+1</f>
        <v>265</v>
      </c>
      <c r="D2" s="11">
        <v>1.0</v>
      </c>
      <c r="E2" s="11">
        <v>1.0</v>
      </c>
      <c r="K2" s="11">
        <v>1.0</v>
      </c>
    </row>
    <row r="3">
      <c r="A3" s="25" t="s">
        <v>124</v>
      </c>
      <c r="B3" s="25">
        <f t="shared" ref="B3:B35" si="1">B2+1</f>
        <v>266</v>
      </c>
      <c r="E3" s="11">
        <v>1.0</v>
      </c>
      <c r="F3" s="11">
        <v>1.0</v>
      </c>
      <c r="G3" s="11">
        <v>1.0</v>
      </c>
      <c r="K3" s="11">
        <v>1.0</v>
      </c>
      <c r="L3" s="11">
        <v>1.0</v>
      </c>
    </row>
    <row r="4">
      <c r="A4" s="25" t="s">
        <v>125</v>
      </c>
      <c r="B4" s="25">
        <f t="shared" si="1"/>
        <v>267</v>
      </c>
      <c r="F4" s="11">
        <v>1.0</v>
      </c>
      <c r="G4" s="11">
        <v>1.0</v>
      </c>
      <c r="I4" s="11">
        <v>1.0</v>
      </c>
      <c r="J4" s="11">
        <v>1.0</v>
      </c>
      <c r="O4" s="11">
        <v>1.0</v>
      </c>
    </row>
    <row r="5">
      <c r="A5" s="25" t="s">
        <v>126</v>
      </c>
      <c r="B5" s="25">
        <f t="shared" si="1"/>
        <v>268</v>
      </c>
      <c r="G5" s="11">
        <v>1.0</v>
      </c>
      <c r="H5" s="11">
        <v>1.0</v>
      </c>
      <c r="I5" s="11">
        <v>1.0</v>
      </c>
    </row>
    <row r="6">
      <c r="A6" s="25" t="s">
        <v>127</v>
      </c>
      <c r="B6" s="25">
        <f t="shared" si="1"/>
        <v>269</v>
      </c>
      <c r="H6" s="11">
        <v>1.0</v>
      </c>
      <c r="L6" s="11">
        <v>1.0</v>
      </c>
      <c r="M6" s="11">
        <v>1.0</v>
      </c>
    </row>
    <row r="7">
      <c r="A7" s="25" t="s">
        <v>128</v>
      </c>
      <c r="B7" s="25">
        <f t="shared" si="1"/>
        <v>270</v>
      </c>
    </row>
    <row r="8">
      <c r="A8" s="25" t="s">
        <v>129</v>
      </c>
      <c r="B8" s="25">
        <f t="shared" si="1"/>
        <v>271</v>
      </c>
    </row>
    <row r="9">
      <c r="A9" s="25" t="s">
        <v>130</v>
      </c>
      <c r="B9" s="25">
        <f t="shared" si="1"/>
        <v>272</v>
      </c>
      <c r="O9" s="11">
        <v>1.0</v>
      </c>
    </row>
    <row r="10">
      <c r="A10" s="25" t="s">
        <v>131</v>
      </c>
      <c r="B10" s="25">
        <f t="shared" si="1"/>
        <v>273</v>
      </c>
      <c r="X10" s="11">
        <v>1.0</v>
      </c>
    </row>
    <row r="11">
      <c r="A11" s="25" t="s">
        <v>132</v>
      </c>
      <c r="B11" s="25">
        <f t="shared" si="1"/>
        <v>274</v>
      </c>
      <c r="M11" s="11">
        <v>1.0</v>
      </c>
    </row>
    <row r="12">
      <c r="A12" s="25" t="s">
        <v>133</v>
      </c>
      <c r="B12" s="25">
        <f t="shared" si="1"/>
        <v>275</v>
      </c>
      <c r="V12" s="11">
        <v>1.0</v>
      </c>
    </row>
    <row r="13">
      <c r="A13" s="25" t="s">
        <v>134</v>
      </c>
      <c r="B13" s="25">
        <f t="shared" si="1"/>
        <v>276</v>
      </c>
      <c r="P13" s="11">
        <v>1.0</v>
      </c>
      <c r="Q13" s="11">
        <v>1.0</v>
      </c>
      <c r="R13" s="11">
        <v>1.0</v>
      </c>
    </row>
    <row r="14">
      <c r="A14" s="25" t="s">
        <v>135</v>
      </c>
      <c r="B14" s="25">
        <f t="shared" si="1"/>
        <v>277</v>
      </c>
    </row>
    <row r="15">
      <c r="A15" s="25" t="s">
        <v>136</v>
      </c>
      <c r="B15" s="25">
        <f t="shared" si="1"/>
        <v>278</v>
      </c>
      <c r="Q15" s="11">
        <v>1.0</v>
      </c>
    </row>
    <row r="16">
      <c r="A16" s="25" t="s">
        <v>137</v>
      </c>
      <c r="B16" s="25">
        <f t="shared" si="1"/>
        <v>279</v>
      </c>
      <c r="R16" s="11">
        <v>1.0</v>
      </c>
      <c r="S16" s="11">
        <v>1.0</v>
      </c>
      <c r="T16" s="11">
        <v>1.0</v>
      </c>
      <c r="U16" s="11">
        <v>1.0</v>
      </c>
    </row>
    <row r="17">
      <c r="A17" s="25" t="s">
        <v>138</v>
      </c>
      <c r="B17" s="25">
        <f t="shared" si="1"/>
        <v>280</v>
      </c>
      <c r="S17" s="11">
        <v>1.0</v>
      </c>
      <c r="T17" s="11">
        <v>1.0</v>
      </c>
      <c r="V17" s="11">
        <v>1.0</v>
      </c>
      <c r="AE17" s="11">
        <v>1.0</v>
      </c>
    </row>
    <row r="18">
      <c r="A18" s="25" t="s">
        <v>139</v>
      </c>
      <c r="B18" s="25">
        <f t="shared" si="1"/>
        <v>281</v>
      </c>
      <c r="T18" s="11">
        <v>1.0</v>
      </c>
      <c r="U18" s="11">
        <v>1.0</v>
      </c>
      <c r="W18" s="11">
        <v>1.0</v>
      </c>
      <c r="X18" s="11">
        <v>1.0</v>
      </c>
      <c r="AA18" s="11">
        <v>1.0</v>
      </c>
    </row>
    <row r="19">
      <c r="A19" s="25" t="s">
        <v>140</v>
      </c>
      <c r="B19" s="25">
        <f t="shared" si="1"/>
        <v>282</v>
      </c>
      <c r="V19" s="11">
        <v>1.0</v>
      </c>
    </row>
    <row r="20">
      <c r="A20" s="25" t="s">
        <v>141</v>
      </c>
      <c r="B20" s="25">
        <f t="shared" si="1"/>
        <v>283</v>
      </c>
      <c r="AF20" s="11">
        <v>1.0</v>
      </c>
    </row>
    <row r="21">
      <c r="A21" s="25" t="s">
        <v>142</v>
      </c>
      <c r="B21" s="25">
        <f t="shared" si="1"/>
        <v>284</v>
      </c>
      <c r="W21" s="11">
        <v>1.0</v>
      </c>
      <c r="AB21" s="11">
        <v>1.0</v>
      </c>
      <c r="AD21" s="11">
        <v>1.0</v>
      </c>
      <c r="AE21" s="11">
        <v>1.0</v>
      </c>
      <c r="AG21" s="11">
        <v>1.0</v>
      </c>
    </row>
    <row r="22">
      <c r="A22" s="25" t="s">
        <v>143</v>
      </c>
      <c r="B22" s="25">
        <f t="shared" si="1"/>
        <v>285</v>
      </c>
      <c r="X22" s="11">
        <v>1.0</v>
      </c>
      <c r="Y22" s="11">
        <v>1.0</v>
      </c>
      <c r="Z22" s="11">
        <v>1.0</v>
      </c>
      <c r="AA22" s="11">
        <v>1.0</v>
      </c>
      <c r="AB22" s="11">
        <v>1.0</v>
      </c>
    </row>
    <row r="23">
      <c r="A23" s="25" t="s">
        <v>144</v>
      </c>
      <c r="B23" s="25">
        <f t="shared" si="1"/>
        <v>286</v>
      </c>
      <c r="Y23" s="11">
        <v>1.0</v>
      </c>
      <c r="AC23" s="11">
        <v>1.0</v>
      </c>
    </row>
    <row r="24">
      <c r="A24" s="25" t="s">
        <v>145</v>
      </c>
      <c r="B24" s="25">
        <f t="shared" si="1"/>
        <v>287</v>
      </c>
      <c r="Z24" s="11">
        <v>1.0</v>
      </c>
      <c r="AC24" s="11">
        <v>1.0</v>
      </c>
    </row>
    <row r="25">
      <c r="A25" s="25" t="s">
        <v>146</v>
      </c>
      <c r="B25" s="25">
        <f t="shared" si="1"/>
        <v>288</v>
      </c>
    </row>
    <row r="26">
      <c r="A26" s="25" t="s">
        <v>147</v>
      </c>
      <c r="B26" s="25">
        <f t="shared" si="1"/>
        <v>289</v>
      </c>
    </row>
    <row r="27">
      <c r="A27" s="25" t="s">
        <v>148</v>
      </c>
      <c r="B27" s="25">
        <f t="shared" si="1"/>
        <v>290</v>
      </c>
      <c r="AD27" s="11">
        <v>1.0</v>
      </c>
    </row>
    <row r="28">
      <c r="A28" s="25" t="s">
        <v>149</v>
      </c>
      <c r="B28" s="25">
        <f t="shared" si="1"/>
        <v>291</v>
      </c>
    </row>
    <row r="29">
      <c r="A29" s="25" t="s">
        <v>150</v>
      </c>
      <c r="B29" s="25">
        <f t="shared" si="1"/>
        <v>292</v>
      </c>
    </row>
    <row r="30">
      <c r="A30" s="25" t="s">
        <v>151</v>
      </c>
      <c r="B30" s="25">
        <f t="shared" si="1"/>
        <v>293</v>
      </c>
      <c r="AF30" s="11">
        <v>1.0</v>
      </c>
    </row>
    <row r="31">
      <c r="A31" s="25" t="s">
        <v>152</v>
      </c>
      <c r="B31" s="25">
        <f t="shared" si="1"/>
        <v>294</v>
      </c>
      <c r="AG31" s="11">
        <v>1.0</v>
      </c>
      <c r="AH31" s="11">
        <v>1.0</v>
      </c>
      <c r="AI31" s="11">
        <v>1.0</v>
      </c>
      <c r="AJ31" s="11">
        <v>1.0</v>
      </c>
    </row>
    <row r="32">
      <c r="A32" s="25" t="s">
        <v>153</v>
      </c>
      <c r="B32" s="25">
        <f t="shared" si="1"/>
        <v>295</v>
      </c>
      <c r="AH32" s="11">
        <v>1.0</v>
      </c>
      <c r="AI32" s="11">
        <v>1.0</v>
      </c>
      <c r="AJ32" s="11">
        <v>1.0</v>
      </c>
    </row>
    <row r="33">
      <c r="A33" s="25" t="s">
        <v>154</v>
      </c>
      <c r="B33" s="25">
        <f t="shared" si="1"/>
        <v>296</v>
      </c>
    </row>
    <row r="34">
      <c r="A34" s="25" t="s">
        <v>155</v>
      </c>
      <c r="B34" s="25">
        <f t="shared" si="1"/>
        <v>297</v>
      </c>
      <c r="AJ34" s="11">
        <v>1.0</v>
      </c>
    </row>
    <row r="35">
      <c r="A35" s="25" t="s">
        <v>156</v>
      </c>
      <c r="B35" s="25">
        <f t="shared" si="1"/>
        <v>298</v>
      </c>
    </row>
    <row r="37">
      <c r="A37" s="26" t="s">
        <v>422</v>
      </c>
    </row>
    <row r="38">
      <c r="A38" s="27" t="s">
        <v>256</v>
      </c>
      <c r="B38" s="32" t="s">
        <v>423</v>
      </c>
      <c r="C38" s="33" t="s">
        <v>424</v>
      </c>
      <c r="D38" s="33" t="s">
        <v>425</v>
      </c>
      <c r="E38" s="27" t="s">
        <v>426</v>
      </c>
    </row>
    <row r="39">
      <c r="A39" s="27" t="s">
        <v>256</v>
      </c>
      <c r="B39" s="32" t="s">
        <v>423</v>
      </c>
      <c r="C39" s="42" t="s">
        <v>427</v>
      </c>
      <c r="D39" s="33" t="s">
        <v>428</v>
      </c>
      <c r="E39" s="27" t="s">
        <v>429</v>
      </c>
    </row>
    <row r="40">
      <c r="A40" s="27" t="s">
        <v>256</v>
      </c>
      <c r="B40" s="32" t="s">
        <v>423</v>
      </c>
      <c r="C40" s="33" t="s">
        <v>430</v>
      </c>
      <c r="D40" s="33" t="s">
        <v>431</v>
      </c>
      <c r="E40" s="27" t="s">
        <v>432</v>
      </c>
    </row>
    <row r="41">
      <c r="A41" s="27" t="s">
        <v>256</v>
      </c>
      <c r="B41" s="32" t="s">
        <v>423</v>
      </c>
      <c r="C41" s="33" t="s">
        <v>433</v>
      </c>
      <c r="D41" s="33" t="s">
        <v>434</v>
      </c>
      <c r="E41" s="27" t="s">
        <v>435</v>
      </c>
      <c r="F41" s="28"/>
    </row>
    <row r="42">
      <c r="A42" s="27" t="s">
        <v>263</v>
      </c>
      <c r="B42" s="32" t="s">
        <v>436</v>
      </c>
      <c r="C42" s="42" t="s">
        <v>437</v>
      </c>
      <c r="D42" s="33" t="s">
        <v>438</v>
      </c>
      <c r="E42" s="27" t="s">
        <v>439</v>
      </c>
      <c r="F42" s="28"/>
    </row>
    <row r="43">
      <c r="A43" s="27" t="s">
        <v>263</v>
      </c>
      <c r="B43" s="32" t="s">
        <v>436</v>
      </c>
      <c r="C43" s="33" t="s">
        <v>440</v>
      </c>
      <c r="D43" s="33" t="s">
        <v>427</v>
      </c>
      <c r="E43" s="27" t="s">
        <v>441</v>
      </c>
      <c r="F43" s="28"/>
    </row>
    <row r="44">
      <c r="A44" s="27" t="s">
        <v>263</v>
      </c>
      <c r="B44" s="32" t="s">
        <v>436</v>
      </c>
      <c r="C44" s="33" t="s">
        <v>442</v>
      </c>
      <c r="D44" s="33" t="s">
        <v>443</v>
      </c>
      <c r="E44" s="27" t="s">
        <v>444</v>
      </c>
      <c r="F44" s="28"/>
    </row>
    <row r="45">
      <c r="A45" s="27" t="s">
        <v>263</v>
      </c>
      <c r="B45" s="32" t="s">
        <v>436</v>
      </c>
      <c r="C45" s="33" t="s">
        <v>445</v>
      </c>
      <c r="D45" s="33" t="s">
        <v>446</v>
      </c>
      <c r="E45" s="27" t="s">
        <v>447</v>
      </c>
      <c r="F45" s="28"/>
    </row>
    <row r="46">
      <c r="A46" s="27" t="s">
        <v>271</v>
      </c>
      <c r="B46" s="32" t="s">
        <v>448</v>
      </c>
      <c r="C46" s="33" t="s">
        <v>449</v>
      </c>
      <c r="D46" s="33" t="s">
        <v>450</v>
      </c>
      <c r="E46" s="27" t="s">
        <v>451</v>
      </c>
      <c r="F46" s="28"/>
    </row>
    <row r="47">
      <c r="A47" s="27" t="s">
        <v>271</v>
      </c>
      <c r="B47" s="32" t="s">
        <v>448</v>
      </c>
      <c r="C47" s="33" t="s">
        <v>452</v>
      </c>
      <c r="D47" s="33" t="s">
        <v>453</v>
      </c>
      <c r="E47" s="27" t="s">
        <v>454</v>
      </c>
      <c r="F47" s="28"/>
    </row>
    <row r="48">
      <c r="A48" s="27" t="s">
        <v>271</v>
      </c>
      <c r="B48" s="32" t="s">
        <v>448</v>
      </c>
      <c r="C48" s="33" t="s">
        <v>455</v>
      </c>
      <c r="D48" s="33" t="s">
        <v>456</v>
      </c>
      <c r="E48" s="27" t="s">
        <v>457</v>
      </c>
      <c r="F48" s="28"/>
    </row>
    <row r="49">
      <c r="A49" s="27" t="s">
        <v>271</v>
      </c>
      <c r="B49" s="32" t="s">
        <v>448</v>
      </c>
      <c r="C49" s="33" t="s">
        <v>458</v>
      </c>
      <c r="D49" s="33" t="s">
        <v>459</v>
      </c>
      <c r="E49" s="27" t="s">
        <v>460</v>
      </c>
      <c r="F49" s="28"/>
    </row>
    <row r="50">
      <c r="A50" s="27" t="s">
        <v>282</v>
      </c>
      <c r="B50" s="32" t="s">
        <v>461</v>
      </c>
      <c r="C50" s="33" t="s">
        <v>462</v>
      </c>
      <c r="D50" s="33" t="s">
        <v>463</v>
      </c>
      <c r="E50" s="27" t="s">
        <v>464</v>
      </c>
      <c r="F50" s="28"/>
    </row>
    <row r="51">
      <c r="A51" s="27" t="s">
        <v>282</v>
      </c>
      <c r="B51" s="32" t="s">
        <v>461</v>
      </c>
      <c r="C51" s="42" t="s">
        <v>465</v>
      </c>
      <c r="D51" s="33" t="s">
        <v>466</v>
      </c>
      <c r="E51" s="27" t="s">
        <v>467</v>
      </c>
      <c r="F51" s="28"/>
    </row>
    <row r="52">
      <c r="A52" s="27" t="s">
        <v>282</v>
      </c>
      <c r="B52" s="32" t="s">
        <v>461</v>
      </c>
      <c r="C52" s="42" t="s">
        <v>468</v>
      </c>
      <c r="D52" s="33" t="s">
        <v>469</v>
      </c>
      <c r="E52" s="27" t="s">
        <v>470</v>
      </c>
      <c r="F52" s="28"/>
    </row>
    <row r="53">
      <c r="A53" s="27" t="s">
        <v>289</v>
      </c>
      <c r="B53" s="32" t="s">
        <v>471</v>
      </c>
      <c r="C53" s="33" t="s">
        <v>472</v>
      </c>
      <c r="D53" s="33" t="s">
        <v>473</v>
      </c>
      <c r="E53" s="27" t="s">
        <v>474</v>
      </c>
      <c r="F53" s="28"/>
    </row>
    <row r="54">
      <c r="A54" s="27" t="s">
        <v>289</v>
      </c>
      <c r="B54" s="32" t="s">
        <v>471</v>
      </c>
      <c r="C54" s="42" t="s">
        <v>475</v>
      </c>
      <c r="D54" s="34" t="s">
        <v>476</v>
      </c>
      <c r="E54" s="27" t="s">
        <v>477</v>
      </c>
      <c r="F54" s="28"/>
    </row>
    <row r="55">
      <c r="A55" s="27" t="s">
        <v>289</v>
      </c>
      <c r="B55" s="32" t="s">
        <v>471</v>
      </c>
      <c r="C55" s="33" t="s">
        <v>478</v>
      </c>
      <c r="D55" s="33" t="s">
        <v>475</v>
      </c>
      <c r="E55" s="27" t="s">
        <v>479</v>
      </c>
      <c r="F55" s="28"/>
    </row>
    <row r="56">
      <c r="A56" s="27" t="s">
        <v>296</v>
      </c>
      <c r="B56" s="32" t="s">
        <v>480</v>
      </c>
      <c r="C56" s="33" t="s">
        <v>481</v>
      </c>
      <c r="D56" s="33" t="s">
        <v>482</v>
      </c>
      <c r="E56" s="27" t="s">
        <v>483</v>
      </c>
      <c r="F56" s="28"/>
    </row>
    <row r="57">
      <c r="A57" s="27" t="s">
        <v>300</v>
      </c>
      <c r="B57" s="32" t="s">
        <v>484</v>
      </c>
      <c r="C57" s="33" t="s">
        <v>485</v>
      </c>
      <c r="D57" s="33" t="s">
        <v>486</v>
      </c>
      <c r="E57" s="27" t="s">
        <v>487</v>
      </c>
      <c r="F57" s="28"/>
    </row>
    <row r="58">
      <c r="A58" s="27" t="s">
        <v>300</v>
      </c>
      <c r="B58" s="32" t="s">
        <v>484</v>
      </c>
      <c r="C58" s="33" t="s">
        <v>488</v>
      </c>
      <c r="D58" s="33" t="s">
        <v>489</v>
      </c>
      <c r="E58" s="27" t="s">
        <v>490</v>
      </c>
      <c r="F58" s="28"/>
    </row>
    <row r="59">
      <c r="A59" s="27" t="s">
        <v>308</v>
      </c>
      <c r="B59" s="32" t="s">
        <v>491</v>
      </c>
      <c r="C59" s="42" t="s">
        <v>492</v>
      </c>
      <c r="D59" s="33" t="s">
        <v>493</v>
      </c>
      <c r="E59" s="27" t="s">
        <v>494</v>
      </c>
      <c r="F59" s="28"/>
    </row>
    <row r="60">
      <c r="A60" s="27" t="s">
        <v>308</v>
      </c>
      <c r="B60" s="32" t="s">
        <v>491</v>
      </c>
      <c r="C60" s="33" t="s">
        <v>495</v>
      </c>
      <c r="D60" s="33" t="s">
        <v>496</v>
      </c>
      <c r="E60" s="27" t="s">
        <v>497</v>
      </c>
      <c r="F60" s="28"/>
    </row>
    <row r="61">
      <c r="A61" s="27" t="s">
        <v>498</v>
      </c>
      <c r="B61" s="32" t="s">
        <v>491</v>
      </c>
      <c r="C61" s="33" t="s">
        <v>499</v>
      </c>
      <c r="D61" s="33" t="s">
        <v>500</v>
      </c>
      <c r="E61" s="27" t="s">
        <v>501</v>
      </c>
      <c r="F61" s="28"/>
    </row>
    <row r="62">
      <c r="A62" s="27" t="s">
        <v>502</v>
      </c>
      <c r="B62" s="32" t="s">
        <v>503</v>
      </c>
      <c r="C62" s="33" t="s">
        <v>504</v>
      </c>
      <c r="D62" s="33" t="s">
        <v>505</v>
      </c>
      <c r="E62" s="27" t="s">
        <v>506</v>
      </c>
      <c r="F62" s="28"/>
    </row>
    <row r="63">
      <c r="A63" s="27" t="s">
        <v>507</v>
      </c>
      <c r="B63" s="32" t="s">
        <v>503</v>
      </c>
      <c r="C63" s="33" t="s">
        <v>508</v>
      </c>
      <c r="D63" s="33" t="s">
        <v>509</v>
      </c>
      <c r="E63" s="27" t="s">
        <v>510</v>
      </c>
      <c r="F63" s="28"/>
    </row>
    <row r="64">
      <c r="A64" s="27" t="s">
        <v>320</v>
      </c>
      <c r="B64" s="32" t="s">
        <v>511</v>
      </c>
      <c r="C64" s="33" t="s">
        <v>512</v>
      </c>
      <c r="D64" s="33" t="s">
        <v>513</v>
      </c>
      <c r="E64" s="27" t="s">
        <v>501</v>
      </c>
      <c r="F64" s="28"/>
    </row>
    <row r="65">
      <c r="A65" s="27" t="s">
        <v>320</v>
      </c>
      <c r="B65" s="32" t="s">
        <v>511</v>
      </c>
      <c r="C65" s="33" t="s">
        <v>514</v>
      </c>
      <c r="D65" s="33" t="s">
        <v>515</v>
      </c>
      <c r="E65" s="27" t="s">
        <v>516</v>
      </c>
      <c r="F65" s="28"/>
    </row>
    <row r="66">
      <c r="A66" s="27" t="s">
        <v>320</v>
      </c>
      <c r="B66" s="32" t="s">
        <v>511</v>
      </c>
      <c r="C66" s="33" t="s">
        <v>517</v>
      </c>
      <c r="D66" s="33" t="s">
        <v>518</v>
      </c>
      <c r="E66" s="27" t="s">
        <v>519</v>
      </c>
      <c r="F66" s="28"/>
    </row>
    <row r="67">
      <c r="A67" s="27" t="s">
        <v>520</v>
      </c>
      <c r="B67" s="32" t="s">
        <v>521</v>
      </c>
      <c r="C67" s="33" t="s">
        <v>522</v>
      </c>
      <c r="D67" s="33" t="s">
        <v>523</v>
      </c>
      <c r="E67" s="27" t="s">
        <v>524</v>
      </c>
      <c r="F67" s="28"/>
    </row>
    <row r="68">
      <c r="A68" s="27" t="s">
        <v>525</v>
      </c>
      <c r="B68" s="28"/>
      <c r="C68" s="33" t="s">
        <v>526</v>
      </c>
      <c r="D68" s="28"/>
      <c r="E68" s="28"/>
      <c r="F68" s="28"/>
    </row>
    <row r="69">
      <c r="A69" s="27" t="s">
        <v>527</v>
      </c>
      <c r="B69" s="32" t="s">
        <v>528</v>
      </c>
      <c r="C69" s="33" t="s">
        <v>529</v>
      </c>
      <c r="D69" s="33" t="s">
        <v>530</v>
      </c>
      <c r="E69" s="27" t="s">
        <v>531</v>
      </c>
      <c r="F69" s="28"/>
    </row>
    <row r="70">
      <c r="A70" s="27" t="s">
        <v>527</v>
      </c>
      <c r="B70" s="32" t="s">
        <v>528</v>
      </c>
      <c r="C70" s="33" t="s">
        <v>532</v>
      </c>
      <c r="D70" s="33" t="s">
        <v>533</v>
      </c>
      <c r="E70" s="27" t="s">
        <v>534</v>
      </c>
      <c r="F70" s="28"/>
    </row>
    <row r="71">
      <c r="A71" s="27" t="s">
        <v>535</v>
      </c>
      <c r="B71" s="32" t="s">
        <v>536</v>
      </c>
      <c r="C71" s="33" t="s">
        <v>537</v>
      </c>
      <c r="D71" s="34" t="s">
        <v>538</v>
      </c>
      <c r="E71" s="27" t="s">
        <v>539</v>
      </c>
      <c r="F71" s="28"/>
    </row>
    <row r="72">
      <c r="A72" s="27" t="s">
        <v>331</v>
      </c>
      <c r="B72" s="32" t="s">
        <v>540</v>
      </c>
      <c r="C72" s="33" t="s">
        <v>541</v>
      </c>
      <c r="D72" s="33" t="s">
        <v>542</v>
      </c>
      <c r="E72" s="27" t="s">
        <v>543</v>
      </c>
    </row>
  </sheetData>
  <hyperlinks>
    <hyperlink r:id="rId1" ref="C38"/>
    <hyperlink r:id="rId2" ref="D38"/>
    <hyperlink r:id="rId3" ref="C39"/>
    <hyperlink r:id="rId4" ref="D39"/>
    <hyperlink r:id="rId5" ref="C40"/>
    <hyperlink r:id="rId6" ref="D40"/>
    <hyperlink r:id="rId7" ref="C41"/>
    <hyperlink r:id="rId8" ref="D41"/>
    <hyperlink r:id="rId9" ref="C42"/>
    <hyperlink r:id="rId10" ref="D42"/>
    <hyperlink r:id="rId11" ref="C43"/>
    <hyperlink r:id="rId12" ref="D43"/>
    <hyperlink r:id="rId13" ref="C44"/>
    <hyperlink r:id="rId14" ref="D44"/>
    <hyperlink r:id="rId15" ref="C45"/>
    <hyperlink r:id="rId16" ref="D45"/>
    <hyperlink r:id="rId17" ref="C46"/>
    <hyperlink r:id="rId18" ref="D46"/>
    <hyperlink r:id="rId19" ref="C47"/>
    <hyperlink r:id="rId20" ref="D47"/>
    <hyperlink r:id="rId21" ref="C48"/>
    <hyperlink r:id="rId22" ref="D48"/>
    <hyperlink r:id="rId23" ref="C49"/>
    <hyperlink r:id="rId24" ref="D49"/>
    <hyperlink r:id="rId25" ref="C50"/>
    <hyperlink r:id="rId26" ref="D50"/>
    <hyperlink r:id="rId27" ref="C51"/>
    <hyperlink r:id="rId28" ref="D51"/>
    <hyperlink r:id="rId29" ref="C52"/>
    <hyperlink r:id="rId30" ref="D52"/>
    <hyperlink r:id="rId31" ref="C53"/>
    <hyperlink r:id="rId32" ref="D53"/>
    <hyperlink r:id="rId33" ref="C54"/>
    <hyperlink r:id="rId34" ref="D54"/>
    <hyperlink r:id="rId35" ref="C55"/>
    <hyperlink r:id="rId36" ref="D55"/>
    <hyperlink r:id="rId37" ref="C56"/>
    <hyperlink r:id="rId38" ref="D56"/>
    <hyperlink r:id="rId39" ref="C57"/>
    <hyperlink r:id="rId40" ref="D57"/>
    <hyperlink r:id="rId41" ref="C58"/>
    <hyperlink r:id="rId42" ref="D58"/>
    <hyperlink r:id="rId43" ref="C59"/>
    <hyperlink r:id="rId44" ref="D59"/>
    <hyperlink r:id="rId45" ref="C60"/>
    <hyperlink r:id="rId46" ref="D60"/>
    <hyperlink r:id="rId47" ref="C61"/>
    <hyperlink r:id="rId48" ref="D61"/>
    <hyperlink r:id="rId49" ref="C62"/>
    <hyperlink r:id="rId50" ref="D62"/>
    <hyperlink r:id="rId51" ref="C63"/>
    <hyperlink r:id="rId52" ref="D63"/>
    <hyperlink r:id="rId53" ref="C64"/>
    <hyperlink r:id="rId54" ref="D64"/>
    <hyperlink r:id="rId55" ref="C65"/>
    <hyperlink r:id="rId56" ref="D65"/>
    <hyperlink r:id="rId57" ref="C66"/>
    <hyperlink r:id="rId58" ref="D66"/>
    <hyperlink r:id="rId59" ref="C67"/>
    <hyperlink r:id="rId60" ref="D67"/>
    <hyperlink r:id="rId61" ref="C68"/>
    <hyperlink r:id="rId62" ref="C69"/>
    <hyperlink r:id="rId63" ref="D69"/>
    <hyperlink r:id="rId64" ref="C70"/>
    <hyperlink r:id="rId65" ref="D70"/>
    <hyperlink r:id="rId66" ref="C71"/>
    <hyperlink r:id="rId67" ref="D71"/>
    <hyperlink r:id="rId68" ref="C72"/>
    <hyperlink r:id="rId69" ref="D72"/>
  </hyperlinks>
  <drawing r:id="rId7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v>1.0</v>
      </c>
      <c r="B1" s="45" t="s">
        <v>425</v>
      </c>
      <c r="C1" s="45"/>
      <c r="D1" s="45">
        <v>1.0</v>
      </c>
      <c r="E1" s="45">
        <v>1.0</v>
      </c>
      <c r="F1" s="45">
        <v>1.0</v>
      </c>
      <c r="G1" s="45"/>
      <c r="H1" s="45"/>
      <c r="I1" s="45"/>
      <c r="J1" s="45"/>
      <c r="K1" s="45"/>
      <c r="L1" s="45"/>
      <c r="M1" s="45"/>
      <c r="N1" s="45"/>
      <c r="O1" s="45"/>
      <c r="P1" s="45"/>
      <c r="Q1" s="45"/>
      <c r="R1" s="45"/>
      <c r="S1" s="45"/>
      <c r="T1" s="45"/>
      <c r="U1" s="45"/>
      <c r="V1" s="45"/>
      <c r="W1" s="45"/>
      <c r="X1" s="45"/>
      <c r="Y1" s="45"/>
      <c r="Z1" s="45"/>
      <c r="AA1" s="45"/>
      <c r="AB1" s="45"/>
      <c r="AC1" s="45">
        <v>1.0</v>
      </c>
      <c r="AD1" s="45"/>
      <c r="AE1" s="45"/>
      <c r="AF1" s="45"/>
      <c r="AG1" s="45"/>
    </row>
    <row r="2">
      <c r="A2" s="5">
        <f t="shared" ref="A2:A31" si="1">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c r="A3" s="5">
        <f t="shared" si="1"/>
        <v>3</v>
      </c>
      <c r="B3" s="45" t="s">
        <v>545</v>
      </c>
      <c r="C3" s="45"/>
      <c r="D3" s="45"/>
      <c r="E3" s="45"/>
      <c r="F3" s="45"/>
      <c r="G3" s="45"/>
      <c r="H3" s="45"/>
      <c r="I3" s="45"/>
      <c r="J3" s="45"/>
      <c r="K3" s="45"/>
      <c r="L3" s="45"/>
      <c r="M3" s="45"/>
      <c r="N3" s="45"/>
      <c r="O3" s="45"/>
      <c r="P3" s="45"/>
      <c r="Q3" s="45"/>
      <c r="R3" s="45"/>
      <c r="S3" s="45">
        <v>1.0</v>
      </c>
      <c r="T3" s="45"/>
      <c r="U3" s="45"/>
      <c r="V3" s="45"/>
      <c r="W3" s="45"/>
      <c r="X3" s="45"/>
      <c r="Y3" s="45"/>
      <c r="Z3" s="45"/>
      <c r="AA3" s="45"/>
      <c r="AB3" s="45"/>
      <c r="AC3" s="45"/>
      <c r="AD3" s="45"/>
      <c r="AE3" s="45"/>
      <c r="AF3" s="45"/>
      <c r="AG3" s="45"/>
    </row>
    <row r="4">
      <c r="A4" s="5">
        <f t="shared" si="1"/>
        <v>4</v>
      </c>
      <c r="B4" s="45" t="s">
        <v>546</v>
      </c>
      <c r="C4" s="45"/>
      <c r="D4" s="45"/>
      <c r="E4" s="45"/>
      <c r="F4" s="45"/>
      <c r="G4" s="45">
        <v>1.0</v>
      </c>
      <c r="H4" s="45"/>
      <c r="I4" s="45"/>
      <c r="J4" s="45"/>
      <c r="K4" s="45"/>
      <c r="L4" s="45"/>
      <c r="M4" s="45">
        <v>1.0</v>
      </c>
      <c r="N4" s="45">
        <v>1.0</v>
      </c>
      <c r="O4" s="45"/>
      <c r="P4" s="45"/>
      <c r="Q4" s="45"/>
      <c r="R4" s="45"/>
      <c r="S4" s="45"/>
      <c r="T4" s="45">
        <v>1.0</v>
      </c>
      <c r="U4" s="45"/>
      <c r="V4" s="45"/>
      <c r="W4" s="45"/>
      <c r="X4" s="45"/>
      <c r="Y4" s="45"/>
      <c r="Z4" s="45"/>
      <c r="AA4" s="45"/>
      <c r="AB4" s="45"/>
      <c r="AC4" s="45"/>
      <c r="AD4" s="45"/>
      <c r="AE4" s="45"/>
      <c r="AF4" s="45"/>
      <c r="AG4" s="45"/>
    </row>
    <row r="5">
      <c r="A5" s="5">
        <f t="shared" si="1"/>
        <v>5</v>
      </c>
      <c r="B5" s="45" t="s">
        <v>547</v>
      </c>
      <c r="C5" s="45"/>
      <c r="D5" s="45"/>
      <c r="E5" s="45"/>
      <c r="F5" s="45"/>
      <c r="G5" s="45"/>
      <c r="H5" s="45">
        <v>1.0</v>
      </c>
      <c r="I5" s="45"/>
      <c r="J5" s="45"/>
      <c r="K5" s="45">
        <v>1.0</v>
      </c>
      <c r="L5" s="45"/>
      <c r="M5" s="45"/>
      <c r="N5" s="45"/>
      <c r="O5" s="45"/>
      <c r="P5" s="45"/>
      <c r="Q5" s="45"/>
      <c r="R5" s="45"/>
      <c r="S5" s="45"/>
      <c r="T5" s="45"/>
      <c r="U5" s="45"/>
      <c r="V5" s="45"/>
      <c r="W5" s="45"/>
      <c r="X5" s="45"/>
      <c r="Y5" s="45"/>
      <c r="Z5" s="45"/>
      <c r="AA5" s="45"/>
      <c r="AB5" s="45"/>
      <c r="AC5" s="45"/>
      <c r="AD5" s="45"/>
      <c r="AE5" s="45">
        <v>1.0</v>
      </c>
      <c r="AF5" s="45"/>
      <c r="AG5" s="45"/>
    </row>
    <row r="6">
      <c r="A6" s="5">
        <f t="shared" si="1"/>
        <v>6</v>
      </c>
      <c r="B6" s="45" t="s">
        <v>352</v>
      </c>
      <c r="C6" s="45"/>
      <c r="D6" s="45"/>
      <c r="E6" s="45"/>
      <c r="F6" s="45"/>
      <c r="G6" s="45"/>
      <c r="H6" s="45"/>
      <c r="I6" s="45">
        <v>1.0</v>
      </c>
      <c r="J6" s="45"/>
      <c r="K6" s="45"/>
      <c r="L6" s="45">
        <v>1.0</v>
      </c>
      <c r="M6" s="45"/>
      <c r="N6" s="45"/>
      <c r="O6" s="45">
        <v>1.0</v>
      </c>
      <c r="P6" s="45"/>
      <c r="Q6" s="45"/>
      <c r="R6" s="45"/>
      <c r="S6" s="45"/>
      <c r="T6" s="45"/>
      <c r="U6" s="45"/>
      <c r="V6" s="45"/>
      <c r="W6" s="45"/>
      <c r="X6" s="45"/>
      <c r="Y6" s="45"/>
      <c r="Z6" s="45"/>
      <c r="AA6" s="45"/>
      <c r="AB6" s="45"/>
      <c r="AC6" s="45"/>
      <c r="AD6" s="45"/>
      <c r="AE6" s="45"/>
      <c r="AF6" s="45"/>
      <c r="AG6" s="45"/>
    </row>
    <row r="7">
      <c r="A7" s="5">
        <f t="shared" si="1"/>
        <v>7</v>
      </c>
      <c r="B7" s="45" t="s">
        <v>548</v>
      </c>
      <c r="C7" s="45"/>
      <c r="D7" s="45"/>
      <c r="E7" s="45"/>
      <c r="F7" s="45"/>
      <c r="G7" s="45"/>
      <c r="H7" s="45"/>
      <c r="I7" s="45"/>
      <c r="J7" s="45">
        <v>1.0</v>
      </c>
      <c r="K7" s="45"/>
      <c r="L7" s="45"/>
      <c r="M7" s="45"/>
      <c r="N7" s="45"/>
      <c r="O7" s="45"/>
      <c r="P7" s="45"/>
      <c r="Q7" s="45"/>
      <c r="R7" s="45"/>
      <c r="S7" s="45"/>
      <c r="T7" s="45"/>
      <c r="U7" s="45"/>
      <c r="V7" s="45"/>
      <c r="W7" s="45"/>
      <c r="X7" s="45"/>
      <c r="Y7" s="45"/>
      <c r="Z7" s="45"/>
      <c r="AA7" s="45"/>
      <c r="AB7" s="45"/>
      <c r="AC7" s="45"/>
      <c r="AD7" s="45"/>
      <c r="AE7" s="45"/>
      <c r="AF7" s="45"/>
      <c r="AG7" s="45"/>
    </row>
    <row r="8">
      <c r="A8" s="5">
        <f t="shared" si="1"/>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c r="A9" s="5">
        <f t="shared" si="1"/>
        <v>9</v>
      </c>
      <c r="B9" s="45" t="s">
        <v>353</v>
      </c>
      <c r="C9" s="45"/>
      <c r="D9" s="45"/>
      <c r="E9" s="45"/>
      <c r="F9" s="45"/>
      <c r="G9" s="45"/>
      <c r="H9" s="45"/>
      <c r="I9" s="45"/>
      <c r="J9" s="45"/>
      <c r="K9" s="45"/>
      <c r="L9" s="45">
        <v>1.0</v>
      </c>
      <c r="M9" s="45"/>
      <c r="N9" s="45"/>
      <c r="O9" s="45"/>
      <c r="P9" s="45"/>
      <c r="Q9" s="45"/>
      <c r="R9" s="45"/>
      <c r="S9" s="45"/>
      <c r="T9" s="45">
        <v>1.0</v>
      </c>
      <c r="U9" s="45"/>
      <c r="V9" s="45"/>
      <c r="W9" s="45"/>
      <c r="X9" s="45"/>
      <c r="Y9" s="45"/>
      <c r="Z9" s="45"/>
      <c r="AA9" s="45"/>
      <c r="AB9" s="45"/>
      <c r="AC9" s="45"/>
      <c r="AD9" s="45"/>
      <c r="AE9" s="45"/>
      <c r="AF9" s="45"/>
      <c r="AG9" s="45"/>
    </row>
    <row r="10">
      <c r="A10" s="5">
        <f t="shared" si="1"/>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1.0</v>
      </c>
      <c r="Z10" s="45"/>
      <c r="AA10" s="45"/>
      <c r="AB10" s="45"/>
      <c r="AC10" s="45"/>
      <c r="AD10" s="45"/>
      <c r="AE10" s="45"/>
      <c r="AF10" s="45"/>
      <c r="AG10" s="45"/>
    </row>
    <row r="11">
      <c r="A11" s="5">
        <f t="shared" si="1"/>
        <v>11</v>
      </c>
      <c r="B11" s="45" t="s">
        <v>551</v>
      </c>
      <c r="C11" s="45"/>
      <c r="D11" s="45"/>
      <c r="E11" s="45"/>
      <c r="F11" s="45"/>
      <c r="G11" s="45"/>
      <c r="H11" s="45"/>
      <c r="I11" s="45"/>
      <c r="J11" s="45"/>
      <c r="K11" s="45"/>
      <c r="L11" s="45"/>
      <c r="M11" s="45"/>
      <c r="N11" s="45"/>
      <c r="O11" s="45">
        <v>1.0</v>
      </c>
      <c r="P11" s="45"/>
      <c r="Q11" s="45"/>
      <c r="R11" s="45"/>
      <c r="S11" s="45"/>
      <c r="T11" s="45"/>
      <c r="U11" s="45"/>
      <c r="V11" s="45"/>
      <c r="W11" s="45"/>
      <c r="X11" s="45"/>
      <c r="Y11" s="45"/>
      <c r="Z11" s="45"/>
      <c r="AA11" s="45"/>
      <c r="AB11" s="45"/>
      <c r="AC11" s="45"/>
      <c r="AD11" s="45"/>
      <c r="AE11" s="45"/>
      <c r="AF11" s="45"/>
      <c r="AG11" s="45"/>
    </row>
    <row r="12">
      <c r="A12" s="5">
        <f t="shared" si="1"/>
        <v>12</v>
      </c>
      <c r="B12" s="45" t="s">
        <v>552</v>
      </c>
      <c r="C12" s="45"/>
      <c r="D12" s="45"/>
      <c r="E12" s="45"/>
      <c r="F12" s="45"/>
      <c r="G12" s="45"/>
      <c r="H12" s="45"/>
      <c r="I12" s="45"/>
      <c r="J12" s="45"/>
      <c r="K12" s="45"/>
      <c r="L12" s="45"/>
      <c r="M12" s="45"/>
      <c r="N12" s="45"/>
      <c r="O12" s="45">
        <v>1.0</v>
      </c>
      <c r="P12" s="45"/>
      <c r="Q12" s="45"/>
      <c r="R12" s="45"/>
      <c r="S12" s="45"/>
      <c r="T12" s="45"/>
      <c r="U12" s="45"/>
      <c r="V12" s="45"/>
      <c r="W12" s="45"/>
      <c r="X12" s="45"/>
      <c r="Y12" s="45"/>
      <c r="Z12" s="45"/>
      <c r="AA12" s="45"/>
      <c r="AB12" s="45"/>
      <c r="AC12" s="45"/>
      <c r="AD12" s="45"/>
      <c r="AE12" s="45"/>
      <c r="AF12" s="45"/>
      <c r="AG12" s="45"/>
    </row>
    <row r="13">
      <c r="A13" s="5">
        <f t="shared" si="1"/>
        <v>13</v>
      </c>
      <c r="B13" s="45" t="s">
        <v>553</v>
      </c>
      <c r="C13" s="45"/>
      <c r="D13" s="45"/>
      <c r="E13" s="45"/>
      <c r="F13" s="45"/>
      <c r="G13" s="45"/>
      <c r="H13" s="45"/>
      <c r="I13" s="45"/>
      <c r="J13" s="45"/>
      <c r="K13" s="45"/>
      <c r="L13" s="45"/>
      <c r="M13" s="45"/>
      <c r="N13" s="45"/>
      <c r="O13" s="45"/>
      <c r="P13" s="45">
        <v>1.0</v>
      </c>
      <c r="Q13" s="45">
        <v>1.0</v>
      </c>
      <c r="R13" s="45"/>
      <c r="S13" s="45"/>
      <c r="T13" s="45"/>
      <c r="U13" s="45"/>
      <c r="V13" s="45"/>
      <c r="W13" s="45"/>
      <c r="X13" s="45"/>
      <c r="Y13" s="45"/>
      <c r="Z13" s="45"/>
      <c r="AA13" s="45"/>
      <c r="AB13" s="45"/>
      <c r="AC13" s="45"/>
      <c r="AD13" s="45">
        <v>1.0</v>
      </c>
      <c r="AE13" s="45">
        <v>1.0</v>
      </c>
      <c r="AF13" s="45"/>
      <c r="AG13" s="45"/>
    </row>
    <row r="14">
      <c r="A14" s="5">
        <f t="shared" si="1"/>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c r="A15" s="5">
        <f t="shared" si="1"/>
        <v>15</v>
      </c>
      <c r="B15" s="45" t="s">
        <v>555</v>
      </c>
      <c r="C15" s="45"/>
      <c r="D15" s="45"/>
      <c r="E15" s="45"/>
      <c r="F15" s="45"/>
      <c r="G15" s="45"/>
      <c r="H15" s="45"/>
      <c r="I15" s="45"/>
      <c r="J15" s="45"/>
      <c r="K15" s="45"/>
      <c r="L15" s="45"/>
      <c r="M15" s="45"/>
      <c r="N15" s="45"/>
      <c r="O15" s="45"/>
      <c r="P15" s="45"/>
      <c r="Q15" s="45"/>
      <c r="R15" s="45">
        <v>1.0</v>
      </c>
      <c r="S15" s="45"/>
      <c r="T15" s="45"/>
      <c r="U15" s="45">
        <v>1.0</v>
      </c>
      <c r="V15" s="45">
        <v>1.0</v>
      </c>
      <c r="W15" s="45"/>
      <c r="X15" s="45"/>
      <c r="Y15" s="45"/>
      <c r="Z15" s="45"/>
      <c r="AA15" s="45"/>
      <c r="AB15" s="45"/>
      <c r="AC15" s="45"/>
      <c r="AD15" s="45"/>
      <c r="AE15" s="45"/>
      <c r="AF15" s="45"/>
      <c r="AG15" s="45"/>
    </row>
    <row r="16">
      <c r="A16" s="5">
        <f t="shared" si="1"/>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c r="A17" s="5">
        <f t="shared" si="1"/>
        <v>17</v>
      </c>
      <c r="B17" s="45" t="s">
        <v>557</v>
      </c>
      <c r="C17" s="45"/>
      <c r="D17" s="45"/>
      <c r="E17" s="45"/>
      <c r="F17" s="45"/>
      <c r="G17" s="45"/>
      <c r="H17" s="45"/>
      <c r="I17" s="45"/>
      <c r="J17" s="45"/>
      <c r="K17" s="45"/>
      <c r="L17" s="45"/>
      <c r="M17" s="45"/>
      <c r="N17" s="45"/>
      <c r="O17" s="45"/>
      <c r="P17" s="45"/>
      <c r="Q17" s="45"/>
      <c r="R17" s="45"/>
      <c r="S17" s="45"/>
      <c r="T17" s="45">
        <v>1.0</v>
      </c>
      <c r="U17" s="45"/>
      <c r="V17" s="45"/>
      <c r="W17" s="45"/>
      <c r="X17" s="45"/>
      <c r="Y17" s="45"/>
      <c r="Z17" s="45"/>
      <c r="AA17" s="45"/>
      <c r="AB17" s="45"/>
      <c r="AC17" s="45"/>
      <c r="AD17" s="45"/>
      <c r="AE17" s="45"/>
      <c r="AF17" s="45"/>
      <c r="AG17" s="45"/>
    </row>
    <row r="18">
      <c r="A18" s="5">
        <f t="shared" si="1"/>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c r="A19" s="5">
        <f t="shared" si="1"/>
        <v>19</v>
      </c>
      <c r="B19" s="45" t="s">
        <v>559</v>
      </c>
      <c r="C19" s="45"/>
      <c r="D19" s="45"/>
      <c r="E19" s="45"/>
      <c r="F19" s="45"/>
      <c r="G19" s="45"/>
      <c r="H19" s="45"/>
      <c r="I19" s="45"/>
      <c r="J19" s="45"/>
      <c r="K19" s="45"/>
      <c r="L19" s="45"/>
      <c r="M19" s="45"/>
      <c r="N19" s="45"/>
      <c r="O19" s="45"/>
      <c r="P19" s="45"/>
      <c r="Q19" s="45"/>
      <c r="R19" s="45"/>
      <c r="S19" s="45"/>
      <c r="T19" s="45"/>
      <c r="U19" s="45"/>
      <c r="V19" s="45"/>
      <c r="W19" s="45">
        <v>1.0</v>
      </c>
      <c r="X19" s="45"/>
      <c r="Y19" s="45"/>
      <c r="Z19" s="45"/>
      <c r="AA19" s="45"/>
      <c r="AB19" s="45"/>
      <c r="AC19" s="45"/>
      <c r="AD19" s="45"/>
      <c r="AE19" s="45"/>
      <c r="AF19" s="45"/>
      <c r="AG19" s="45"/>
    </row>
    <row r="20">
      <c r="A20" s="5">
        <f t="shared" si="1"/>
        <v>20</v>
      </c>
      <c r="B20" s="45" t="s">
        <v>560</v>
      </c>
      <c r="C20" s="45"/>
      <c r="D20" s="45"/>
      <c r="E20" s="45"/>
      <c r="F20" s="45"/>
      <c r="G20" s="45"/>
      <c r="H20" s="45"/>
      <c r="I20" s="45"/>
      <c r="J20" s="45"/>
      <c r="K20" s="45"/>
      <c r="L20" s="45"/>
      <c r="M20" s="45"/>
      <c r="N20" s="45"/>
      <c r="O20" s="45"/>
      <c r="P20" s="45"/>
      <c r="Q20" s="45"/>
      <c r="R20" s="45"/>
      <c r="S20" s="45"/>
      <c r="T20" s="45"/>
      <c r="U20" s="45"/>
      <c r="V20" s="45"/>
      <c r="W20" s="45"/>
      <c r="X20" s="45">
        <v>1.0</v>
      </c>
      <c r="Y20" s="45"/>
      <c r="Z20" s="45"/>
      <c r="AA20" s="45"/>
      <c r="AB20" s="45"/>
      <c r="AC20" s="45"/>
      <c r="AD20" s="45"/>
      <c r="AE20" s="45"/>
      <c r="AF20" s="45"/>
      <c r="AG20" s="45"/>
    </row>
    <row r="21">
      <c r="A21" s="5">
        <f t="shared" si="1"/>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c r="A22" s="5">
        <f t="shared" si="1"/>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c r="A23" s="5">
        <f t="shared" si="1"/>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1.0</v>
      </c>
      <c r="AA23" s="45"/>
      <c r="AB23" s="45"/>
      <c r="AC23" s="45"/>
      <c r="AD23" s="45"/>
      <c r="AE23" s="45"/>
      <c r="AF23" s="45"/>
      <c r="AG23" s="45"/>
    </row>
    <row r="24">
      <c r="A24" s="5">
        <f t="shared" si="1"/>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1.0</v>
      </c>
      <c r="AB24" s="45"/>
      <c r="AC24" s="45"/>
      <c r="AD24" s="45"/>
      <c r="AE24" s="45"/>
      <c r="AF24" s="45"/>
      <c r="AG24" s="45"/>
    </row>
    <row r="25">
      <c r="A25" s="5">
        <f t="shared" si="1"/>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1.0</v>
      </c>
      <c r="AC25" s="45"/>
      <c r="AD25" s="45"/>
      <c r="AE25" s="45"/>
      <c r="AF25" s="45"/>
      <c r="AG25" s="45"/>
    </row>
    <row r="26">
      <c r="A26" s="5">
        <f t="shared" si="1"/>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c r="A27" s="5">
        <f t="shared" si="1"/>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1.0</v>
      </c>
      <c r="AE27" s="45"/>
      <c r="AF27" s="45"/>
      <c r="AG27" s="45"/>
    </row>
    <row r="28">
      <c r="A28" s="5">
        <f t="shared" si="1"/>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1.0</v>
      </c>
      <c r="AG28" s="45"/>
    </row>
    <row r="29">
      <c r="A29" s="5">
        <f t="shared" si="1"/>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1.0</v>
      </c>
      <c r="AF29" s="45">
        <v>1.0</v>
      </c>
      <c r="AG29" s="45"/>
    </row>
    <row r="30">
      <c r="A30" s="5">
        <f t="shared" si="1"/>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1.0</v>
      </c>
    </row>
    <row r="31">
      <c r="A31" s="5">
        <f t="shared" si="1"/>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c r="A33" s="26" t="s">
        <v>570</v>
      </c>
    </row>
    <row r="34">
      <c r="A34" s="27" t="s">
        <v>571</v>
      </c>
      <c r="B34" s="27" t="s">
        <v>571</v>
      </c>
      <c r="C34" s="33" t="s">
        <v>572</v>
      </c>
      <c r="D34" s="27" t="s">
        <v>571</v>
      </c>
      <c r="E34" s="27" t="s">
        <v>573</v>
      </c>
    </row>
    <row r="35">
      <c r="A35" s="27" t="s">
        <v>571</v>
      </c>
      <c r="B35" s="27" t="s">
        <v>571</v>
      </c>
      <c r="C35" s="33" t="s">
        <v>574</v>
      </c>
      <c r="D35" s="27" t="s">
        <v>571</v>
      </c>
      <c r="E35" s="27" t="s">
        <v>575</v>
      </c>
    </row>
    <row r="36">
      <c r="A36" s="27" t="s">
        <v>571</v>
      </c>
      <c r="B36" s="27" t="s">
        <v>571</v>
      </c>
      <c r="C36" s="34" t="s">
        <v>576</v>
      </c>
      <c r="D36" s="27" t="s">
        <v>571</v>
      </c>
      <c r="E36" s="27" t="s">
        <v>577</v>
      </c>
    </row>
    <row r="37">
      <c r="A37" s="27" t="s">
        <v>571</v>
      </c>
      <c r="B37" s="27" t="s">
        <v>571</v>
      </c>
      <c r="C37" s="33" t="s">
        <v>578</v>
      </c>
      <c r="D37" s="27" t="s">
        <v>571</v>
      </c>
      <c r="E37" s="27" t="s">
        <v>579</v>
      </c>
    </row>
    <row r="38">
      <c r="A38" s="27" t="s">
        <v>571</v>
      </c>
      <c r="B38" s="27" t="s">
        <v>571</v>
      </c>
      <c r="C38" s="33" t="s">
        <v>580</v>
      </c>
      <c r="D38" s="27" t="s">
        <v>571</v>
      </c>
      <c r="E38" s="27" t="s">
        <v>581</v>
      </c>
    </row>
    <row r="39">
      <c r="A39" s="27" t="s">
        <v>571</v>
      </c>
      <c r="B39" s="27" t="s">
        <v>571</v>
      </c>
      <c r="C39" s="33" t="s">
        <v>582</v>
      </c>
      <c r="D39" s="27" t="s">
        <v>571</v>
      </c>
      <c r="E39" s="27" t="s">
        <v>583</v>
      </c>
    </row>
    <row r="40">
      <c r="A40" s="27" t="s">
        <v>571</v>
      </c>
      <c r="B40" s="27" t="s">
        <v>571</v>
      </c>
      <c r="C40" s="33" t="s">
        <v>584</v>
      </c>
      <c r="D40" s="27" t="s">
        <v>571</v>
      </c>
      <c r="E40" s="27" t="s">
        <v>585</v>
      </c>
    </row>
    <row r="41">
      <c r="A41" s="27" t="s">
        <v>571</v>
      </c>
      <c r="B41" s="27" t="s">
        <v>571</v>
      </c>
      <c r="C41" s="33" t="s">
        <v>586</v>
      </c>
      <c r="D41" s="27" t="s">
        <v>571</v>
      </c>
      <c r="E41" s="27" t="s">
        <v>587</v>
      </c>
    </row>
    <row r="42">
      <c r="A42" s="27" t="s">
        <v>571</v>
      </c>
      <c r="B42" s="27" t="s">
        <v>571</v>
      </c>
      <c r="C42" s="33" t="s">
        <v>588</v>
      </c>
      <c r="D42" s="27" t="s">
        <v>571</v>
      </c>
      <c r="E42" s="27" t="s">
        <v>589</v>
      </c>
    </row>
    <row r="43">
      <c r="A43" s="27" t="s">
        <v>571</v>
      </c>
      <c r="B43" s="27" t="s">
        <v>571</v>
      </c>
      <c r="C43" s="33" t="s">
        <v>590</v>
      </c>
      <c r="D43" s="27" t="s">
        <v>571</v>
      </c>
      <c r="E43" s="27" t="s">
        <v>591</v>
      </c>
    </row>
    <row r="44">
      <c r="A44" s="27" t="s">
        <v>571</v>
      </c>
      <c r="B44" s="27" t="s">
        <v>571</v>
      </c>
      <c r="C44" s="33" t="s">
        <v>592</v>
      </c>
      <c r="D44" s="27" t="s">
        <v>571</v>
      </c>
      <c r="E44" s="27" t="s">
        <v>593</v>
      </c>
    </row>
    <row r="45">
      <c r="A45" s="27" t="s">
        <v>571</v>
      </c>
      <c r="B45" s="27" t="s">
        <v>571</v>
      </c>
      <c r="C45" s="33" t="s">
        <v>594</v>
      </c>
      <c r="D45" s="27" t="s">
        <v>571</v>
      </c>
      <c r="E45" s="27" t="s">
        <v>595</v>
      </c>
    </row>
    <row r="46">
      <c r="A46" s="27" t="s">
        <v>571</v>
      </c>
      <c r="B46" s="27" t="s">
        <v>571</v>
      </c>
      <c r="C46" s="33" t="s">
        <v>596</v>
      </c>
      <c r="D46" s="27" t="s">
        <v>571</v>
      </c>
      <c r="E46" s="27" t="s">
        <v>597</v>
      </c>
    </row>
    <row r="47">
      <c r="A47" s="27" t="s">
        <v>571</v>
      </c>
      <c r="B47" s="27" t="s">
        <v>571</v>
      </c>
      <c r="C47" s="33" t="s">
        <v>598</v>
      </c>
      <c r="D47" s="27" t="s">
        <v>571</v>
      </c>
      <c r="E47" s="27" t="s">
        <v>599</v>
      </c>
    </row>
    <row r="48">
      <c r="A48" s="27" t="s">
        <v>571</v>
      </c>
      <c r="B48" s="27" t="s">
        <v>571</v>
      </c>
      <c r="C48" s="33" t="s">
        <v>600</v>
      </c>
      <c r="D48" s="27" t="s">
        <v>571</v>
      </c>
      <c r="E48" s="27" t="s">
        <v>571</v>
      </c>
    </row>
    <row r="49">
      <c r="A49" s="27" t="s">
        <v>571</v>
      </c>
      <c r="B49" s="27" t="s">
        <v>571</v>
      </c>
      <c r="C49" s="33" t="s">
        <v>601</v>
      </c>
      <c r="D49" s="27" t="s">
        <v>571</v>
      </c>
      <c r="E49" s="27" t="s">
        <v>571</v>
      </c>
    </row>
    <row r="50">
      <c r="A50" s="27" t="s">
        <v>571</v>
      </c>
      <c r="B50" s="27" t="s">
        <v>571</v>
      </c>
      <c r="C50" s="33" t="s">
        <v>602</v>
      </c>
      <c r="D50" s="27" t="s">
        <v>571</v>
      </c>
      <c r="E50" s="27" t="s">
        <v>571</v>
      </c>
    </row>
    <row r="51">
      <c r="A51" s="27" t="s">
        <v>571</v>
      </c>
      <c r="B51" s="27" t="s">
        <v>571</v>
      </c>
      <c r="C51" s="33" t="s">
        <v>603</v>
      </c>
      <c r="D51" s="27" t="s">
        <v>571</v>
      </c>
      <c r="E51" s="27" t="s">
        <v>571</v>
      </c>
    </row>
    <row r="52">
      <c r="A52" s="27" t="s">
        <v>571</v>
      </c>
      <c r="B52" s="27" t="s">
        <v>571</v>
      </c>
      <c r="C52" s="33" t="s">
        <v>604</v>
      </c>
      <c r="D52" s="27" t="s">
        <v>571</v>
      </c>
      <c r="E52" s="27" t="s">
        <v>605</v>
      </c>
    </row>
    <row r="53">
      <c r="A53" s="27" t="s">
        <v>571</v>
      </c>
      <c r="B53" s="27" t="s">
        <v>571</v>
      </c>
      <c r="C53" s="33" t="s">
        <v>606</v>
      </c>
      <c r="D53" s="27" t="s">
        <v>571</v>
      </c>
      <c r="E53" s="27" t="s">
        <v>571</v>
      </c>
    </row>
    <row r="54">
      <c r="A54" s="27" t="s">
        <v>571</v>
      </c>
      <c r="B54" s="27" t="s">
        <v>571</v>
      </c>
      <c r="C54" s="33" t="s">
        <v>607</v>
      </c>
      <c r="D54" s="27" t="s">
        <v>571</v>
      </c>
      <c r="E54" s="27" t="s">
        <v>608</v>
      </c>
    </row>
    <row r="55">
      <c r="A55" s="27" t="s">
        <v>571</v>
      </c>
      <c r="B55" s="27" t="s">
        <v>571</v>
      </c>
      <c r="C55" s="33" t="s">
        <v>609</v>
      </c>
      <c r="D55" s="27" t="s">
        <v>571</v>
      </c>
      <c r="E55" s="27" t="s">
        <v>610</v>
      </c>
    </row>
    <row r="56">
      <c r="A56" s="27" t="s">
        <v>571</v>
      </c>
      <c r="B56" s="27" t="s">
        <v>571</v>
      </c>
      <c r="C56" s="33" t="s">
        <v>611</v>
      </c>
      <c r="D56" s="27" t="s">
        <v>571</v>
      </c>
      <c r="E56" s="27" t="s">
        <v>571</v>
      </c>
    </row>
    <row r="57">
      <c r="A57" s="27" t="s">
        <v>571</v>
      </c>
      <c r="B57" s="27" t="s">
        <v>571</v>
      </c>
      <c r="C57" s="33" t="s">
        <v>612</v>
      </c>
      <c r="D57" s="27" t="s">
        <v>571</v>
      </c>
      <c r="E57" s="27" t="s">
        <v>571</v>
      </c>
    </row>
    <row r="58">
      <c r="A58" s="27" t="s">
        <v>571</v>
      </c>
      <c r="B58" s="27" t="s">
        <v>571</v>
      </c>
      <c r="C58" s="33" t="s">
        <v>613</v>
      </c>
      <c r="D58" s="27" t="s">
        <v>571</v>
      </c>
      <c r="E58" s="27" t="s">
        <v>614</v>
      </c>
    </row>
    <row r="59">
      <c r="A59" s="27" t="s">
        <v>571</v>
      </c>
      <c r="B59" s="27" t="s">
        <v>571</v>
      </c>
      <c r="C59" s="33" t="s">
        <v>615</v>
      </c>
      <c r="D59" s="27" t="s">
        <v>571</v>
      </c>
      <c r="E59" s="27" t="s">
        <v>616</v>
      </c>
    </row>
    <row r="60">
      <c r="A60" s="27" t="s">
        <v>571</v>
      </c>
      <c r="B60" s="27" t="s">
        <v>571</v>
      </c>
      <c r="C60" s="33" t="s">
        <v>617</v>
      </c>
      <c r="D60" s="27" t="s">
        <v>571</v>
      </c>
      <c r="E60" s="27" t="s">
        <v>618</v>
      </c>
    </row>
    <row r="61">
      <c r="A61" s="27" t="s">
        <v>571</v>
      </c>
      <c r="B61" s="27" t="s">
        <v>571</v>
      </c>
      <c r="C61" s="33" t="s">
        <v>619</v>
      </c>
      <c r="D61" s="27" t="s">
        <v>571</v>
      </c>
      <c r="E61" s="27" t="s">
        <v>620</v>
      </c>
    </row>
  </sheetData>
  <hyperlinks>
    <hyperlink r:id="rId1" ref="C34"/>
    <hyperlink r:id="rId2" ref="C35"/>
    <hyperlink r:id="rId3" ref="C36"/>
    <hyperlink r:id="rId4" ref="C37"/>
    <hyperlink r:id="rId5" ref="C38"/>
    <hyperlink r:id="rId6" ref="C39"/>
    <hyperlink r:id="rId7" ref="C40"/>
    <hyperlink r:id="rId8" ref="C41"/>
    <hyperlink r:id="rId9" ref="C42"/>
    <hyperlink r:id="rId10" ref="C43"/>
    <hyperlink r:id="rId11" ref="C44"/>
    <hyperlink r:id="rId12" ref="C45"/>
    <hyperlink r:id="rId13" ref="C46"/>
    <hyperlink r:id="rId14" ref="C47"/>
    <hyperlink r:id="rId15" ref="C48"/>
    <hyperlink r:id="rId16" ref="C49"/>
    <hyperlink r:id="rId17" ref="C50"/>
    <hyperlink r:id="rId18" ref="C51"/>
    <hyperlink r:id="rId19" ref="C52"/>
    <hyperlink r:id="rId20" ref="C53"/>
    <hyperlink r:id="rId21" ref="C54"/>
    <hyperlink r:id="rId22" ref="C55"/>
    <hyperlink r:id="rId23" ref="C56"/>
    <hyperlink r:id="rId24" ref="C57"/>
    <hyperlink r:id="rId25" ref="C58"/>
    <hyperlink r:id="rId26" ref="C59"/>
    <hyperlink r:id="rId27" ref="C60"/>
    <hyperlink r:id="rId28" ref="C61"/>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570</v>
      </c>
    </row>
    <row r="2">
      <c r="A2" s="27" t="s">
        <v>571</v>
      </c>
      <c r="B2" s="27" t="s">
        <v>571</v>
      </c>
      <c r="C2" s="33" t="s">
        <v>572</v>
      </c>
      <c r="D2" s="27" t="s">
        <v>571</v>
      </c>
      <c r="E2" s="27" t="s">
        <v>573</v>
      </c>
    </row>
    <row r="3">
      <c r="A3" s="27" t="s">
        <v>571</v>
      </c>
      <c r="B3" s="27" t="s">
        <v>571</v>
      </c>
      <c r="C3" s="33" t="s">
        <v>574</v>
      </c>
      <c r="D3" s="27" t="s">
        <v>571</v>
      </c>
      <c r="E3" s="27" t="s">
        <v>575</v>
      </c>
    </row>
    <row r="4">
      <c r="A4" s="27" t="s">
        <v>571</v>
      </c>
      <c r="B4" s="27" t="s">
        <v>571</v>
      </c>
      <c r="C4" s="34" t="s">
        <v>576</v>
      </c>
      <c r="D4" s="27" t="s">
        <v>571</v>
      </c>
      <c r="E4" s="27" t="s">
        <v>577</v>
      </c>
    </row>
    <row r="5">
      <c r="A5" s="27" t="s">
        <v>571</v>
      </c>
      <c r="B5" s="27" t="s">
        <v>571</v>
      </c>
      <c r="C5" s="33" t="s">
        <v>578</v>
      </c>
      <c r="D5" s="27" t="s">
        <v>571</v>
      </c>
      <c r="E5" s="27" t="s">
        <v>579</v>
      </c>
    </row>
    <row r="6">
      <c r="A6" s="27" t="s">
        <v>571</v>
      </c>
      <c r="B6" s="27" t="s">
        <v>571</v>
      </c>
      <c r="C6" s="33" t="s">
        <v>580</v>
      </c>
      <c r="D6" s="27" t="s">
        <v>571</v>
      </c>
      <c r="E6" s="27" t="s">
        <v>581</v>
      </c>
    </row>
    <row r="7">
      <c r="A7" s="27" t="s">
        <v>571</v>
      </c>
      <c r="B7" s="27" t="s">
        <v>571</v>
      </c>
      <c r="C7" s="33" t="s">
        <v>582</v>
      </c>
      <c r="D7" s="27" t="s">
        <v>571</v>
      </c>
      <c r="E7" s="27" t="s">
        <v>583</v>
      </c>
    </row>
    <row r="8">
      <c r="A8" s="27" t="s">
        <v>571</v>
      </c>
      <c r="B8" s="27" t="s">
        <v>571</v>
      </c>
      <c r="C8" s="33" t="s">
        <v>584</v>
      </c>
      <c r="D8" s="27" t="s">
        <v>571</v>
      </c>
      <c r="E8" s="27" t="s">
        <v>585</v>
      </c>
    </row>
    <row r="9">
      <c r="A9" s="27" t="s">
        <v>571</v>
      </c>
      <c r="B9" s="27" t="s">
        <v>571</v>
      </c>
      <c r="C9" s="33" t="s">
        <v>586</v>
      </c>
      <c r="D9" s="27" t="s">
        <v>571</v>
      </c>
      <c r="E9" s="27" t="s">
        <v>587</v>
      </c>
    </row>
    <row r="10">
      <c r="A10" s="27" t="s">
        <v>571</v>
      </c>
      <c r="B10" s="27" t="s">
        <v>571</v>
      </c>
      <c r="C10" s="33" t="s">
        <v>588</v>
      </c>
      <c r="D10" s="27" t="s">
        <v>571</v>
      </c>
      <c r="E10" s="27" t="s">
        <v>589</v>
      </c>
    </row>
    <row r="11">
      <c r="A11" s="27" t="s">
        <v>571</v>
      </c>
      <c r="B11" s="27" t="s">
        <v>571</v>
      </c>
      <c r="C11" s="33" t="s">
        <v>590</v>
      </c>
      <c r="D11" s="27" t="s">
        <v>571</v>
      </c>
      <c r="E11" s="27" t="s">
        <v>591</v>
      </c>
    </row>
    <row r="12">
      <c r="A12" s="27" t="s">
        <v>571</v>
      </c>
      <c r="B12" s="27" t="s">
        <v>571</v>
      </c>
      <c r="C12" s="33" t="s">
        <v>592</v>
      </c>
      <c r="D12" s="27" t="s">
        <v>571</v>
      </c>
      <c r="E12" s="27" t="s">
        <v>593</v>
      </c>
    </row>
    <row r="13">
      <c r="A13" s="27" t="s">
        <v>571</v>
      </c>
      <c r="B13" s="27" t="s">
        <v>571</v>
      </c>
      <c r="C13" s="33" t="s">
        <v>594</v>
      </c>
      <c r="D13" s="27" t="s">
        <v>571</v>
      </c>
      <c r="E13" s="27" t="s">
        <v>595</v>
      </c>
    </row>
    <row r="14">
      <c r="A14" s="27" t="s">
        <v>571</v>
      </c>
      <c r="B14" s="27" t="s">
        <v>571</v>
      </c>
      <c r="C14" s="33" t="s">
        <v>596</v>
      </c>
      <c r="D14" s="27" t="s">
        <v>571</v>
      </c>
      <c r="E14" s="27" t="s">
        <v>597</v>
      </c>
    </row>
    <row r="15">
      <c r="A15" s="27" t="s">
        <v>571</v>
      </c>
      <c r="B15" s="27" t="s">
        <v>571</v>
      </c>
      <c r="C15" s="33" t="s">
        <v>598</v>
      </c>
      <c r="D15" s="27" t="s">
        <v>571</v>
      </c>
      <c r="E15" s="27" t="s">
        <v>599</v>
      </c>
    </row>
    <row r="16">
      <c r="A16" s="27" t="s">
        <v>571</v>
      </c>
      <c r="B16" s="27" t="s">
        <v>571</v>
      </c>
      <c r="C16" s="33" t="s">
        <v>600</v>
      </c>
      <c r="D16" s="27" t="s">
        <v>571</v>
      </c>
      <c r="E16" s="27" t="s">
        <v>571</v>
      </c>
    </row>
    <row r="17">
      <c r="A17" s="27" t="s">
        <v>571</v>
      </c>
      <c r="B17" s="27" t="s">
        <v>571</v>
      </c>
      <c r="C17" s="33" t="s">
        <v>601</v>
      </c>
      <c r="D17" s="27" t="s">
        <v>571</v>
      </c>
      <c r="E17" s="27" t="s">
        <v>571</v>
      </c>
    </row>
    <row r="18">
      <c r="A18" s="27" t="s">
        <v>571</v>
      </c>
      <c r="B18" s="27" t="s">
        <v>571</v>
      </c>
      <c r="C18" s="33" t="s">
        <v>602</v>
      </c>
      <c r="D18" s="27" t="s">
        <v>571</v>
      </c>
      <c r="E18" s="27" t="s">
        <v>571</v>
      </c>
    </row>
    <row r="19">
      <c r="A19" s="27" t="s">
        <v>571</v>
      </c>
      <c r="B19" s="27" t="s">
        <v>571</v>
      </c>
      <c r="C19" s="33" t="s">
        <v>603</v>
      </c>
      <c r="D19" s="27" t="s">
        <v>571</v>
      </c>
      <c r="E19" s="27" t="s">
        <v>571</v>
      </c>
    </row>
    <row r="20">
      <c r="A20" s="27" t="s">
        <v>571</v>
      </c>
      <c r="B20" s="27" t="s">
        <v>571</v>
      </c>
      <c r="C20" s="33" t="s">
        <v>604</v>
      </c>
      <c r="D20" s="27" t="s">
        <v>571</v>
      </c>
      <c r="E20" s="27" t="s">
        <v>605</v>
      </c>
    </row>
    <row r="21">
      <c r="A21" s="27" t="s">
        <v>571</v>
      </c>
      <c r="B21" s="27" t="s">
        <v>571</v>
      </c>
      <c r="C21" s="33" t="s">
        <v>606</v>
      </c>
      <c r="D21" s="27" t="s">
        <v>571</v>
      </c>
      <c r="E21" s="27" t="s">
        <v>571</v>
      </c>
    </row>
    <row r="22">
      <c r="A22" s="27" t="s">
        <v>571</v>
      </c>
      <c r="B22" s="27" t="s">
        <v>571</v>
      </c>
      <c r="C22" s="33" t="s">
        <v>607</v>
      </c>
      <c r="D22" s="27" t="s">
        <v>571</v>
      </c>
      <c r="E22" s="27" t="s">
        <v>608</v>
      </c>
    </row>
    <row r="23">
      <c r="A23" s="27" t="s">
        <v>571</v>
      </c>
      <c r="B23" s="27" t="s">
        <v>571</v>
      </c>
      <c r="C23" s="33" t="s">
        <v>609</v>
      </c>
      <c r="D23" s="27" t="s">
        <v>571</v>
      </c>
      <c r="E23" s="27" t="s">
        <v>610</v>
      </c>
    </row>
    <row r="24">
      <c r="A24" s="27" t="s">
        <v>571</v>
      </c>
      <c r="B24" s="27" t="s">
        <v>571</v>
      </c>
      <c r="C24" s="33" t="s">
        <v>611</v>
      </c>
      <c r="D24" s="27" t="s">
        <v>571</v>
      </c>
      <c r="E24" s="27" t="s">
        <v>571</v>
      </c>
    </row>
    <row r="25">
      <c r="A25" s="27" t="s">
        <v>571</v>
      </c>
      <c r="B25" s="27" t="s">
        <v>571</v>
      </c>
      <c r="C25" s="33" t="s">
        <v>612</v>
      </c>
      <c r="D25" s="27" t="s">
        <v>571</v>
      </c>
      <c r="E25" s="27" t="s">
        <v>571</v>
      </c>
    </row>
    <row r="26">
      <c r="A26" s="27" t="s">
        <v>571</v>
      </c>
      <c r="B26" s="27" t="s">
        <v>571</v>
      </c>
      <c r="C26" s="33" t="s">
        <v>613</v>
      </c>
      <c r="D26" s="27" t="s">
        <v>571</v>
      </c>
      <c r="E26" s="27" t="s">
        <v>614</v>
      </c>
    </row>
    <row r="27">
      <c r="A27" s="27" t="s">
        <v>571</v>
      </c>
      <c r="B27" s="27" t="s">
        <v>571</v>
      </c>
      <c r="C27" s="33" t="s">
        <v>615</v>
      </c>
      <c r="D27" s="27" t="s">
        <v>571</v>
      </c>
      <c r="E27" s="27" t="s">
        <v>616</v>
      </c>
    </row>
    <row r="28">
      <c r="A28" s="27" t="s">
        <v>571</v>
      </c>
      <c r="B28" s="27" t="s">
        <v>571</v>
      </c>
      <c r="C28" s="33" t="s">
        <v>617</v>
      </c>
      <c r="D28" s="27" t="s">
        <v>571</v>
      </c>
      <c r="E28" s="27" t="s">
        <v>618</v>
      </c>
    </row>
    <row r="29">
      <c r="A29" s="27" t="s">
        <v>571</v>
      </c>
      <c r="B29" s="27" t="s">
        <v>571</v>
      </c>
      <c r="C29" s="33" t="s">
        <v>619</v>
      </c>
      <c r="D29" s="27" t="s">
        <v>571</v>
      </c>
      <c r="E29" s="27" t="s">
        <v>620</v>
      </c>
    </row>
    <row r="33">
      <c r="A33" s="26" t="s">
        <v>621</v>
      </c>
    </row>
    <row r="34">
      <c r="A34" s="27" t="s">
        <v>622</v>
      </c>
      <c r="B34" s="27" t="s">
        <v>623</v>
      </c>
      <c r="C34" s="33" t="s">
        <v>624</v>
      </c>
      <c r="D34" s="28"/>
      <c r="E34" s="27" t="s">
        <v>625</v>
      </c>
    </row>
    <row r="35">
      <c r="A35" s="27" t="s">
        <v>622</v>
      </c>
      <c r="B35" s="27" t="s">
        <v>623</v>
      </c>
      <c r="C35" s="33" t="s">
        <v>626</v>
      </c>
      <c r="D35" s="28"/>
      <c r="E35" s="27" t="s">
        <v>627</v>
      </c>
    </row>
    <row r="36">
      <c r="A36" s="27" t="s">
        <v>271</v>
      </c>
      <c r="B36" s="27" t="s">
        <v>623</v>
      </c>
      <c r="C36" s="33" t="s">
        <v>628</v>
      </c>
      <c r="D36" s="28"/>
      <c r="E36" s="27" t="s">
        <v>629</v>
      </c>
    </row>
    <row r="37">
      <c r="A37" s="27" t="s">
        <v>271</v>
      </c>
      <c r="B37" s="27" t="s">
        <v>623</v>
      </c>
      <c r="C37" s="33" t="s">
        <v>630</v>
      </c>
      <c r="D37" s="28"/>
      <c r="E37" s="27" t="s">
        <v>631</v>
      </c>
    </row>
    <row r="38">
      <c r="A38" s="27" t="s">
        <v>282</v>
      </c>
      <c r="B38" s="27" t="s">
        <v>623</v>
      </c>
      <c r="C38" s="33" t="s">
        <v>632</v>
      </c>
      <c r="D38" s="28"/>
      <c r="E38" s="27" t="s">
        <v>633</v>
      </c>
    </row>
    <row r="39">
      <c r="A39" s="27" t="s">
        <v>282</v>
      </c>
      <c r="B39" s="27" t="s">
        <v>623</v>
      </c>
      <c r="C39" s="33" t="s">
        <v>634</v>
      </c>
      <c r="D39" s="28"/>
      <c r="E39" s="27" t="s">
        <v>635</v>
      </c>
    </row>
    <row r="40">
      <c r="A40" s="27" t="s">
        <v>289</v>
      </c>
      <c r="B40" s="27" t="s">
        <v>623</v>
      </c>
      <c r="C40" s="33" t="s">
        <v>636</v>
      </c>
      <c r="D40" s="28"/>
      <c r="E40" s="27" t="s">
        <v>637</v>
      </c>
    </row>
    <row r="41">
      <c r="A41" s="27" t="s">
        <v>289</v>
      </c>
      <c r="B41" s="27" t="s">
        <v>623</v>
      </c>
      <c r="C41" s="33" t="s">
        <v>638</v>
      </c>
      <c r="D41" s="28"/>
      <c r="E41" s="27" t="s">
        <v>639</v>
      </c>
    </row>
    <row r="42">
      <c r="A42" s="27" t="s">
        <v>296</v>
      </c>
      <c r="B42" s="27" t="s">
        <v>623</v>
      </c>
      <c r="C42" s="33" t="s">
        <v>640</v>
      </c>
      <c r="D42" s="28"/>
      <c r="E42" s="27" t="s">
        <v>641</v>
      </c>
    </row>
    <row r="43">
      <c r="A43" s="27" t="s">
        <v>300</v>
      </c>
      <c r="B43" s="27" t="s">
        <v>642</v>
      </c>
      <c r="C43" s="33" t="s">
        <v>643</v>
      </c>
      <c r="D43" s="27" t="s">
        <v>644</v>
      </c>
      <c r="E43" s="27" t="s">
        <v>645</v>
      </c>
    </row>
    <row r="44">
      <c r="A44" s="27" t="s">
        <v>300</v>
      </c>
      <c r="B44" s="27" t="s">
        <v>642</v>
      </c>
      <c r="C44" s="33" t="s">
        <v>646</v>
      </c>
      <c r="D44" s="28"/>
      <c r="E44" s="27" t="s">
        <v>647</v>
      </c>
    </row>
    <row r="45">
      <c r="A45" s="27" t="s">
        <v>308</v>
      </c>
      <c r="B45" s="27" t="s">
        <v>642</v>
      </c>
      <c r="C45" s="33" t="s">
        <v>648</v>
      </c>
      <c r="D45" s="28"/>
      <c r="E45" s="27" t="s">
        <v>649</v>
      </c>
    </row>
    <row r="46">
      <c r="A46" s="27" t="s">
        <v>308</v>
      </c>
      <c r="B46" s="27" t="s">
        <v>642</v>
      </c>
      <c r="C46" s="33" t="s">
        <v>650</v>
      </c>
      <c r="D46" s="28"/>
      <c r="E46" s="27" t="s">
        <v>651</v>
      </c>
    </row>
    <row r="47">
      <c r="A47" s="27" t="s">
        <v>502</v>
      </c>
      <c r="B47" s="27" t="s">
        <v>642</v>
      </c>
      <c r="C47" s="33" t="s">
        <v>652</v>
      </c>
      <c r="D47" s="28"/>
      <c r="E47" s="27" t="s">
        <v>653</v>
      </c>
    </row>
    <row r="48">
      <c r="A48" s="27" t="s">
        <v>502</v>
      </c>
      <c r="B48" s="27" t="s">
        <v>642</v>
      </c>
      <c r="C48" s="33" t="s">
        <v>654</v>
      </c>
      <c r="D48" s="28"/>
      <c r="E48" s="27" t="s">
        <v>655</v>
      </c>
    </row>
    <row r="49">
      <c r="A49" s="27" t="s">
        <v>320</v>
      </c>
      <c r="B49" s="27" t="s">
        <v>656</v>
      </c>
      <c r="C49" s="33" t="s">
        <v>657</v>
      </c>
      <c r="D49" s="28"/>
      <c r="E49" s="27" t="s">
        <v>658</v>
      </c>
    </row>
    <row r="50">
      <c r="A50" s="27" t="s">
        <v>320</v>
      </c>
      <c r="B50" s="27" t="s">
        <v>656</v>
      </c>
      <c r="C50" s="33" t="s">
        <v>659</v>
      </c>
      <c r="D50" s="28"/>
      <c r="E50" s="27" t="s">
        <v>660</v>
      </c>
    </row>
    <row r="51">
      <c r="A51" s="27" t="s">
        <v>661</v>
      </c>
      <c r="B51" s="27" t="s">
        <v>656</v>
      </c>
      <c r="C51" s="33" t="s">
        <v>662</v>
      </c>
      <c r="D51" s="28"/>
      <c r="E51" s="27" t="s">
        <v>663</v>
      </c>
    </row>
    <row r="52">
      <c r="A52" s="27" t="s">
        <v>527</v>
      </c>
      <c r="B52" s="27" t="s">
        <v>664</v>
      </c>
      <c r="C52" s="33" t="s">
        <v>665</v>
      </c>
      <c r="D52" s="28"/>
      <c r="E52" s="27" t="s">
        <v>666</v>
      </c>
    </row>
    <row r="53">
      <c r="A53" s="27" t="s">
        <v>527</v>
      </c>
      <c r="B53" s="27" t="s">
        <v>664</v>
      </c>
      <c r="C53" s="33" t="s">
        <v>667</v>
      </c>
      <c r="D53" s="28"/>
      <c r="E53" s="27" t="s">
        <v>668</v>
      </c>
    </row>
    <row r="54">
      <c r="A54" s="27" t="s">
        <v>535</v>
      </c>
      <c r="B54" s="27" t="s">
        <v>664</v>
      </c>
      <c r="C54" s="33" t="s">
        <v>669</v>
      </c>
      <c r="D54" s="28"/>
      <c r="E54" s="27" t="s">
        <v>670</v>
      </c>
    </row>
    <row r="55">
      <c r="A55" s="27" t="s">
        <v>331</v>
      </c>
      <c r="B55" s="27" t="s">
        <v>664</v>
      </c>
      <c r="C55" s="33" t="s">
        <v>10</v>
      </c>
      <c r="D55" s="28"/>
      <c r="E55" s="27" t="s">
        <v>671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5"/>
  </hyperlinks>
  <drawing r:id="rId5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c r="A2" s="38" t="s">
        <v>335</v>
      </c>
      <c r="B2" s="17">
        <f>'2233'!B118+1</f>
        <v>234</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c r="A3" s="38" t="s">
        <v>336</v>
      </c>
      <c r="B3" s="17">
        <f t="shared" ref="B3:B32" si="1">B2+1</f>
        <v>235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c r="A4" s="38" t="s">
        <v>337</v>
      </c>
      <c r="B4" s="17">
        <f t="shared" si="1"/>
        <v>236</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c r="A5" s="38" t="s">
        <v>338</v>
      </c>
      <c r="B5" s="17">
        <f t="shared" si="1"/>
        <v>237</v>
      </c>
      <c r="C5" s="17"/>
      <c r="D5" s="17"/>
      <c r="E5" s="17"/>
      <c r="F5" s="17"/>
      <c r="G5" s="17"/>
      <c r="H5" s="17"/>
      <c r="I5" s="17"/>
      <c r="J5" s="17"/>
      <c r="K5" s="18">
        <v>1.0</v>
      </c>
      <c r="L5" s="17"/>
      <c r="M5" s="17"/>
      <c r="N5" s="17"/>
      <c r="O5" s="17"/>
      <c r="P5" s="17"/>
      <c r="Q5" s="17"/>
      <c r="R5" s="17"/>
      <c r="S5" s="17"/>
      <c r="T5" s="17"/>
      <c r="U5" s="17"/>
      <c r="V5" s="17"/>
      <c r="W5" s="17"/>
      <c r="X5" s="17"/>
      <c r="Y5" s="17"/>
      <c r="Z5" s="17"/>
      <c r="AA5" s="17"/>
      <c r="AB5" s="17"/>
      <c r="AC5" s="17"/>
      <c r="AD5" s="17"/>
      <c r="AE5" s="17"/>
      <c r="AF5" s="17"/>
      <c r="AG5" s="17"/>
    </row>
    <row r="6">
      <c r="A6" s="38" t="s">
        <v>339</v>
      </c>
      <c r="B6" s="17">
        <f t="shared" si="1"/>
        <v>238</v>
      </c>
      <c r="C6" s="17"/>
      <c r="D6" s="17"/>
      <c r="E6" s="17"/>
      <c r="F6" s="17"/>
      <c r="G6" s="17"/>
      <c r="H6" s="17"/>
      <c r="I6" s="17"/>
      <c r="J6" s="17"/>
      <c r="K6" s="18">
        <v>1.0</v>
      </c>
      <c r="L6" s="17"/>
      <c r="M6" s="17"/>
      <c r="N6" s="17"/>
      <c r="O6" s="17"/>
      <c r="P6" s="17"/>
      <c r="Q6" s="17"/>
      <c r="R6" s="17"/>
      <c r="S6" s="17"/>
      <c r="T6" s="17"/>
      <c r="U6" s="17"/>
      <c r="V6" s="17"/>
      <c r="W6" s="17"/>
      <c r="X6" s="17"/>
      <c r="Y6" s="17"/>
      <c r="Z6" s="17"/>
      <c r="AA6" s="17"/>
      <c r="AB6" s="17"/>
      <c r="AC6" s="17"/>
      <c r="AD6" s="17"/>
      <c r="AE6" s="17"/>
      <c r="AF6" s="17"/>
      <c r="AG6" s="17"/>
    </row>
    <row r="7">
      <c r="A7" s="38" t="s">
        <v>340</v>
      </c>
      <c r="B7" s="17">
        <f t="shared" si="1"/>
        <v>239</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c r="A8" s="38" t="s">
        <v>341</v>
      </c>
      <c r="B8" s="17">
        <f t="shared" si="1"/>
        <v>240</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c r="A9" s="38" t="s">
        <v>342</v>
      </c>
      <c r="B9" s="17">
        <f t="shared" si="1"/>
        <v>241</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c r="A10" s="38" t="s">
        <v>343</v>
      </c>
      <c r="B10" s="17">
        <f t="shared" si="1"/>
        <v>242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c r="A11" s="38" t="s">
        <v>344</v>
      </c>
      <c r="B11" s="17">
        <f t="shared" si="1"/>
        <v>243</v>
      </c>
      <c r="C11" s="17"/>
      <c r="D11" s="17"/>
      <c r="E11" s="17"/>
      <c r="F11" s="17"/>
      <c r="G11" s="17"/>
      <c r="H11" s="17"/>
      <c r="I11" s="17"/>
      <c r="J11" s="17"/>
      <c r="K11" s="17"/>
      <c r="L11" s="17"/>
      <c r="M11" s="18">
        <v>1.0</v>
      </c>
      <c r="N11" s="18">
        <v>1.0</v>
      </c>
      <c r="O11" s="17"/>
      <c r="P11" s="17"/>
      <c r="Q11" s="17"/>
      <c r="R11" s="17"/>
      <c r="S11" s="17"/>
      <c r="T11" s="17"/>
      <c r="U11" s="17"/>
      <c r="V11" s="17"/>
      <c r="W11" s="17"/>
      <c r="X11" s="17"/>
      <c r="Y11" s="17"/>
      <c r="Z11" s="17"/>
      <c r="AA11" s="17"/>
      <c r="AB11" s="17"/>
      <c r="AC11" s="17"/>
      <c r="AD11" s="17"/>
      <c r="AE11" s="17"/>
      <c r="AF11" s="17"/>
      <c r="AG11" s="17"/>
    </row>
    <row r="12">
      <c r="A12" s="38" t="s">
        <v>345</v>
      </c>
      <c r="B12" s="17">
        <f t="shared" si="1"/>
        <v>244</v>
      </c>
      <c r="C12" s="17"/>
      <c r="D12" s="17"/>
      <c r="E12" s="17"/>
      <c r="F12" s="17"/>
      <c r="G12" s="17"/>
      <c r="H12" s="17"/>
      <c r="I12" s="17"/>
      <c r="J12" s="17"/>
      <c r="K12" s="17"/>
      <c r="L12" s="17"/>
      <c r="M12" s="17"/>
      <c r="N12" s="17"/>
      <c r="O12" s="17"/>
      <c r="P12" s="17"/>
      <c r="Q12" s="18">
        <v>1.0</v>
      </c>
      <c r="R12" s="18">
        <v>1.0</v>
      </c>
      <c r="S12" s="18">
        <v>1.0</v>
      </c>
      <c r="T12" s="17"/>
      <c r="U12" s="17"/>
      <c r="V12" s="17"/>
      <c r="W12" s="17"/>
      <c r="X12" s="17"/>
      <c r="Y12" s="17"/>
      <c r="Z12" s="17"/>
      <c r="AA12" s="17"/>
      <c r="AB12" s="17"/>
      <c r="AC12" s="17"/>
      <c r="AD12" s="18">
        <v>1.0</v>
      </c>
      <c r="AE12" s="18">
        <v>1.0</v>
      </c>
      <c r="AF12" s="18">
        <v>1.0</v>
      </c>
      <c r="AG12" s="17"/>
    </row>
    <row r="13">
      <c r="A13" s="38" t="s">
        <v>346</v>
      </c>
      <c r="B13" s="17">
        <f t="shared" si="1"/>
        <v>245</v>
      </c>
      <c r="C13" s="17"/>
      <c r="D13" s="17"/>
      <c r="E13" s="17"/>
      <c r="F13" s="17"/>
      <c r="G13" s="17"/>
      <c r="H13" s="17"/>
      <c r="I13" s="17"/>
      <c r="J13" s="17"/>
      <c r="K13" s="17"/>
      <c r="L13" s="17"/>
      <c r="M13" s="17"/>
      <c r="N13" s="17"/>
      <c r="O13" s="17"/>
      <c r="P13" s="17"/>
      <c r="Q13" s="18">
        <v>1.0</v>
      </c>
      <c r="R13" s="18">
        <v>1.0</v>
      </c>
      <c r="S13" s="18">
        <v>1.0</v>
      </c>
      <c r="T13" s="17"/>
      <c r="U13" s="17"/>
      <c r="V13" s="17"/>
      <c r="W13" s="17"/>
      <c r="X13" s="17"/>
      <c r="Y13" s="17"/>
      <c r="Z13" s="17"/>
      <c r="AA13" s="17"/>
      <c r="AB13" s="17"/>
      <c r="AC13" s="17"/>
      <c r="AD13" s="18">
        <v>1.0</v>
      </c>
      <c r="AE13" s="18">
        <v>1.0</v>
      </c>
      <c r="AF13" s="18">
        <v>1.0</v>
      </c>
      <c r="AG13" s="17"/>
    </row>
    <row r="14">
      <c r="A14" s="38" t="s">
        <v>131</v>
      </c>
      <c r="B14" s="17">
        <f t="shared" si="1"/>
        <v>246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c r="A15" s="38" t="s">
        <v>347</v>
      </c>
      <c r="B15" s="17">
        <f t="shared" si="1"/>
        <v>247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c r="A16" s="38" t="s">
        <v>348</v>
      </c>
      <c r="B16" s="17">
        <f t="shared" si="1"/>
        <v>248</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c r="A17" s="38" t="s">
        <v>349</v>
      </c>
      <c r="B17" s="17">
        <f t="shared" si="1"/>
        <v>249</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c r="A18" s="38" t="s">
        <v>350</v>
      </c>
      <c r="B18" s="17">
        <f t="shared" si="1"/>
        <v>250</v>
      </c>
      <c r="C18" s="17"/>
      <c r="D18" s="17"/>
      <c r="E18" s="17"/>
      <c r="F18" s="17"/>
      <c r="G18" s="17"/>
      <c r="H18" s="17"/>
      <c r="I18" s="17"/>
      <c r="J18" s="17"/>
      <c r="K18" s="17"/>
      <c r="L18" s="17"/>
      <c r="M18" s="17"/>
      <c r="N18" s="17"/>
      <c r="O18" s="17"/>
      <c r="P18" s="17"/>
      <c r="Q18" s="17"/>
      <c r="R18" s="17"/>
      <c r="S18" s="17"/>
      <c r="T18" s="18">
        <v>1.0</v>
      </c>
      <c r="U18" s="18">
        <v>1.0</v>
      </c>
      <c r="V18" s="18">
        <v>1.0</v>
      </c>
      <c r="W18" s="18">
        <v>1.0</v>
      </c>
      <c r="X18" s="17"/>
      <c r="Y18" s="17"/>
      <c r="Z18" s="17"/>
      <c r="AA18" s="17"/>
      <c r="AB18" s="17"/>
      <c r="AC18" s="17"/>
      <c r="AD18" s="17"/>
      <c r="AE18" s="17"/>
      <c r="AF18" s="17"/>
      <c r="AG18" s="17"/>
    </row>
    <row r="19">
      <c r="A19" s="38" t="s">
        <v>351</v>
      </c>
      <c r="B19" s="17">
        <f t="shared" si="1"/>
        <v>251</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c r="A20" s="38" t="s">
        <v>352</v>
      </c>
      <c r="B20" s="17">
        <f t="shared" si="1"/>
        <v>252</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c r="A21" s="38" t="s">
        <v>353</v>
      </c>
      <c r="B21" s="17">
        <f t="shared" si="1"/>
        <v>253</v>
      </c>
      <c r="C21" s="17"/>
      <c r="D21" s="17"/>
      <c r="E21" s="17"/>
      <c r="F21" s="17"/>
      <c r="G21" s="17"/>
      <c r="H21" s="17"/>
      <c r="I21" s="17"/>
      <c r="J21" s="17"/>
      <c r="K21" s="17"/>
      <c r="L21" s="17"/>
      <c r="M21" s="17"/>
      <c r="N21" s="17"/>
      <c r="O21" s="17"/>
      <c r="P21" s="17"/>
      <c r="Q21" s="17"/>
      <c r="R21" s="17"/>
      <c r="S21" s="17"/>
      <c r="T21" s="17"/>
      <c r="U21" s="17"/>
      <c r="V21" s="17"/>
      <c r="W21" s="17"/>
      <c r="X21" s="18">
        <v>1.0</v>
      </c>
      <c r="Y21" s="18">
        <v>1.0</v>
      </c>
      <c r="Z21" s="18">
        <v>1.0</v>
      </c>
      <c r="AA21" s="17"/>
      <c r="AB21" s="17"/>
      <c r="AC21" s="17"/>
      <c r="AD21" s="18">
        <v>1.0</v>
      </c>
      <c r="AE21" s="18">
        <v>1.0</v>
      </c>
      <c r="AF21" s="18">
        <v>1.0</v>
      </c>
      <c r="AG21" s="17"/>
    </row>
    <row r="22">
      <c r="A22" s="38" t="s">
        <v>354</v>
      </c>
      <c r="B22" s="17">
        <f t="shared" si="1"/>
        <v>254</v>
      </c>
      <c r="C22" s="17"/>
      <c r="D22" s="17"/>
      <c r="E22" s="17"/>
      <c r="F22" s="17"/>
      <c r="G22" s="17"/>
      <c r="H22" s="17"/>
      <c r="I22" s="17"/>
      <c r="J22" s="17"/>
      <c r="K22" s="17"/>
      <c r="L22" s="17"/>
      <c r="M22" s="17"/>
      <c r="N22" s="17"/>
      <c r="O22" s="17"/>
      <c r="P22" s="17"/>
      <c r="Q22" s="17"/>
      <c r="R22" s="17"/>
      <c r="S22" s="17"/>
      <c r="T22" s="17"/>
      <c r="U22" s="17"/>
      <c r="V22" s="17"/>
      <c r="W22" s="17"/>
      <c r="X22" s="18">
        <v>1.0</v>
      </c>
      <c r="Y22" s="18">
        <v>1.0</v>
      </c>
      <c r="Z22" s="18">
        <v>1.0</v>
      </c>
      <c r="AA22" s="17"/>
      <c r="AB22" s="17"/>
      <c r="AC22" s="17"/>
      <c r="AD22" s="17"/>
      <c r="AE22" s="17"/>
      <c r="AF22" s="17"/>
      <c r="AG22" s="17"/>
    </row>
    <row r="23">
      <c r="A23" s="38" t="s">
        <v>355</v>
      </c>
      <c r="B23" s="17">
        <f t="shared" si="1"/>
        <v>255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1.0</v>
      </c>
      <c r="AB23" s="18">
        <v>1.0</v>
      </c>
      <c r="AC23" s="18">
        <v>1.0</v>
      </c>
      <c r="AD23" s="17"/>
      <c r="AE23" s="17"/>
      <c r="AF23" s="17"/>
      <c r="AG23" s="17"/>
    </row>
    <row r="24">
      <c r="A24" s="38" t="s">
        <v>356</v>
      </c>
      <c r="B24" s="17">
        <f t="shared" si="1"/>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1.0</v>
      </c>
      <c r="AB24" s="18">
        <v>1.0</v>
      </c>
      <c r="AC24" s="18">
        <v>1.0</v>
      </c>
      <c r="AD24" s="17"/>
      <c r="AE24" s="17"/>
      <c r="AF24" s="17"/>
      <c r="AG24" s="17"/>
    </row>
    <row r="25">
      <c r="A25" s="38" t="s">
        <v>357</v>
      </c>
      <c r="B25" s="17">
        <f t="shared" si="1"/>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1.0</v>
      </c>
      <c r="AB25" s="18">
        <v>1.0</v>
      </c>
      <c r="AC25" s="18">
        <v>1.0</v>
      </c>
      <c r="AD25" s="17"/>
      <c r="AE25" s="17"/>
      <c r="AF25" s="17"/>
      <c r="AG25" s="17"/>
    </row>
    <row r="26">
      <c r="A26" s="38" t="s">
        <v>358</v>
      </c>
      <c r="B26" s="17">
        <f t="shared" si="1"/>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359</v>
      </c>
      <c r="B27" s="17">
        <f t="shared" si="1"/>
        <v>259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c r="A28" s="38" t="s">
        <v>360</v>
      </c>
      <c r="B28" s="17">
        <f t="shared" si="1"/>
        <v>260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c r="A29" s="38" t="s">
        <v>361</v>
      </c>
      <c r="B29" s="17">
        <f t="shared" si="1"/>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1.0</v>
      </c>
    </row>
    <row r="30">
      <c r="A30" s="38" t="s">
        <v>362</v>
      </c>
      <c r="B30" s="17">
        <f t="shared" si="1"/>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1.0</v>
      </c>
    </row>
    <row r="31">
      <c r="A31" s="38" t="s">
        <v>363</v>
      </c>
      <c r="B31" s="17">
        <f t="shared" si="1"/>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364</v>
      </c>
      <c r="B32" s="17">
        <f t="shared" si="1"/>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c r="A34" s="26" t="s">
        <v>672</v>
      </c>
    </row>
    <row r="35">
      <c r="A35" s="27" t="s">
        <v>571</v>
      </c>
      <c r="B35" s="27" t="s">
        <v>673</v>
      </c>
      <c r="C35" s="27" t="s">
        <v>674</v>
      </c>
      <c r="D35" s="27" t="s">
        <v>571</v>
      </c>
      <c r="E35" s="27" t="s">
        <v>571</v>
      </c>
    </row>
    <row r="36">
      <c r="A36" s="27" t="s">
        <v>571</v>
      </c>
      <c r="B36" s="27" t="s">
        <v>675</v>
      </c>
      <c r="C36" s="27" t="s">
        <v>676</v>
      </c>
      <c r="D36" s="27" t="s">
        <v>571</v>
      </c>
      <c r="E36" s="27" t="s">
        <v>571</v>
      </c>
    </row>
    <row r="37">
      <c r="A37" s="27" t="s">
        <v>571</v>
      </c>
      <c r="B37" s="27" t="s">
        <v>677</v>
      </c>
      <c r="C37" s="27" t="s">
        <v>372</v>
      </c>
      <c r="D37" s="27" t="s">
        <v>571</v>
      </c>
      <c r="E37" s="27" t="s">
        <v>571</v>
      </c>
    </row>
    <row r="38">
      <c r="A38" s="27" t="s">
        <v>571</v>
      </c>
      <c r="B38" s="27" t="s">
        <v>678</v>
      </c>
      <c r="C38" s="27" t="s">
        <v>679</v>
      </c>
      <c r="D38" s="27" t="s">
        <v>571</v>
      </c>
      <c r="E38" s="27" t="s">
        <v>571</v>
      </c>
    </row>
    <row r="39">
      <c r="A39" s="27" t="s">
        <v>571</v>
      </c>
      <c r="B39" s="27" t="s">
        <v>680</v>
      </c>
      <c r="C39" s="27" t="s">
        <v>681</v>
      </c>
      <c r="D39" s="27" t="s">
        <v>571</v>
      </c>
      <c r="E39" s="27" t="s">
        <v>571</v>
      </c>
    </row>
    <row r="40">
      <c r="A40" s="27" t="s">
        <v>571</v>
      </c>
      <c r="B40" s="27" t="s">
        <v>682</v>
      </c>
      <c r="C40" s="27" t="s">
        <v>683</v>
      </c>
      <c r="D40" s="27" t="s">
        <v>571</v>
      </c>
      <c r="E40" s="27" t="s">
        <v>571</v>
      </c>
    </row>
    <row r="41">
      <c r="A41" s="27" t="s">
        <v>571</v>
      </c>
      <c r="B41" s="27" t="s">
        <v>684</v>
      </c>
      <c r="C41" s="27" t="s">
        <v>685</v>
      </c>
      <c r="D41" s="27" t="s">
        <v>571</v>
      </c>
      <c r="E41" s="27" t="s">
        <v>571</v>
      </c>
    </row>
    <row r="42">
      <c r="A42" s="27" t="s">
        <v>571</v>
      </c>
      <c r="B42" s="27" t="s">
        <v>686</v>
      </c>
      <c r="C42" s="27" t="s">
        <v>687</v>
      </c>
      <c r="D42" s="27" t="s">
        <v>571</v>
      </c>
      <c r="E42" s="27" t="s">
        <v>571</v>
      </c>
    </row>
    <row r="43">
      <c r="A43" s="27" t="s">
        <v>571</v>
      </c>
      <c r="B43" s="27" t="s">
        <v>688</v>
      </c>
      <c r="C43" s="27" t="s">
        <v>378</v>
      </c>
      <c r="D43" s="27" t="s">
        <v>571</v>
      </c>
      <c r="E43" s="27" t="s">
        <v>571</v>
      </c>
    </row>
    <row r="44">
      <c r="A44" s="27" t="s">
        <v>571</v>
      </c>
      <c r="B44" s="27" t="s">
        <v>689</v>
      </c>
      <c r="C44" s="27" t="s">
        <v>690</v>
      </c>
      <c r="D44" s="27" t="s">
        <v>571</v>
      </c>
      <c r="E44" s="27" t="s">
        <v>571</v>
      </c>
    </row>
    <row r="45">
      <c r="A45" s="27" t="s">
        <v>571</v>
      </c>
      <c r="B45" s="27" t="s">
        <v>691</v>
      </c>
      <c r="C45" s="27" t="s">
        <v>408</v>
      </c>
      <c r="D45" s="27" t="s">
        <v>571</v>
      </c>
      <c r="E45" s="27" t="s">
        <v>571</v>
      </c>
    </row>
    <row r="46">
      <c r="A46" s="27" t="s">
        <v>571</v>
      </c>
      <c r="B46" s="27" t="s">
        <v>692</v>
      </c>
      <c r="C46" s="27" t="s">
        <v>693</v>
      </c>
      <c r="D46" s="27" t="s">
        <v>571</v>
      </c>
      <c r="E46" s="27" t="s">
        <v>571</v>
      </c>
    </row>
    <row r="47">
      <c r="A47" s="27" t="s">
        <v>571</v>
      </c>
      <c r="B47" s="27" t="s">
        <v>694</v>
      </c>
      <c r="C47" s="27" t="s">
        <v>695</v>
      </c>
      <c r="D47" s="27" t="s">
        <v>571</v>
      </c>
      <c r="E47" s="27" t="s">
        <v>571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30.29"/>
    <col customWidth="1" min="8" max="9" width="3.57"/>
  </cols>
  <sheetData>
    <row r="1">
      <c r="A1" s="47" t="s">
        <v>696</v>
      </c>
      <c r="B1" s="48"/>
      <c r="G1" s="26"/>
      <c r="H1" s="49"/>
      <c r="I1" s="49"/>
    </row>
    <row r="2">
      <c r="A2" s="26" t="s">
        <v>697</v>
      </c>
      <c r="B2" s="26" t="s">
        <v>698</v>
      </c>
      <c r="G2" s="26" t="s">
        <v>699</v>
      </c>
      <c r="H2" s="49" t="s">
        <v>700</v>
      </c>
      <c r="I2" s="49" t="s">
        <v>701</v>
      </c>
    </row>
    <row r="3">
      <c r="A3" s="50">
        <v>44354.0</v>
      </c>
      <c r="B3" s="26" t="s">
        <v>702</v>
      </c>
    </row>
    <row r="5">
      <c r="A5" s="50">
        <v>44355.0</v>
      </c>
      <c r="B5" s="26" t="s">
        <v>703</v>
      </c>
    </row>
    <row r="7">
      <c r="A7" s="50">
        <v>44358.0</v>
      </c>
      <c r="B7" s="26" t="s">
        <v>704</v>
      </c>
    </row>
    <row r="9">
      <c r="A9" s="50">
        <v>44358.0</v>
      </c>
      <c r="B9" s="26" t="s">
        <v>705</v>
      </c>
    </row>
    <row r="11">
      <c r="A11" s="50">
        <v>44364.0</v>
      </c>
      <c r="H11" s="51"/>
      <c r="I11" s="51"/>
    </row>
    <row r="12">
      <c r="H12" s="51"/>
      <c r="I12" s="51"/>
    </row>
    <row r="13">
      <c r="H13" s="51"/>
      <c r="I13" s="51"/>
    </row>
    <row r="14">
      <c r="H14" s="51"/>
      <c r="I14" s="51"/>
    </row>
    <row r="15">
      <c r="H15" s="51"/>
      <c r="I15" s="51"/>
    </row>
    <row r="16">
      <c r="H16" s="51"/>
      <c r="I16" s="51"/>
    </row>
    <row r="17">
      <c r="H17" s="51"/>
      <c r="I17" s="51"/>
    </row>
    <row r="18">
      <c r="H18" s="51"/>
      <c r="I18" s="51"/>
    </row>
    <row r="19">
      <c r="H19" s="51"/>
      <c r="I19" s="51"/>
    </row>
    <row r="20">
      <c r="H20" s="51"/>
      <c r="I20" s="51"/>
    </row>
    <row r="21">
      <c r="H21" s="51"/>
      <c r="I21" s="51"/>
    </row>
    <row r="22">
      <c r="H22" s="51"/>
      <c r="I22" s="51"/>
    </row>
    <row r="23">
      <c r="H23" s="51"/>
      <c r="I23" s="51"/>
    </row>
    <row r="24">
      <c r="H24" s="51"/>
      <c r="I24" s="51"/>
    </row>
    <row r="25">
      <c r="H25" s="51"/>
      <c r="I25" s="51"/>
    </row>
    <row r="26">
      <c r="H26" s="51"/>
      <c r="I26" s="51"/>
    </row>
    <row r="27">
      <c r="H27" s="51"/>
      <c r="I27" s="51"/>
    </row>
    <row r="28">
      <c r="H28" s="51"/>
      <c r="I28" s="51"/>
    </row>
    <row r="29">
      <c r="H29" s="51"/>
      <c r="I29" s="51"/>
    </row>
    <row r="30">
      <c r="H30" s="52">
        <v>1.0</v>
      </c>
      <c r="I30" s="51"/>
    </row>
    <row r="31">
      <c r="H31" s="51"/>
      <c r="I31" s="52">
        <v>1.0</v>
      </c>
    </row>
    <row r="32">
      <c r="H32" s="51"/>
      <c r="I32" s="52">
        <v>1.0</v>
      </c>
    </row>
    <row r="33">
      <c r="H33" s="52">
        <v>1.0</v>
      </c>
      <c r="I33" s="52">
        <v>1.0</v>
      </c>
    </row>
    <row r="34">
      <c r="H34" s="51"/>
      <c r="I34" s="51"/>
    </row>
    <row r="35">
      <c r="H35" s="51"/>
      <c r="I35" s="51"/>
    </row>
    <row r="36">
      <c r="H36" s="51"/>
      <c r="I36" s="51"/>
    </row>
    <row r="37">
      <c r="H37" s="11">
        <f t="shared" ref="H37:I37" si="1">SUM(H4:H36)</f>
        <v>2</v>
      </c>
      <c r="I37" s="11">
        <f t="shared" si="1"/>
        <v>3</v>
      </c>
    </row>
    <row r="38">
      <c r="H38" s="51"/>
      <c r="I38" s="51"/>
    </row>
  </sheetData>
  <conditionalFormatting sqref="H1:I2">
    <cfRule type="notContainsBlanks" dxfId="0" priority="1">
      <formula>LEN(TRIM(H1))&gt;0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4.0"/>
    <col customWidth="1" min="2" max="2" width="34.86"/>
    <col customWidth="1" min="3" max="47" width="3.57"/>
    <col customWidth="1" min="48" max="48" width="45.43"/>
  </cols>
  <sheetData>
    <row r="1">
      <c r="A1" s="16"/>
      <c r="B1" s="16" t="s">
        <v>0</v>
      </c>
      <c r="C1" s="53" t="s">
        <v>425</v>
      </c>
      <c r="D1" s="53" t="s">
        <v>544</v>
      </c>
      <c r="E1" s="53" t="s">
        <v>706</v>
      </c>
      <c r="F1" s="53" t="s">
        <v>545</v>
      </c>
      <c r="G1" s="53" t="s">
        <v>707</v>
      </c>
      <c r="H1" s="53" t="s">
        <v>708</v>
      </c>
      <c r="I1" s="53" t="s">
        <v>547</v>
      </c>
      <c r="J1" s="53" t="s">
        <v>352</v>
      </c>
      <c r="K1" s="53" t="s">
        <v>353</v>
      </c>
      <c r="L1" s="53" t="s">
        <v>550</v>
      </c>
      <c r="M1" s="53" t="s">
        <v>709</v>
      </c>
      <c r="N1" s="53" t="s">
        <v>710</v>
      </c>
      <c r="O1" s="53" t="s">
        <v>553</v>
      </c>
      <c r="P1" s="53" t="s">
        <v>554</v>
      </c>
      <c r="Q1" s="53" t="s">
        <v>555</v>
      </c>
      <c r="R1" s="53" t="s">
        <v>556</v>
      </c>
      <c r="S1" s="53" t="s">
        <v>711</v>
      </c>
      <c r="T1" s="53" t="s">
        <v>559</v>
      </c>
      <c r="U1" s="53" t="s">
        <v>560</v>
      </c>
      <c r="V1" s="53" t="s">
        <v>566</v>
      </c>
      <c r="W1" s="53" t="s">
        <v>567</v>
      </c>
      <c r="X1" s="53" t="s">
        <v>568</v>
      </c>
      <c r="Y1" s="53" t="s">
        <v>712</v>
      </c>
      <c r="Z1" s="53" t="s">
        <v>713</v>
      </c>
      <c r="AA1" s="53" t="s">
        <v>714</v>
      </c>
      <c r="AB1" s="53" t="s">
        <v>715</v>
      </c>
      <c r="AC1" s="53" t="s">
        <v>716</v>
      </c>
      <c r="AD1" s="53" t="s">
        <v>717</v>
      </c>
      <c r="AE1" s="53" t="s">
        <v>718</v>
      </c>
      <c r="AF1" s="53" t="s">
        <v>719</v>
      </c>
      <c r="AG1" s="53" t="s">
        <v>720</v>
      </c>
      <c r="AH1" s="53" t="s">
        <v>548</v>
      </c>
      <c r="AI1" s="53" t="s">
        <v>721</v>
      </c>
      <c r="AJ1" s="53" t="s">
        <v>722</v>
      </c>
      <c r="AK1" s="53" t="s">
        <v>723</v>
      </c>
      <c r="AL1" s="53" t="s">
        <v>724</v>
      </c>
      <c r="AM1" s="53" t="s">
        <v>576</v>
      </c>
      <c r="AN1" s="53" t="s">
        <v>725</v>
      </c>
      <c r="AO1" s="53" t="s">
        <v>726</v>
      </c>
      <c r="AP1" s="53" t="s">
        <v>727</v>
      </c>
      <c r="AQ1" s="53" t="s">
        <v>728</v>
      </c>
      <c r="AR1" s="53" t="s">
        <v>15</v>
      </c>
      <c r="AS1" s="53" t="s">
        <v>11</v>
      </c>
      <c r="AT1" s="53" t="s">
        <v>729</v>
      </c>
      <c r="AU1" s="53" t="s">
        <v>730</v>
      </c>
      <c r="AV1" s="53"/>
    </row>
    <row r="2">
      <c r="A2" s="16"/>
      <c r="B2" s="16"/>
      <c r="C2" s="16">
        <f t="array" ref="C2:AT2">TRANSPOSE(A3:A46)</f>
        <v>1</v>
      </c>
      <c r="D2" s="16">
        <v>2.0</v>
      </c>
      <c r="E2" s="16">
        <v>32.0</v>
      </c>
      <c r="F2" s="16">
        <v>3.0</v>
      </c>
      <c r="G2" s="17">
        <v>4.0</v>
      </c>
      <c r="H2" s="17">
        <v>4.0</v>
      </c>
      <c r="I2" s="17">
        <v>5.0</v>
      </c>
      <c r="J2" s="17">
        <v>6.0</v>
      </c>
      <c r="K2" s="17">
        <v>9.0</v>
      </c>
      <c r="L2" s="17">
        <v>10.0</v>
      </c>
      <c r="M2" s="17">
        <v>11.0</v>
      </c>
      <c r="N2" s="17">
        <v>12.0</v>
      </c>
      <c r="O2" s="17">
        <v>13.0</v>
      </c>
      <c r="P2" s="17">
        <v>14.0</v>
      </c>
      <c r="Q2" s="17">
        <v>15.0</v>
      </c>
      <c r="R2" s="17">
        <v>16.0</v>
      </c>
      <c r="S2" s="17">
        <v>33.0</v>
      </c>
      <c r="T2" s="17">
        <v>19.0</v>
      </c>
      <c r="U2" s="17">
        <v>20.0</v>
      </c>
      <c r="V2" s="17">
        <v>28.0</v>
      </c>
      <c r="W2" s="17">
        <v>29.0</v>
      </c>
      <c r="X2" s="17">
        <v>30.0</v>
      </c>
      <c r="Y2" s="17">
        <v>34.0</v>
      </c>
      <c r="Z2" s="17">
        <v>35.0</v>
      </c>
      <c r="AA2" s="17">
        <v>36.0</v>
      </c>
      <c r="AB2" s="17">
        <v>37.0</v>
      </c>
      <c r="AC2" s="17">
        <v>38.0</v>
      </c>
      <c r="AD2" s="17">
        <v>39.0</v>
      </c>
      <c r="AE2" s="17">
        <v>40.0</v>
      </c>
      <c r="AF2" s="17">
        <v>41.0</v>
      </c>
      <c r="AG2" s="17">
        <v>7.0</v>
      </c>
      <c r="AH2" s="17">
        <v>42.0</v>
      </c>
      <c r="AI2" s="17">
        <v>43.0</v>
      </c>
      <c r="AJ2" s="17">
        <v>44.0</v>
      </c>
      <c r="AK2" s="17">
        <v>45.0</v>
      </c>
      <c r="AL2" s="17">
        <v>46.0</v>
      </c>
      <c r="AM2" s="17">
        <v>47.0</v>
      </c>
      <c r="AN2" s="17">
        <v>48.0</v>
      </c>
      <c r="AO2" s="17">
        <v>49.0</v>
      </c>
      <c r="AP2" s="17">
        <v>50.0</v>
      </c>
      <c r="AQ2" s="17">
        <v>51.0</v>
      </c>
      <c r="AR2" s="17">
        <v>52.0</v>
      </c>
      <c r="AS2" s="17">
        <v>53.0</v>
      </c>
      <c r="AT2" s="17">
        <v>54.0</v>
      </c>
      <c r="AU2" s="54"/>
      <c r="AV2" s="18"/>
    </row>
    <row r="3">
      <c r="A3" s="16">
        <f>'1073'!A4</f>
        <v>1</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54">
        <f t="shared" ref="AU3:AU46" si="1">sum(C3:AT3)</f>
        <v>0</v>
      </c>
      <c r="AV3" s="18"/>
    </row>
    <row r="4">
      <c r="A4" s="55">
        <f>'1073'!A5</f>
        <v>2</v>
      </c>
      <c r="B4" s="16" t="s">
        <v>544</v>
      </c>
      <c r="C4" s="18">
        <v>1.0</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1"/>
        <v>1</v>
      </c>
      <c r="AV4" s="18"/>
    </row>
    <row r="5">
      <c r="A5" s="16">
        <f>max('1073'!A:A) + 1</f>
        <v>32</v>
      </c>
      <c r="B5" s="16" t="s">
        <v>706</v>
      </c>
      <c r="C5" s="18">
        <v>1.0</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1"/>
        <v>1</v>
      </c>
      <c r="AV5" s="18"/>
    </row>
    <row r="6">
      <c r="A6" s="16">
        <f>'1073'!A6</f>
        <v>3</v>
      </c>
      <c r="B6" s="16" t="s">
        <v>545</v>
      </c>
      <c r="C6" s="18">
        <v>1.0</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1"/>
        <v>1</v>
      </c>
      <c r="AV6" s="18"/>
    </row>
    <row r="7">
      <c r="A7" s="16">
        <f>'1073'!A7</f>
        <v>4</v>
      </c>
      <c r="B7" s="16" t="s">
        <v>707</v>
      </c>
      <c r="C7" s="18">
        <v>1.0</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1"/>
        <v>1</v>
      </c>
      <c r="AV7" s="18"/>
    </row>
    <row r="8">
      <c r="A8" s="56">
        <f>'1073'!A7</f>
        <v>4</v>
      </c>
      <c r="B8" s="16" t="s">
        <v>708</v>
      </c>
      <c r="C8" s="18">
        <v>1.0</v>
      </c>
      <c r="D8" s="17"/>
      <c r="E8" s="17"/>
      <c r="F8" s="17"/>
      <c r="G8" s="18">
        <v>1.0</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1"/>
        <v>2</v>
      </c>
      <c r="AV8" s="18"/>
    </row>
    <row r="9">
      <c r="A9" s="16">
        <f>'1073'!A8</f>
        <v>5</v>
      </c>
      <c r="B9" s="16" t="s">
        <v>547</v>
      </c>
      <c r="C9" s="18">
        <v>1.0</v>
      </c>
      <c r="D9" s="17"/>
      <c r="E9" s="17"/>
      <c r="F9" s="17"/>
      <c r="G9" s="18">
        <v>1.0</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1"/>
        <v>2</v>
      </c>
      <c r="AV9" s="18"/>
    </row>
    <row r="10">
      <c r="A10" s="16">
        <f>'1073'!A9</f>
        <v>6</v>
      </c>
      <c r="B10" s="16" t="s">
        <v>352</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1"/>
        <v>1</v>
      </c>
      <c r="AV10" s="18"/>
    </row>
    <row r="11">
      <c r="A11" s="16">
        <f>'1073'!A12</f>
        <v>9</v>
      </c>
      <c r="B11" s="16" t="s">
        <v>353</v>
      </c>
      <c r="C11" s="17"/>
      <c r="D11" s="17"/>
      <c r="E11" s="17"/>
      <c r="F11" s="17"/>
      <c r="G11" s="18">
        <v>1.0</v>
      </c>
      <c r="H11" s="17"/>
      <c r="I11" s="18">
        <v>1.0</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1"/>
        <v>2</v>
      </c>
      <c r="AV11" s="18"/>
    </row>
    <row r="12">
      <c r="A12" s="16">
        <f>'1073'!A13</f>
        <v>10</v>
      </c>
      <c r="B12" s="16" t="s">
        <v>550</v>
      </c>
      <c r="C12" s="17"/>
      <c r="D12" s="17"/>
      <c r="E12" s="17"/>
      <c r="F12" s="17"/>
      <c r="G12" s="18">
        <v>1.0</v>
      </c>
      <c r="H12" s="17"/>
      <c r="I12" s="18">
        <v>1.0</v>
      </c>
      <c r="J12" s="18">
        <v>1.0</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1"/>
        <v>3</v>
      </c>
      <c r="AV12" s="18"/>
    </row>
    <row r="13">
      <c r="A13" s="16">
        <f>'1073'!A14</f>
        <v>11</v>
      </c>
      <c r="B13" s="16" t="s">
        <v>709</v>
      </c>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1"/>
        <v>1</v>
      </c>
      <c r="AV13" s="18"/>
    </row>
    <row r="14">
      <c r="A14" s="16">
        <f>'1073'!A15</f>
        <v>12</v>
      </c>
      <c r="B14" s="16" t="s">
        <v>710</v>
      </c>
      <c r="C14" s="17"/>
      <c r="D14" s="17"/>
      <c r="E14" s="17"/>
      <c r="F14" s="17"/>
      <c r="G14" s="17"/>
      <c r="H14" s="18">
        <v>1.0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1"/>
        <v>1</v>
      </c>
      <c r="AV14" s="18"/>
    </row>
    <row r="15">
      <c r="A15" s="16">
        <f>'1073'!A16</f>
        <v>13</v>
      </c>
      <c r="B15" s="16" t="s">
        <v>553</v>
      </c>
      <c r="C15" s="17"/>
      <c r="D15" s="17"/>
      <c r="E15" s="17"/>
      <c r="F15" s="17"/>
      <c r="G15" s="17"/>
      <c r="H15" s="18">
        <v>1.0</v>
      </c>
      <c r="I15" s="17"/>
      <c r="J15" s="18">
        <v>1.0</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1"/>
        <v>2</v>
      </c>
      <c r="AV15" s="18"/>
    </row>
    <row r="16">
      <c r="A16" s="16">
        <f>'1073'!A17</f>
        <v>14</v>
      </c>
      <c r="B16" s="16" t="s">
        <v>554</v>
      </c>
      <c r="C16" s="17"/>
      <c r="D16" s="17"/>
      <c r="E16" s="17"/>
      <c r="F16" s="17"/>
      <c r="G16" s="18">
        <v>1.0</v>
      </c>
      <c r="H16" s="17"/>
      <c r="I16" s="17"/>
      <c r="J16" s="18">
        <v>1.0</v>
      </c>
      <c r="K16" s="17"/>
      <c r="L16" s="17"/>
      <c r="M16" s="18">
        <v>1.0</v>
      </c>
      <c r="N16" s="18">
        <v>1.0</v>
      </c>
      <c r="O16" s="18">
        <v>1.0</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1"/>
        <v>5</v>
      </c>
      <c r="AV16" s="18"/>
    </row>
    <row r="17">
      <c r="A17" s="16">
        <f>'1073'!A18</f>
        <v>15</v>
      </c>
      <c r="B17" s="16" t="s">
        <v>555</v>
      </c>
      <c r="C17" s="17"/>
      <c r="D17" s="17"/>
      <c r="E17" s="17"/>
      <c r="F17" s="17"/>
      <c r="G17" s="18">
        <v>1.0</v>
      </c>
      <c r="H17" s="17"/>
      <c r="I17" s="17"/>
      <c r="J17" s="18">
        <v>1.0</v>
      </c>
      <c r="K17" s="17"/>
      <c r="L17" s="17"/>
      <c r="M17" s="18">
        <v>1.0</v>
      </c>
      <c r="N17" s="18">
        <v>1.0</v>
      </c>
      <c r="O17" s="18">
        <v>1.0</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1"/>
        <v>5</v>
      </c>
      <c r="AV17" s="18"/>
    </row>
    <row r="18">
      <c r="A18" s="16">
        <f>'1073'!A19</f>
        <v>16</v>
      </c>
      <c r="B18" s="16" t="s">
        <v>556</v>
      </c>
      <c r="C18" s="17"/>
      <c r="D18" s="17"/>
      <c r="E18" s="17"/>
      <c r="F18" s="17"/>
      <c r="G18" s="17"/>
      <c r="H18" s="17"/>
      <c r="I18" s="17"/>
      <c r="J18" s="17"/>
      <c r="K18" s="17"/>
      <c r="L18" s="17"/>
      <c r="M18" s="17"/>
      <c r="N18" s="17"/>
      <c r="O18" s="17"/>
      <c r="P18" s="17"/>
      <c r="Q18" s="18">
        <v>1.0</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1"/>
        <v>1</v>
      </c>
      <c r="AV18" s="18"/>
    </row>
    <row r="19">
      <c r="A19" s="16">
        <f>A5+1</f>
        <v>33</v>
      </c>
      <c r="B19" s="16" t="s">
        <v>711</v>
      </c>
      <c r="C19" s="17"/>
      <c r="D19" s="17"/>
      <c r="E19" s="18">
        <v>1.0</v>
      </c>
      <c r="F19" s="18">
        <v>1.0</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1"/>
        <v>2</v>
      </c>
      <c r="AV19" s="18"/>
    </row>
    <row r="20">
      <c r="A20" s="16">
        <f>'1073'!A22</f>
        <v>19</v>
      </c>
      <c r="B20" s="16" t="s">
        <v>559</v>
      </c>
      <c r="C20" s="17"/>
      <c r="D20" s="17"/>
      <c r="E20" s="17"/>
      <c r="F20" s="17"/>
      <c r="G20" s="17"/>
      <c r="H20" s="17"/>
      <c r="I20" s="17"/>
      <c r="J20" s="17"/>
      <c r="K20" s="17"/>
      <c r="L20" s="17"/>
      <c r="M20" s="18">
        <v>1.0</v>
      </c>
      <c r="N20" s="18">
        <v>1.0</v>
      </c>
      <c r="O20" s="18">
        <v>1.0</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1"/>
        <v>3</v>
      </c>
      <c r="AV20" s="18"/>
    </row>
    <row r="21">
      <c r="A21" s="16">
        <f>'1073'!A23</f>
        <v>20</v>
      </c>
      <c r="B21" s="16" t="s">
        <v>560</v>
      </c>
      <c r="C21" s="17"/>
      <c r="D21" s="17"/>
      <c r="E21" s="17"/>
      <c r="F21" s="17"/>
      <c r="G21" s="17"/>
      <c r="H21" s="17"/>
      <c r="I21" s="17"/>
      <c r="J21" s="17"/>
      <c r="K21" s="17"/>
      <c r="L21" s="17"/>
      <c r="M21" s="18">
        <v>1.0</v>
      </c>
      <c r="N21" s="18">
        <v>1.0</v>
      </c>
      <c r="O21" s="18">
        <v>1.0</v>
      </c>
      <c r="P21" s="17"/>
      <c r="Q21" s="17"/>
      <c r="R21" s="17"/>
      <c r="S21" s="18">
        <v>1.0</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1"/>
        <v>4</v>
      </c>
      <c r="AV21" s="18"/>
    </row>
    <row r="22">
      <c r="A22" s="16">
        <f>'1073'!A31</f>
        <v>28</v>
      </c>
      <c r="B22" s="16" t="s">
        <v>566</v>
      </c>
      <c r="C22" s="17"/>
      <c r="D22" s="17"/>
      <c r="E22" s="18">
        <v>1.0</v>
      </c>
      <c r="F22" s="17"/>
      <c r="G22" s="17"/>
      <c r="H22" s="17"/>
      <c r="I22" s="17"/>
      <c r="J22" s="17"/>
      <c r="K22" s="17"/>
      <c r="L22" s="17"/>
      <c r="M22" s="18">
        <v>1.0</v>
      </c>
      <c r="N22" s="18">
        <v>1.0</v>
      </c>
      <c r="O22" s="18">
        <v>1.0</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1"/>
        <v>4</v>
      </c>
      <c r="AV22" s="18"/>
    </row>
    <row r="23">
      <c r="A23" s="16">
        <f>'1073'!A32</f>
        <v>29</v>
      </c>
      <c r="B23" s="16" t="s">
        <v>567</v>
      </c>
      <c r="C23" s="17"/>
      <c r="D23" s="17"/>
      <c r="E23" s="17"/>
      <c r="F23" s="17"/>
      <c r="G23" s="17"/>
      <c r="H23" s="17"/>
      <c r="I23" s="18">
        <v>1.0</v>
      </c>
      <c r="J23" s="17"/>
      <c r="K23" s="17"/>
      <c r="L23" s="17"/>
      <c r="M23" s="18">
        <v>1.0</v>
      </c>
      <c r="N23" s="18">
        <v>1.0</v>
      </c>
      <c r="O23" s="18">
        <v>1.0</v>
      </c>
      <c r="P23" s="17"/>
      <c r="Q23" s="17"/>
      <c r="R23" s="17"/>
      <c r="S23" s="17"/>
      <c r="T23" s="17"/>
      <c r="U23" s="17"/>
      <c r="V23" s="18">
        <v>1.0</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1"/>
        <v>5</v>
      </c>
      <c r="AV23" s="18"/>
    </row>
    <row r="24">
      <c r="A24" s="16">
        <f>'1073'!A33</f>
        <v>30</v>
      </c>
      <c r="B24" s="16" t="s">
        <v>568</v>
      </c>
      <c r="C24" s="17"/>
      <c r="D24" s="17"/>
      <c r="E24" s="17"/>
      <c r="F24" s="17"/>
      <c r="G24" s="17"/>
      <c r="H24" s="17"/>
      <c r="I24" s="18">
        <v>1.0</v>
      </c>
      <c r="J24" s="17"/>
      <c r="K24" s="17"/>
      <c r="L24" s="17"/>
      <c r="M24" s="18">
        <v>1.0</v>
      </c>
      <c r="N24" s="18">
        <v>1.0</v>
      </c>
      <c r="O24" s="18">
        <v>1.0</v>
      </c>
      <c r="P24" s="17"/>
      <c r="Q24" s="17"/>
      <c r="R24" s="17"/>
      <c r="S24" s="17"/>
      <c r="T24" s="17"/>
      <c r="U24" s="17"/>
      <c r="V24" s="18">
        <v>1.0</v>
      </c>
      <c r="W24" s="18">
        <v>1.0</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1"/>
        <v>6</v>
      </c>
      <c r="AV24" s="18"/>
    </row>
    <row r="25">
      <c r="A25" s="16">
        <f>A19+1</f>
        <v>34</v>
      </c>
      <c r="B25" s="16" t="s">
        <v>712</v>
      </c>
      <c r="C25" s="17"/>
      <c r="D25" s="17"/>
      <c r="E25" s="17"/>
      <c r="F25" s="17"/>
      <c r="G25" s="18">
        <v>1.0</v>
      </c>
      <c r="H25" s="17"/>
      <c r="I25" s="18">
        <v>1.0</v>
      </c>
      <c r="J25" s="17"/>
      <c r="K25" s="17"/>
      <c r="L25" s="17"/>
      <c r="M25" s="17"/>
      <c r="N25" s="17"/>
      <c r="O25" s="17"/>
      <c r="P25" s="17"/>
      <c r="Q25" s="17"/>
      <c r="R25" s="18">
        <v>1.0</v>
      </c>
      <c r="S25" s="17"/>
      <c r="T25" s="17"/>
      <c r="U25" s="17"/>
      <c r="V25" s="17"/>
      <c r="W25" s="17"/>
      <c r="X25" s="18">
        <v>1.0</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1"/>
        <v>4</v>
      </c>
      <c r="AV25" s="18"/>
    </row>
    <row r="26">
      <c r="A26" s="16">
        <f t="shared" ref="A26:A32" si="2">A25+1</f>
        <v>35</v>
      </c>
      <c r="B26" s="16" t="s">
        <v>713</v>
      </c>
      <c r="C26" s="17"/>
      <c r="D26" s="17"/>
      <c r="E26" s="17"/>
      <c r="F26" s="17"/>
      <c r="G26" s="18">
        <v>1.0</v>
      </c>
      <c r="H26" s="17"/>
      <c r="I26" s="18">
        <v>1.0</v>
      </c>
      <c r="J26" s="17"/>
      <c r="K26" s="17"/>
      <c r="L26" s="17"/>
      <c r="M26" s="17"/>
      <c r="N26" s="17"/>
      <c r="O26" s="17"/>
      <c r="P26" s="17"/>
      <c r="Q26" s="17"/>
      <c r="R26" s="18">
        <v>1.0</v>
      </c>
      <c r="S26" s="17"/>
      <c r="T26" s="17"/>
      <c r="U26" s="17"/>
      <c r="V26" s="17"/>
      <c r="W26" s="17"/>
      <c r="X26" s="18">
        <v>1.0</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1"/>
        <v>4</v>
      </c>
      <c r="AV26" s="18"/>
    </row>
    <row r="27">
      <c r="A27" s="16">
        <f t="shared" si="2"/>
        <v>36</v>
      </c>
      <c r="B27" s="16" t="s">
        <v>714</v>
      </c>
      <c r="C27" s="18">
        <v>1.0</v>
      </c>
      <c r="D27" s="17"/>
      <c r="E27" s="17"/>
      <c r="F27" s="17"/>
      <c r="G27" s="17"/>
      <c r="H27" s="17"/>
      <c r="I27" s="18">
        <v>1.0</v>
      </c>
      <c r="J27" s="17"/>
      <c r="K27" s="17"/>
      <c r="L27" s="17"/>
      <c r="M27" s="17"/>
      <c r="N27" s="17"/>
      <c r="O27" s="17"/>
      <c r="P27" s="17"/>
      <c r="Q27" s="17"/>
      <c r="R27" s="17"/>
      <c r="S27" s="17"/>
      <c r="T27" s="17"/>
      <c r="U27" s="17"/>
      <c r="V27" s="18">
        <v>1.0</v>
      </c>
      <c r="W27" s="17"/>
      <c r="X27" s="17"/>
      <c r="Y27" s="18">
        <v>1.0</v>
      </c>
      <c r="Z27" s="17"/>
      <c r="AA27" s="17"/>
      <c r="AB27" s="17"/>
      <c r="AC27" s="17"/>
      <c r="AD27" s="17"/>
      <c r="AE27" s="17"/>
      <c r="AF27" s="17"/>
      <c r="AG27" s="17"/>
      <c r="AH27" s="17"/>
      <c r="AI27" s="17"/>
      <c r="AJ27" s="17"/>
      <c r="AK27" s="17"/>
      <c r="AL27" s="17"/>
      <c r="AM27" s="17"/>
      <c r="AN27" s="17"/>
      <c r="AO27" s="17"/>
      <c r="AP27" s="17"/>
      <c r="AQ27" s="17"/>
      <c r="AR27" s="17"/>
      <c r="AS27" s="17"/>
      <c r="AT27" s="17"/>
      <c r="AU27" s="18">
        <f t="shared" si="1"/>
        <v>4</v>
      </c>
      <c r="AV27" s="18"/>
    </row>
    <row r="28">
      <c r="A28" s="16">
        <f t="shared" si="2"/>
        <v>37</v>
      </c>
      <c r="B28" s="16" t="s">
        <v>715</v>
      </c>
      <c r="C28" s="18">
        <v>1.0</v>
      </c>
      <c r="D28" s="17"/>
      <c r="E28" s="17"/>
      <c r="F28" s="17"/>
      <c r="G28" s="17"/>
      <c r="H28" s="17"/>
      <c r="I28" s="18">
        <v>1.0</v>
      </c>
      <c r="J28" s="17"/>
      <c r="K28" s="17"/>
      <c r="L28" s="17"/>
      <c r="M28" s="17"/>
      <c r="N28" s="17"/>
      <c r="O28" s="17"/>
      <c r="P28" s="17"/>
      <c r="Q28" s="17"/>
      <c r="R28" s="17"/>
      <c r="S28" s="17"/>
      <c r="T28" s="17"/>
      <c r="U28" s="17"/>
      <c r="V28" s="18">
        <v>1.0</v>
      </c>
      <c r="W28" s="17"/>
      <c r="X28" s="17"/>
      <c r="Y28" s="18">
        <v>1.0</v>
      </c>
      <c r="Z28" s="17"/>
      <c r="AA28" s="17"/>
      <c r="AB28" s="17"/>
      <c r="AC28" s="17"/>
      <c r="AD28" s="17"/>
      <c r="AE28" s="17"/>
      <c r="AF28" s="17"/>
      <c r="AG28" s="17"/>
      <c r="AH28" s="17"/>
      <c r="AI28" s="17"/>
      <c r="AJ28" s="17"/>
      <c r="AK28" s="17"/>
      <c r="AL28" s="17"/>
      <c r="AM28" s="17"/>
      <c r="AN28" s="17"/>
      <c r="AO28" s="17"/>
      <c r="AP28" s="17"/>
      <c r="AQ28" s="17"/>
      <c r="AR28" s="17"/>
      <c r="AS28" s="17"/>
      <c r="AT28" s="17"/>
      <c r="AU28" s="18">
        <f t="shared" si="1"/>
        <v>4</v>
      </c>
      <c r="AV28" s="18"/>
    </row>
    <row r="29">
      <c r="A29" s="16">
        <f t="shared" si="2"/>
        <v>38</v>
      </c>
      <c r="B29" s="16" t="s">
        <v>716</v>
      </c>
      <c r="C29" s="18">
        <v>1.0</v>
      </c>
      <c r="D29" s="17"/>
      <c r="E29" s="17"/>
      <c r="F29" s="17"/>
      <c r="G29" s="17"/>
      <c r="H29" s="17"/>
      <c r="I29" s="18">
        <v>1.0</v>
      </c>
      <c r="J29" s="17"/>
      <c r="K29" s="17"/>
      <c r="L29" s="17"/>
      <c r="M29" s="17"/>
      <c r="N29" s="17"/>
      <c r="O29" s="17"/>
      <c r="P29" s="17"/>
      <c r="Q29" s="17"/>
      <c r="R29" s="17"/>
      <c r="S29" s="17"/>
      <c r="T29" s="17"/>
      <c r="U29" s="17"/>
      <c r="V29" s="17"/>
      <c r="W29" s="17"/>
      <c r="X29" s="17"/>
      <c r="Y29" s="18">
        <v>1.0</v>
      </c>
      <c r="Z29" s="17"/>
      <c r="AA29" s="17"/>
      <c r="AB29" s="17"/>
      <c r="AC29" s="17"/>
      <c r="AD29" s="17"/>
      <c r="AE29" s="17"/>
      <c r="AF29" s="17"/>
      <c r="AG29" s="17"/>
      <c r="AH29" s="17"/>
      <c r="AI29" s="17"/>
      <c r="AJ29" s="17"/>
      <c r="AK29" s="17"/>
      <c r="AL29" s="17"/>
      <c r="AM29" s="17"/>
      <c r="AN29" s="17"/>
      <c r="AO29" s="17"/>
      <c r="AP29" s="17"/>
      <c r="AQ29" s="17"/>
      <c r="AR29" s="17"/>
      <c r="AS29" s="17"/>
      <c r="AT29" s="17"/>
      <c r="AU29" s="18">
        <f t="shared" si="1"/>
        <v>3</v>
      </c>
      <c r="AV29" s="18"/>
    </row>
    <row r="30">
      <c r="A30" s="16">
        <f t="shared" si="2"/>
        <v>39</v>
      </c>
      <c r="B30" s="16" t="s">
        <v>717</v>
      </c>
      <c r="C30" s="18">
        <v>1.0</v>
      </c>
      <c r="D30" s="17"/>
      <c r="E30" s="17"/>
      <c r="F30" s="17"/>
      <c r="G30" s="17"/>
      <c r="H30" s="17"/>
      <c r="I30" s="18">
        <v>1.0</v>
      </c>
      <c r="J30" s="17"/>
      <c r="K30" s="17"/>
      <c r="L30" s="17"/>
      <c r="M30" s="17"/>
      <c r="N30" s="17"/>
      <c r="O30" s="17"/>
      <c r="P30" s="17"/>
      <c r="Q30" s="17"/>
      <c r="R30" s="17"/>
      <c r="S30" s="17"/>
      <c r="T30" s="17"/>
      <c r="U30" s="17"/>
      <c r="V30" s="17"/>
      <c r="W30" s="17"/>
      <c r="X30" s="17"/>
      <c r="Y30" s="18">
        <v>1.0</v>
      </c>
      <c r="Z30" s="17"/>
      <c r="AA30" s="17"/>
      <c r="AB30" s="17"/>
      <c r="AC30" s="17"/>
      <c r="AD30" s="17"/>
      <c r="AE30" s="17"/>
      <c r="AF30" s="17"/>
      <c r="AG30" s="17"/>
      <c r="AH30" s="17"/>
      <c r="AI30" s="17"/>
      <c r="AJ30" s="17"/>
      <c r="AK30" s="17"/>
      <c r="AL30" s="17"/>
      <c r="AM30" s="17"/>
      <c r="AN30" s="17"/>
      <c r="AO30" s="17"/>
      <c r="AP30" s="17"/>
      <c r="AQ30" s="17"/>
      <c r="AR30" s="17"/>
      <c r="AS30" s="17"/>
      <c r="AT30" s="17"/>
      <c r="AU30" s="18">
        <f t="shared" si="1"/>
        <v>3</v>
      </c>
      <c r="AV30" s="18"/>
    </row>
    <row r="31">
      <c r="A31" s="16">
        <f t="shared" si="2"/>
        <v>40</v>
      </c>
      <c r="B31" s="16" t="s">
        <v>718</v>
      </c>
      <c r="C31" s="18">
        <v>1.0</v>
      </c>
      <c r="D31" s="17"/>
      <c r="E31" s="17"/>
      <c r="F31" s="17"/>
      <c r="G31" s="17"/>
      <c r="H31" s="17"/>
      <c r="I31" s="18">
        <v>1.0</v>
      </c>
      <c r="J31" s="17"/>
      <c r="K31" s="17"/>
      <c r="L31" s="17"/>
      <c r="M31" s="17"/>
      <c r="N31" s="17"/>
      <c r="O31" s="17"/>
      <c r="P31" s="17"/>
      <c r="Q31" s="17"/>
      <c r="R31" s="17"/>
      <c r="S31" s="17"/>
      <c r="T31" s="17"/>
      <c r="U31" s="17"/>
      <c r="V31" s="17"/>
      <c r="W31" s="17"/>
      <c r="X31" s="17"/>
      <c r="Y31" s="18">
        <v>1.0</v>
      </c>
      <c r="Z31" s="17"/>
      <c r="AA31" s="18">
        <v>1.0</v>
      </c>
      <c r="AB31" s="18">
        <v>1.0</v>
      </c>
      <c r="AC31" s="17"/>
      <c r="AD31" s="17"/>
      <c r="AE31" s="17"/>
      <c r="AF31" s="17"/>
      <c r="AG31" s="17"/>
      <c r="AH31" s="17"/>
      <c r="AI31" s="17"/>
      <c r="AJ31" s="17"/>
      <c r="AK31" s="17"/>
      <c r="AL31" s="17"/>
      <c r="AM31" s="17"/>
      <c r="AN31" s="17"/>
      <c r="AO31" s="17"/>
      <c r="AP31" s="17"/>
      <c r="AQ31" s="17"/>
      <c r="AR31" s="17"/>
      <c r="AS31" s="17"/>
      <c r="AT31" s="17"/>
      <c r="AU31" s="18">
        <f t="shared" si="1"/>
        <v>5</v>
      </c>
      <c r="AV31" s="18"/>
    </row>
    <row r="32">
      <c r="A32" s="16">
        <f t="shared" si="2"/>
        <v>41</v>
      </c>
      <c r="B32" s="16" t="s">
        <v>719</v>
      </c>
      <c r="C32" s="18">
        <v>1.0</v>
      </c>
      <c r="D32" s="17"/>
      <c r="E32" s="17"/>
      <c r="F32" s="17"/>
      <c r="G32" s="17"/>
      <c r="H32" s="17"/>
      <c r="I32" s="18">
        <v>1.0</v>
      </c>
      <c r="J32" s="17"/>
      <c r="K32" s="17"/>
      <c r="L32" s="17"/>
      <c r="M32" s="17"/>
      <c r="N32" s="17"/>
      <c r="O32" s="17"/>
      <c r="P32" s="17"/>
      <c r="Q32" s="17"/>
      <c r="R32" s="17"/>
      <c r="S32" s="17"/>
      <c r="T32" s="17"/>
      <c r="U32" s="17"/>
      <c r="V32" s="17"/>
      <c r="W32" s="17"/>
      <c r="X32" s="17"/>
      <c r="Y32" s="18">
        <v>1.0</v>
      </c>
      <c r="Z32" s="17"/>
      <c r="AA32" s="18">
        <v>1.0</v>
      </c>
      <c r="AB32" s="18">
        <v>1.0</v>
      </c>
      <c r="AC32" s="17"/>
      <c r="AD32" s="17"/>
      <c r="AE32" s="17"/>
      <c r="AF32" s="17"/>
      <c r="AG32" s="17"/>
      <c r="AH32" s="17"/>
      <c r="AI32" s="17"/>
      <c r="AJ32" s="17"/>
      <c r="AK32" s="17"/>
      <c r="AL32" s="17"/>
      <c r="AM32" s="17"/>
      <c r="AN32" s="17"/>
      <c r="AO32" s="17"/>
      <c r="AP32" s="17"/>
      <c r="AQ32" s="17"/>
      <c r="AR32" s="17"/>
      <c r="AS32" s="17"/>
      <c r="AT32" s="17"/>
      <c r="AU32" s="18">
        <f t="shared" si="1"/>
        <v>5</v>
      </c>
      <c r="AV32" s="18"/>
    </row>
    <row r="33">
      <c r="A33" s="16">
        <f>'1073'!A10</f>
        <v>7</v>
      </c>
      <c r="B33" s="16" t="s">
        <v>548</v>
      </c>
      <c r="C33" s="18">
        <v>1.0</v>
      </c>
      <c r="D33" s="17"/>
      <c r="E33" s="17"/>
      <c r="F33" s="17"/>
      <c r="G33" s="17"/>
      <c r="H33" s="17"/>
      <c r="I33" s="18">
        <v>1.0</v>
      </c>
      <c r="J33" s="18">
        <v>1.0</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1"/>
        <v>3</v>
      </c>
      <c r="AV33" s="18"/>
    </row>
    <row r="34">
      <c r="A34" s="16">
        <f>A32+1</f>
        <v>42</v>
      </c>
      <c r="B34" s="16" t="s">
        <v>720</v>
      </c>
      <c r="C34" s="18">
        <v>1.0</v>
      </c>
      <c r="D34" s="17"/>
      <c r="E34" s="17"/>
      <c r="F34" s="17"/>
      <c r="G34" s="17"/>
      <c r="H34" s="18">
        <v>1.0</v>
      </c>
      <c r="I34" s="18">
        <v>1.0</v>
      </c>
      <c r="J34" s="18">
        <v>1.0</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1"/>
        <v>4</v>
      </c>
      <c r="AV34" s="18"/>
    </row>
    <row r="35">
      <c r="A35" s="16">
        <f>A34+1</f>
        <v>43</v>
      </c>
      <c r="B35" s="16" t="s">
        <v>721</v>
      </c>
      <c r="C35" s="18">
        <v>1.0</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1.0</v>
      </c>
      <c r="AH35" s="18">
        <v>1.0</v>
      </c>
      <c r="AI35" s="17"/>
      <c r="AJ35" s="17"/>
      <c r="AK35" s="17"/>
      <c r="AL35" s="17"/>
      <c r="AM35" s="17"/>
      <c r="AN35" s="17"/>
      <c r="AO35" s="17"/>
      <c r="AP35" s="17"/>
      <c r="AQ35" s="17"/>
      <c r="AR35" s="17"/>
      <c r="AS35" s="17"/>
      <c r="AT35" s="17"/>
      <c r="AU35" s="18">
        <f t="shared" si="1"/>
        <v>3</v>
      </c>
      <c r="AV35" s="18"/>
    </row>
    <row r="36">
      <c r="A36" s="16">
        <v>44.0</v>
      </c>
      <c r="B36" s="16" t="s">
        <v>722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1"/>
        <v>0</v>
      </c>
      <c r="AV36" s="18"/>
    </row>
    <row r="37">
      <c r="A37" s="16">
        <f t="shared" ref="A37:A40" si="3">A36+1</f>
        <v>45</v>
      </c>
      <c r="B37" s="16" t="s">
        <v>723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54">
        <f t="shared" si="1"/>
        <v>0</v>
      </c>
      <c r="AV37" s="18"/>
    </row>
    <row r="38">
      <c r="A38" s="16">
        <f t="shared" si="3"/>
        <v>46</v>
      </c>
      <c r="B38" s="16" t="s">
        <v>724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1.0</v>
      </c>
      <c r="AH38" s="17"/>
      <c r="AI38" s="17"/>
      <c r="AJ38" s="18">
        <v>1.0</v>
      </c>
      <c r="AK38" s="18">
        <v>1.0</v>
      </c>
      <c r="AL38" s="17"/>
      <c r="AM38" s="17"/>
      <c r="AN38" s="17"/>
      <c r="AO38" s="17"/>
      <c r="AP38" s="17"/>
      <c r="AQ38" s="17"/>
      <c r="AR38" s="17"/>
      <c r="AS38" s="17"/>
      <c r="AT38" s="17"/>
      <c r="AU38" s="18">
        <f t="shared" si="1"/>
        <v>3</v>
      </c>
      <c r="AV38" s="18"/>
    </row>
    <row r="39">
      <c r="A39" s="16">
        <f t="shared" si="3"/>
        <v>47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54">
        <f t="shared" si="1"/>
        <v>0</v>
      </c>
      <c r="AV39" s="18"/>
    </row>
    <row r="40">
      <c r="A40" s="16">
        <f t="shared" si="3"/>
        <v>48</v>
      </c>
      <c r="B40" s="16" t="s">
        <v>725</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54">
        <f t="shared" si="1"/>
        <v>0</v>
      </c>
      <c r="AV40" s="18"/>
    </row>
    <row r="41">
      <c r="A41" s="16">
        <v>49.0</v>
      </c>
      <c r="B41" s="16" t="s">
        <v>726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1.0</v>
      </c>
      <c r="AN41" s="18">
        <v>1.0</v>
      </c>
      <c r="AO41" s="17"/>
      <c r="AP41" s="17"/>
      <c r="AQ41" s="17"/>
      <c r="AR41" s="17"/>
      <c r="AS41" s="17"/>
      <c r="AT41" s="17"/>
      <c r="AU41" s="18">
        <f t="shared" si="1"/>
        <v>2</v>
      </c>
      <c r="AV41" s="18"/>
    </row>
    <row r="42">
      <c r="A42" s="16">
        <f t="shared" ref="A42:A45" si="4">A41+1</f>
        <v>50</v>
      </c>
      <c r="B42" s="16" t="s">
        <v>727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1.0</v>
      </c>
      <c r="AN42" s="18">
        <v>1.0</v>
      </c>
      <c r="AO42" s="18">
        <v>1.0</v>
      </c>
      <c r="AP42" s="17"/>
      <c r="AQ42" s="17"/>
      <c r="AR42" s="17"/>
      <c r="AS42" s="17"/>
      <c r="AT42" s="17"/>
      <c r="AU42" s="18">
        <f t="shared" si="1"/>
        <v>3</v>
      </c>
      <c r="AV42" s="18"/>
    </row>
    <row r="43">
      <c r="A43" s="16">
        <f t="shared" si="4"/>
        <v>51</v>
      </c>
      <c r="B43" s="16" t="s">
        <v>728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54">
        <f t="shared" si="1"/>
        <v>0</v>
      </c>
      <c r="AV43" s="18"/>
    </row>
    <row r="44">
      <c r="A44" s="16">
        <f t="shared" si="4"/>
        <v>52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54">
        <f t="shared" si="1"/>
        <v>0</v>
      </c>
      <c r="AV44" s="18"/>
    </row>
    <row r="45">
      <c r="A45" s="16">
        <f t="shared" si="4"/>
        <v>53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1.0</v>
      </c>
      <c r="AR45" s="17"/>
      <c r="AS45" s="17"/>
      <c r="AT45" s="17"/>
      <c r="AU45" s="18">
        <f t="shared" si="1"/>
        <v>1</v>
      </c>
      <c r="AV45" s="18"/>
    </row>
    <row r="46">
      <c r="A46" s="16">
        <f> A45+1</f>
        <v>54</v>
      </c>
      <c r="B46" s="16" t="s">
        <v>729</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1.0</v>
      </c>
      <c r="AR46" s="17"/>
      <c r="AS46" s="17"/>
      <c r="AT46" s="17"/>
      <c r="AU46" s="18">
        <f t="shared" si="1"/>
        <v>1</v>
      </c>
      <c r="AV46" s="18"/>
    </row>
    <row r="47">
      <c r="A47" s="16"/>
      <c r="B47" s="16" t="s">
        <v>731</v>
      </c>
      <c r="C47" s="18">
        <f t="shared" ref="C47:AT47" si="5">sum(C3:C46)</f>
        <v>15</v>
      </c>
      <c r="D47" s="54">
        <f t="shared" si="5"/>
        <v>0</v>
      </c>
      <c r="E47" s="18">
        <f t="shared" si="5"/>
        <v>2</v>
      </c>
      <c r="F47" s="18">
        <f t="shared" si="5"/>
        <v>1</v>
      </c>
      <c r="G47" s="18">
        <f t="shared" si="5"/>
        <v>8</v>
      </c>
      <c r="H47" s="18">
        <f t="shared" si="5"/>
        <v>4</v>
      </c>
      <c r="I47" s="18">
        <f t="shared" si="5"/>
        <v>15</v>
      </c>
      <c r="J47" s="18">
        <f t="shared" si="5"/>
        <v>6</v>
      </c>
      <c r="K47" s="54">
        <f t="shared" si="5"/>
        <v>0</v>
      </c>
      <c r="L47" s="54">
        <f t="shared" si="5"/>
        <v>0</v>
      </c>
      <c r="M47" s="18">
        <f t="shared" si="5"/>
        <v>7</v>
      </c>
      <c r="N47" s="18">
        <f t="shared" si="5"/>
        <v>7</v>
      </c>
      <c r="O47" s="18">
        <f t="shared" si="5"/>
        <v>7</v>
      </c>
      <c r="P47" s="54">
        <f t="shared" si="5"/>
        <v>0</v>
      </c>
      <c r="Q47" s="18">
        <f t="shared" si="5"/>
        <v>1</v>
      </c>
      <c r="R47" s="18">
        <f t="shared" si="5"/>
        <v>2</v>
      </c>
      <c r="S47" s="18">
        <f t="shared" si="5"/>
        <v>1</v>
      </c>
      <c r="T47" s="54">
        <f t="shared" si="5"/>
        <v>0</v>
      </c>
      <c r="U47" s="54">
        <f t="shared" si="5"/>
        <v>0</v>
      </c>
      <c r="V47" s="18">
        <f t="shared" si="5"/>
        <v>4</v>
      </c>
      <c r="W47" s="18">
        <f t="shared" si="5"/>
        <v>1</v>
      </c>
      <c r="X47" s="18">
        <f t="shared" si="5"/>
        <v>2</v>
      </c>
      <c r="Y47" s="18">
        <f t="shared" si="5"/>
        <v>6</v>
      </c>
      <c r="Z47" s="54">
        <f t="shared" si="5"/>
        <v>0</v>
      </c>
      <c r="AA47" s="18">
        <f t="shared" si="5"/>
        <v>2</v>
      </c>
      <c r="AB47" s="18">
        <f t="shared" si="5"/>
        <v>2</v>
      </c>
      <c r="AC47" s="54">
        <f t="shared" si="5"/>
        <v>0</v>
      </c>
      <c r="AD47" s="54">
        <f t="shared" si="5"/>
        <v>0</v>
      </c>
      <c r="AE47" s="54">
        <f t="shared" si="5"/>
        <v>0</v>
      </c>
      <c r="AF47" s="54">
        <f t="shared" si="5"/>
        <v>0</v>
      </c>
      <c r="AG47" s="18">
        <f t="shared" si="5"/>
        <v>2</v>
      </c>
      <c r="AH47" s="18">
        <f t="shared" si="5"/>
        <v>1</v>
      </c>
      <c r="AI47" s="54">
        <f t="shared" si="5"/>
        <v>0</v>
      </c>
      <c r="AJ47" s="18">
        <f t="shared" si="5"/>
        <v>1</v>
      </c>
      <c r="AK47" s="18">
        <f t="shared" si="5"/>
        <v>1</v>
      </c>
      <c r="AL47" s="54">
        <f t="shared" si="5"/>
        <v>0</v>
      </c>
      <c r="AM47" s="18">
        <f t="shared" si="5"/>
        <v>2</v>
      </c>
      <c r="AN47" s="18">
        <f t="shared" si="5"/>
        <v>2</v>
      </c>
      <c r="AO47" s="18">
        <f t="shared" si="5"/>
        <v>1</v>
      </c>
      <c r="AP47" s="54">
        <f t="shared" si="5"/>
        <v>0</v>
      </c>
      <c r="AQ47" s="18">
        <f t="shared" si="5"/>
        <v>2</v>
      </c>
      <c r="AR47" s="54">
        <f t="shared" si="5"/>
        <v>0</v>
      </c>
      <c r="AS47" s="54">
        <f t="shared" si="5"/>
        <v>0</v>
      </c>
      <c r="AT47" s="54">
        <f t="shared" si="5"/>
        <v>0</v>
      </c>
      <c r="AU47" s="17"/>
      <c r="AV47" s="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59">
        <f>'1053'!C2</f>
        <v>1</v>
      </c>
      <c r="B2" s="60">
        <f>'1053'!A4</f>
        <v>2</v>
      </c>
    </row>
    <row r="3">
      <c r="A3" s="61">
        <f>'1053'!C2</f>
        <v>1</v>
      </c>
      <c r="B3" s="60">
        <f>'1053'!A5</f>
        <v>32</v>
      </c>
    </row>
    <row r="4">
      <c r="A4" s="61">
        <f>'1053'!C2</f>
        <v>1</v>
      </c>
      <c r="B4" s="60">
        <f>'1053'!A6</f>
        <v>3</v>
      </c>
    </row>
    <row r="5">
      <c r="A5" s="61">
        <f>'1053'!C2</f>
        <v>1</v>
      </c>
      <c r="B5" s="60">
        <f>'1053'!A7</f>
        <v>4</v>
      </c>
    </row>
    <row r="6">
      <c r="A6" s="61">
        <f>'1053'!C2</f>
        <v>1</v>
      </c>
      <c r="B6" s="60">
        <f>'1053'!A9</f>
        <v>5</v>
      </c>
    </row>
    <row r="7">
      <c r="A7" s="61">
        <f>'1053'!C2</f>
        <v>1</v>
      </c>
      <c r="B7" s="60">
        <f>'1053'!A27</f>
        <v>36</v>
      </c>
    </row>
    <row r="8">
      <c r="A8" s="61">
        <f>'1053'!C2</f>
        <v>1</v>
      </c>
      <c r="B8" s="60">
        <f>'1053'!A28</f>
        <v>37</v>
      </c>
    </row>
    <row r="9">
      <c r="A9" s="61">
        <f>'1053'!C2</f>
        <v>1</v>
      </c>
      <c r="B9" s="60">
        <f>'1053'!A29</f>
        <v>38</v>
      </c>
    </row>
    <row r="10">
      <c r="A10" s="61">
        <f>'1053'!C2</f>
        <v>1</v>
      </c>
      <c r="B10" s="62">
        <f>'1053'!A30</f>
        <v>39</v>
      </c>
    </row>
    <row r="11">
      <c r="A11" s="61">
        <f>'1053'!C2</f>
        <v>1</v>
      </c>
      <c r="B11" s="60">
        <f>'1053'!A31</f>
        <v>40</v>
      </c>
    </row>
    <row r="12">
      <c r="A12" s="61">
        <f>'1053'!C2</f>
        <v>1</v>
      </c>
      <c r="B12" s="60">
        <f>'1053'!A32</f>
        <v>41</v>
      </c>
    </row>
    <row r="13">
      <c r="A13" s="61">
        <f>'1053'!C2</f>
        <v>1</v>
      </c>
      <c r="B13" s="60">
        <f>'1053'!A33</f>
        <v>7</v>
      </c>
    </row>
    <row r="14">
      <c r="A14" s="61">
        <f>'1053'!C2</f>
        <v>1</v>
      </c>
      <c r="B14" s="60">
        <f>'1053'!A34</f>
        <v>42</v>
      </c>
    </row>
    <row r="15">
      <c r="A15" s="61">
        <f>'1053'!C2</f>
        <v>1</v>
      </c>
      <c r="B15" s="60">
        <f>'1053'!A35</f>
        <v>43</v>
      </c>
    </row>
    <row r="16">
      <c r="A16" s="61">
        <f>'1053'!E2</f>
        <v>32</v>
      </c>
      <c r="B16" s="62">
        <f>'1053'!A19</f>
        <v>33</v>
      </c>
    </row>
    <row r="17">
      <c r="A17" s="59">
        <f>'1053'!E2</f>
        <v>32</v>
      </c>
      <c r="B17" s="62">
        <f>'1053'!A22</f>
        <v>28</v>
      </c>
    </row>
    <row r="18">
      <c r="A18" s="59">
        <f>'1053'!F2</f>
        <v>3</v>
      </c>
      <c r="B18" s="60">
        <f>'1053'!A19</f>
        <v>33</v>
      </c>
    </row>
    <row r="19">
      <c r="A19" s="59">
        <f>'1053'!G2</f>
        <v>4</v>
      </c>
      <c r="B19" s="60">
        <f>'1053'!A9</f>
        <v>5</v>
      </c>
    </row>
    <row r="20">
      <c r="A20" s="59">
        <f>'1053'!G2</f>
        <v>4</v>
      </c>
      <c r="B20" s="60">
        <f>'1053'!A11</f>
        <v>9</v>
      </c>
    </row>
    <row r="21">
      <c r="A21" s="61">
        <f>'1053'!G2</f>
        <v>4</v>
      </c>
      <c r="B21" s="62">
        <f>'1053'!A12</f>
        <v>10</v>
      </c>
    </row>
    <row r="22">
      <c r="A22" s="61">
        <f>'1053'!G2</f>
        <v>4</v>
      </c>
      <c r="B22" s="60">
        <f>'1053'!A13</f>
        <v>11</v>
      </c>
    </row>
    <row r="23">
      <c r="A23" s="61">
        <f>'1053'!G2</f>
        <v>4</v>
      </c>
      <c r="B23" s="60">
        <f>'1053'!A14</f>
        <v>12</v>
      </c>
    </row>
    <row r="24">
      <c r="A24" s="61">
        <f>'1053'!G2</f>
        <v>4</v>
      </c>
      <c r="B24" s="60">
        <f>'1053'!A15</f>
        <v>13</v>
      </c>
    </row>
    <row r="25">
      <c r="A25" s="61">
        <f>'1053'!G2</f>
        <v>4</v>
      </c>
      <c r="B25" s="60">
        <f>'1053'!A16</f>
        <v>14</v>
      </c>
    </row>
    <row r="26">
      <c r="A26" s="61">
        <f>'1053'!G2</f>
        <v>4</v>
      </c>
      <c r="B26" s="60">
        <f>'1053'!A17</f>
        <v>15</v>
      </c>
    </row>
    <row r="27">
      <c r="A27" s="61">
        <f>'1053'!G2</f>
        <v>4</v>
      </c>
      <c r="B27" s="60">
        <f>'1053'!A25</f>
        <v>34</v>
      </c>
    </row>
    <row r="28">
      <c r="A28" s="61">
        <f>'1053'!G2</f>
        <v>4</v>
      </c>
      <c r="B28" s="60">
        <f>'1053'!A26</f>
        <v>35</v>
      </c>
    </row>
    <row r="29">
      <c r="A29" s="61">
        <f>'1053'!G2</f>
        <v>4</v>
      </c>
      <c r="B29" s="60">
        <f>'1053'!A34</f>
        <v>42</v>
      </c>
    </row>
    <row r="30">
      <c r="A30" s="59">
        <f>'1053'!I2</f>
        <v>5</v>
      </c>
      <c r="B30" s="60">
        <f>'1053'!A10</f>
        <v>6</v>
      </c>
    </row>
    <row r="31">
      <c r="A31" s="61">
        <f>'1053'!I2</f>
        <v>5</v>
      </c>
      <c r="B31" s="60">
        <f>'1053'!A11</f>
        <v>9</v>
      </c>
    </row>
    <row r="32">
      <c r="A32" s="61">
        <f>'1053'!I2</f>
        <v>5</v>
      </c>
      <c r="B32" s="60">
        <f>'1053'!A12</f>
        <v>10</v>
      </c>
    </row>
    <row r="33">
      <c r="A33" s="61">
        <f>'1053'!I2</f>
        <v>5</v>
      </c>
      <c r="B33" s="60">
        <f>'1053'!A23</f>
        <v>29</v>
      </c>
    </row>
    <row r="34">
      <c r="A34" s="61">
        <f>'1053'!I2</f>
        <v>5</v>
      </c>
      <c r="B34" s="60">
        <f>'1053'!A24</f>
        <v>30</v>
      </c>
    </row>
    <row r="35">
      <c r="A35" s="61">
        <f>'1053'!I2</f>
        <v>5</v>
      </c>
      <c r="B35" s="60">
        <f>'1053'!A25</f>
        <v>34</v>
      </c>
    </row>
    <row r="36">
      <c r="A36" s="61">
        <f>'1053'!I2</f>
        <v>5</v>
      </c>
      <c r="B36" s="60">
        <f>'1053'!A26</f>
        <v>35</v>
      </c>
    </row>
    <row r="37">
      <c r="A37" s="61">
        <f>'1053'!I2</f>
        <v>5</v>
      </c>
      <c r="B37" s="60">
        <f>'1053'!A27</f>
        <v>36</v>
      </c>
    </row>
    <row r="38">
      <c r="A38" s="61">
        <f>'1053'!I2</f>
        <v>5</v>
      </c>
      <c r="B38" s="60">
        <f>'1053'!A28</f>
        <v>37</v>
      </c>
    </row>
    <row r="39">
      <c r="A39" s="61">
        <f>'1053'!I2</f>
        <v>5</v>
      </c>
      <c r="B39" s="60">
        <f>'1053'!A29</f>
        <v>38</v>
      </c>
    </row>
    <row r="40">
      <c r="A40" s="61">
        <f>'1053'!I2</f>
        <v>5</v>
      </c>
      <c r="B40" s="60">
        <f>'1053'!A30</f>
        <v>39</v>
      </c>
    </row>
    <row r="41">
      <c r="A41" s="61">
        <f>'1053'!I2</f>
        <v>5</v>
      </c>
      <c r="B41" s="60">
        <f>'1053'!A31</f>
        <v>40</v>
      </c>
    </row>
    <row r="42">
      <c r="A42" s="61">
        <f>'1053'!I2</f>
        <v>5</v>
      </c>
      <c r="B42" s="60">
        <f>'1053'!A32</f>
        <v>41</v>
      </c>
    </row>
    <row r="43">
      <c r="A43" s="61">
        <f>'1053'!I2</f>
        <v>5</v>
      </c>
      <c r="B43" s="60">
        <f>'1053'!A33</f>
        <v>7</v>
      </c>
    </row>
    <row r="44">
      <c r="A44" s="61">
        <f>'1053'!I2</f>
        <v>5</v>
      </c>
      <c r="B44" s="60">
        <f>'1053'!A34</f>
        <v>42</v>
      </c>
    </row>
    <row r="45">
      <c r="A45" s="61">
        <f>'1053'!J2</f>
        <v>6</v>
      </c>
      <c r="B45" s="60">
        <f>'1053'!A12</f>
        <v>10</v>
      </c>
    </row>
    <row r="46">
      <c r="A46" s="61">
        <f>'1053'!J2</f>
        <v>6</v>
      </c>
      <c r="B46" s="60">
        <f>'1053'!A15</f>
        <v>13</v>
      </c>
    </row>
    <row r="47">
      <c r="A47" s="61">
        <f>'1053'!J2</f>
        <v>6</v>
      </c>
      <c r="B47" s="60">
        <f>'1053'!A16</f>
        <v>14</v>
      </c>
    </row>
    <row r="48">
      <c r="A48" s="61">
        <f>'1053'!J2</f>
        <v>6</v>
      </c>
      <c r="B48" s="60">
        <f>'1053'!A17</f>
        <v>15</v>
      </c>
    </row>
    <row r="49">
      <c r="A49" s="61">
        <f>'1053'!J2</f>
        <v>6</v>
      </c>
      <c r="B49" s="60">
        <f>'1053'!A33</f>
        <v>7</v>
      </c>
    </row>
    <row r="50">
      <c r="A50" s="61">
        <f>'1053'!J2</f>
        <v>6</v>
      </c>
      <c r="B50" s="60">
        <f>'1053'!A34</f>
        <v>42</v>
      </c>
    </row>
    <row r="51">
      <c r="A51" s="59">
        <f>'1053'!M2</f>
        <v>11</v>
      </c>
      <c r="B51" s="60">
        <f>'1053'!A16</f>
        <v>14</v>
      </c>
    </row>
    <row r="52">
      <c r="A52" s="61">
        <f>'1053'!M2</f>
        <v>11</v>
      </c>
      <c r="B52" s="60">
        <f>'1053'!A17</f>
        <v>15</v>
      </c>
    </row>
    <row r="53">
      <c r="A53" s="61">
        <f>'1053'!M2</f>
        <v>11</v>
      </c>
      <c r="B53" s="60">
        <f>'1053'!A20</f>
        <v>19</v>
      </c>
    </row>
    <row r="54">
      <c r="A54" s="61">
        <f>'1053'!M2</f>
        <v>11</v>
      </c>
      <c r="B54" s="62">
        <f>'1053'!A21</f>
        <v>20</v>
      </c>
    </row>
    <row r="55">
      <c r="A55" s="61">
        <f>'1053'!M2</f>
        <v>11</v>
      </c>
      <c r="B55" s="60">
        <f>'1053'!A22</f>
        <v>28</v>
      </c>
    </row>
    <row r="56">
      <c r="A56" s="61">
        <f>'1053'!M2</f>
        <v>11</v>
      </c>
      <c r="B56" s="60">
        <f>'1053'!A23</f>
        <v>29</v>
      </c>
    </row>
    <row r="57">
      <c r="A57" s="61">
        <f>'1053'!M2</f>
        <v>11</v>
      </c>
      <c r="B57" s="60">
        <f>'1053'!A24</f>
        <v>30</v>
      </c>
    </row>
    <row r="58">
      <c r="A58" s="61">
        <f>'1053'!N2</f>
        <v>12</v>
      </c>
      <c r="B58" s="60">
        <f>'1053'!A16</f>
        <v>14</v>
      </c>
    </row>
    <row r="59">
      <c r="A59" s="61">
        <f>'1053'!N2</f>
        <v>12</v>
      </c>
      <c r="B59" s="60">
        <f>'1053'!A17</f>
        <v>15</v>
      </c>
    </row>
    <row r="60">
      <c r="A60" s="61">
        <f>'1053'!N2</f>
        <v>12</v>
      </c>
      <c r="B60" s="60">
        <f>'1053'!A20</f>
        <v>19</v>
      </c>
    </row>
    <row r="61">
      <c r="A61" s="61">
        <f>'1053'!N2</f>
        <v>12</v>
      </c>
      <c r="B61" s="60">
        <f>'1053'!A21</f>
        <v>20</v>
      </c>
    </row>
    <row r="62">
      <c r="A62" s="61">
        <f>'1053'!N2</f>
        <v>12</v>
      </c>
      <c r="B62" s="60">
        <f>'1053'!A22</f>
        <v>28</v>
      </c>
    </row>
    <row r="63">
      <c r="A63" s="61">
        <f>'1053'!N2</f>
        <v>12</v>
      </c>
      <c r="B63" s="60">
        <f>'1053'!A23</f>
        <v>29</v>
      </c>
    </row>
    <row r="64">
      <c r="A64" s="61">
        <f>'1053'!N2</f>
        <v>12</v>
      </c>
      <c r="B64" s="60">
        <f>'1053'!A24</f>
        <v>30</v>
      </c>
    </row>
    <row r="65">
      <c r="A65" s="59">
        <f>'1053'!O2</f>
        <v>13</v>
      </c>
      <c r="B65" s="60">
        <f>'1053'!A16</f>
        <v>14</v>
      </c>
    </row>
    <row r="66">
      <c r="A66" s="61">
        <f>'1053'!O2</f>
        <v>13</v>
      </c>
      <c r="B66" s="62">
        <f>'1053'!A17</f>
        <v>15</v>
      </c>
    </row>
    <row r="67">
      <c r="A67" s="61">
        <f>'1053'!O2</f>
        <v>13</v>
      </c>
      <c r="B67" s="60">
        <f>'1053'!A20</f>
        <v>19</v>
      </c>
    </row>
    <row r="68">
      <c r="A68" s="61">
        <f>'1053'!O2</f>
        <v>13</v>
      </c>
      <c r="B68" s="60">
        <f>'1053'!A21</f>
        <v>20</v>
      </c>
    </row>
    <row r="69">
      <c r="A69" s="61">
        <f>'1053'!O2</f>
        <v>13</v>
      </c>
      <c r="B69" s="60">
        <f>'1053'!A22</f>
        <v>28</v>
      </c>
    </row>
    <row r="70">
      <c r="A70" s="61">
        <f>'1053'!O2</f>
        <v>13</v>
      </c>
      <c r="B70" s="60">
        <f>'1053'!A23</f>
        <v>29</v>
      </c>
    </row>
    <row r="71">
      <c r="A71" s="61">
        <f>'1053'!O2</f>
        <v>13</v>
      </c>
      <c r="B71" s="60">
        <f>'1053'!A24</f>
        <v>30</v>
      </c>
    </row>
    <row r="72">
      <c r="A72" s="59">
        <f>'1053'!Q2</f>
        <v>15</v>
      </c>
      <c r="B72" s="60">
        <f>'1053'!A18</f>
        <v>16</v>
      </c>
    </row>
    <row r="73">
      <c r="A73" s="59">
        <f>'1053'!R2</f>
        <v>16</v>
      </c>
      <c r="B73" s="60">
        <f>'1053'!A25</f>
        <v>34</v>
      </c>
    </row>
    <row r="74">
      <c r="A74" s="59">
        <f>'1053'!R2</f>
        <v>16</v>
      </c>
      <c r="B74" s="60">
        <f>'1053'!A26</f>
        <v>35</v>
      </c>
    </row>
    <row r="75">
      <c r="A75" s="59">
        <f>'1053'!S2</f>
        <v>33</v>
      </c>
      <c r="B75" s="60">
        <f>'1053'!A21</f>
        <v>20</v>
      </c>
    </row>
    <row r="76">
      <c r="A76" s="59">
        <f>'1053'!V2</f>
        <v>28</v>
      </c>
      <c r="B76" s="62">
        <f>'1053'!A23</f>
        <v>29</v>
      </c>
    </row>
    <row r="77">
      <c r="A77" s="61">
        <f>'1053'!V2</f>
        <v>28</v>
      </c>
      <c r="B77" s="60">
        <f>'1053'!A24</f>
        <v>30</v>
      </c>
    </row>
    <row r="78">
      <c r="A78" s="61">
        <f>'1053'!V2</f>
        <v>28</v>
      </c>
      <c r="B78" s="60">
        <f>'1053'!A27</f>
        <v>36</v>
      </c>
    </row>
    <row r="79">
      <c r="A79" s="61">
        <f>'1053'!V2</f>
        <v>28</v>
      </c>
      <c r="B79" s="60">
        <f>'1053'!A28</f>
        <v>37</v>
      </c>
    </row>
    <row r="80">
      <c r="A80" s="59">
        <f>'1053'!W2</f>
        <v>29</v>
      </c>
      <c r="B80" s="60">
        <f>'1053'!A24</f>
        <v>30</v>
      </c>
    </row>
    <row r="81">
      <c r="A81" s="59">
        <f>'1053'!X2</f>
        <v>30</v>
      </c>
      <c r="B81" s="60">
        <f>'1053'!A25</f>
        <v>34</v>
      </c>
    </row>
    <row r="82">
      <c r="A82" s="61">
        <f>'1053'!X2</f>
        <v>30</v>
      </c>
      <c r="B82" s="60">
        <f>'1053'!A26</f>
        <v>35</v>
      </c>
    </row>
    <row r="83">
      <c r="A83" s="59">
        <f>'1053'!Y2</f>
        <v>34</v>
      </c>
      <c r="B83" s="60">
        <f>'1053'!A27</f>
        <v>36</v>
      </c>
    </row>
    <row r="84">
      <c r="A84" s="61">
        <f>'1053'!Y2</f>
        <v>34</v>
      </c>
      <c r="B84" s="60">
        <f>'1053'!A28</f>
        <v>37</v>
      </c>
    </row>
    <row r="85">
      <c r="A85" s="61">
        <f>'1053'!Y2</f>
        <v>34</v>
      </c>
      <c r="B85" s="60">
        <f>'1053'!A29</f>
        <v>38</v>
      </c>
    </row>
    <row r="86">
      <c r="A86" s="61">
        <f>'1053'!Y2</f>
        <v>34</v>
      </c>
      <c r="B86" s="60">
        <f>'1053'!A30</f>
        <v>39</v>
      </c>
    </row>
    <row r="87">
      <c r="A87" s="61">
        <f>'1053'!Y2</f>
        <v>34</v>
      </c>
      <c r="B87" s="60">
        <f>'1053'!A31</f>
        <v>40</v>
      </c>
    </row>
    <row r="88">
      <c r="A88" s="61">
        <f>'1053'!Y2</f>
        <v>34</v>
      </c>
      <c r="B88" s="60">
        <f>'1053'!A32</f>
        <v>41</v>
      </c>
    </row>
    <row r="89">
      <c r="A89" s="59">
        <f>'1053'!AA2</f>
        <v>36</v>
      </c>
      <c r="B89" s="60">
        <f>'1053'!A31</f>
        <v>40</v>
      </c>
    </row>
    <row r="90">
      <c r="A90" s="61">
        <f>'1053'!AA2</f>
        <v>36</v>
      </c>
      <c r="B90" s="60">
        <f>'1053'!A32</f>
        <v>41</v>
      </c>
    </row>
    <row r="91">
      <c r="A91" s="61">
        <f>'1053'!AB2</f>
        <v>37</v>
      </c>
      <c r="B91" s="60">
        <f>'1053'!A31</f>
        <v>40</v>
      </c>
    </row>
    <row r="92">
      <c r="A92" s="61">
        <f>'1053'!AB2</f>
        <v>37</v>
      </c>
      <c r="B92" s="60">
        <v>41.0</v>
      </c>
    </row>
    <row r="93">
      <c r="A93" s="59">
        <f>'1053'!AG2</f>
        <v>7</v>
      </c>
      <c r="B93" s="60">
        <f>'1053'!A35</f>
        <v>43</v>
      </c>
    </row>
    <row r="94">
      <c r="A94" s="61">
        <f>'1053'!AG2</f>
        <v>7</v>
      </c>
      <c r="B94" s="60">
        <f>'1053'!A38</f>
        <v>46</v>
      </c>
    </row>
    <row r="95">
      <c r="A95" s="59">
        <f>'1053'!AH2</f>
        <v>42</v>
      </c>
      <c r="B95" s="62">
        <f>'1053'!A35</f>
        <v>43</v>
      </c>
    </row>
    <row r="96">
      <c r="A96" s="59">
        <f>'1053'!AJ2</f>
        <v>44</v>
      </c>
      <c r="B96" s="60">
        <f>'1053'!A38</f>
        <v>46</v>
      </c>
    </row>
    <row r="97">
      <c r="A97" s="59">
        <f>'1053'!AK2</f>
        <v>45</v>
      </c>
      <c r="B97" s="62">
        <f>'1053'!A38</f>
        <v>46</v>
      </c>
    </row>
    <row r="98">
      <c r="A98" s="59">
        <f>'1053'!AM2</f>
        <v>47</v>
      </c>
      <c r="B98" s="60">
        <f>'1053'!A41</f>
        <v>49</v>
      </c>
    </row>
    <row r="99">
      <c r="A99" s="59">
        <f>'1053'!AM2</f>
        <v>47</v>
      </c>
      <c r="B99" s="60">
        <f>'1053'!A42</f>
        <v>50</v>
      </c>
    </row>
    <row r="100">
      <c r="A100" s="59">
        <f>'1053'!AN2</f>
        <v>48</v>
      </c>
      <c r="B100" s="60">
        <f>'1053'!A41</f>
        <v>49</v>
      </c>
    </row>
    <row r="101">
      <c r="A101" s="59">
        <f>'1053'!AN2</f>
        <v>48</v>
      </c>
      <c r="B101" s="60">
        <f>'1053'!A42</f>
        <v>50</v>
      </c>
    </row>
    <row r="102">
      <c r="A102" s="59">
        <f>'1053'!AO2</f>
        <v>49</v>
      </c>
      <c r="B102" s="60">
        <f>'1053'!A42</f>
        <v>50</v>
      </c>
    </row>
    <row r="103">
      <c r="A103" s="59">
        <f>'1053'!AQ2</f>
        <v>51</v>
      </c>
      <c r="B103" s="60">
        <f>'1053'!A45</f>
        <v>53</v>
      </c>
    </row>
    <row r="104">
      <c r="A104" s="59">
        <f>'1053'!AQ2</f>
        <v>51</v>
      </c>
      <c r="B104" s="60">
        <f>'1053'!A46</f>
        <v>54</v>
      </c>
    </row>
    <row r="105">
      <c r="B105" s="63"/>
    </row>
    <row r="106">
      <c r="B106" s="63"/>
    </row>
    <row r="107">
      <c r="B107" s="63"/>
    </row>
    <row r="108">
      <c r="B108" s="63"/>
    </row>
    <row r="109">
      <c r="B109" s="63"/>
    </row>
    <row r="110">
      <c r="B110" s="63"/>
    </row>
    <row r="111">
      <c r="B111" s="63"/>
    </row>
    <row r="112">
      <c r="B112" s="63"/>
    </row>
    <row r="113">
      <c r="B113" s="63"/>
    </row>
    <row r="114">
      <c r="B114" s="63"/>
    </row>
    <row r="115">
      <c r="B115" s="63"/>
    </row>
    <row r="116">
      <c r="B116" s="63"/>
    </row>
    <row r="117">
      <c r="B117" s="63"/>
    </row>
    <row r="118">
      <c r="B118" s="63"/>
    </row>
    <row r="119">
      <c r="B119" s="63"/>
    </row>
    <row r="120">
      <c r="B120" s="63"/>
    </row>
    <row r="121">
      <c r="B121" s="63"/>
    </row>
    <row r="122">
      <c r="B122" s="63"/>
    </row>
    <row r="123">
      <c r="B123" s="63"/>
    </row>
    <row r="124">
      <c r="B124" s="63"/>
    </row>
    <row r="125">
      <c r="B125" s="63"/>
    </row>
    <row r="126">
      <c r="B126" s="63"/>
    </row>
    <row r="127">
      <c r="B127" s="63"/>
    </row>
    <row r="128">
      <c r="B128" s="63"/>
    </row>
    <row r="129">
      <c r="B129" s="63"/>
    </row>
    <row r="130">
      <c r="B130" s="63"/>
    </row>
    <row r="131">
      <c r="B131" s="63"/>
    </row>
    <row r="132">
      <c r="B132" s="63"/>
    </row>
    <row r="133">
      <c r="B133" s="63"/>
    </row>
    <row r="134">
      <c r="B134" s="63"/>
    </row>
    <row r="135">
      <c r="B135" s="63"/>
    </row>
    <row r="136">
      <c r="B136" s="63"/>
    </row>
    <row r="137">
      <c r="B137" s="63"/>
    </row>
    <row r="138">
      <c r="B138" s="63"/>
    </row>
    <row r="139">
      <c r="B139" s="63"/>
    </row>
    <row r="140">
      <c r="B140" s="63"/>
    </row>
    <row r="141">
      <c r="B141" s="63"/>
    </row>
    <row r="142">
      <c r="B142" s="63"/>
    </row>
    <row r="143">
      <c r="B143" s="63"/>
    </row>
    <row r="144">
      <c r="B144" s="63"/>
    </row>
    <row r="145">
      <c r="B145" s="63"/>
    </row>
    <row r="146">
      <c r="B146" s="63"/>
    </row>
    <row r="147">
      <c r="B147" s="63"/>
    </row>
    <row r="148">
      <c r="B148" s="63"/>
    </row>
    <row r="149">
      <c r="B149" s="63"/>
    </row>
    <row r="150">
      <c r="B150" s="63"/>
    </row>
    <row r="151">
      <c r="B151" s="63"/>
    </row>
    <row r="152">
      <c r="B152" s="63"/>
    </row>
    <row r="153">
      <c r="B153" s="63"/>
    </row>
    <row r="154">
      <c r="B154" s="63"/>
    </row>
    <row r="155">
      <c r="B155" s="63"/>
    </row>
    <row r="156">
      <c r="B156" s="63"/>
    </row>
    <row r="157">
      <c r="B157" s="63"/>
    </row>
    <row r="158">
      <c r="B158" s="63"/>
    </row>
    <row r="159">
      <c r="B159" s="63"/>
    </row>
    <row r="160">
      <c r="B160" s="63"/>
    </row>
    <row r="161">
      <c r="B161" s="63"/>
    </row>
    <row r="162">
      <c r="B162" s="63"/>
    </row>
    <row r="163">
      <c r="B163" s="63"/>
    </row>
    <row r="164">
      <c r="B164" s="63"/>
    </row>
    <row r="165">
      <c r="B165" s="63"/>
    </row>
    <row r="166">
      <c r="B166" s="63"/>
    </row>
    <row r="167">
      <c r="B167" s="63"/>
    </row>
    <row r="168">
      <c r="B168" s="63"/>
    </row>
    <row r="169">
      <c r="B169" s="63"/>
    </row>
    <row r="170">
      <c r="B170" s="63"/>
    </row>
    <row r="171">
      <c r="B171" s="63"/>
    </row>
    <row r="172">
      <c r="B172" s="63"/>
    </row>
    <row r="173">
      <c r="B173" s="63"/>
    </row>
    <row r="174">
      <c r="B174" s="63"/>
    </row>
    <row r="175">
      <c r="B175" s="63"/>
    </row>
    <row r="176">
      <c r="B176" s="63"/>
    </row>
    <row r="177">
      <c r="B177" s="63"/>
    </row>
    <row r="178">
      <c r="B178" s="63"/>
    </row>
    <row r="179">
      <c r="B179" s="63"/>
    </row>
    <row r="180">
      <c r="B180" s="63"/>
    </row>
    <row r="181">
      <c r="B181" s="63"/>
    </row>
    <row r="182">
      <c r="B182" s="63"/>
    </row>
    <row r="183">
      <c r="B183" s="63"/>
    </row>
    <row r="184">
      <c r="B184" s="63"/>
    </row>
    <row r="185">
      <c r="B185" s="63"/>
    </row>
    <row r="186">
      <c r="B186" s="63"/>
    </row>
    <row r="187">
      <c r="B187" s="63"/>
    </row>
    <row r="188">
      <c r="B188" s="63"/>
    </row>
    <row r="189">
      <c r="B189" s="63"/>
    </row>
    <row r="190">
      <c r="B190" s="63"/>
    </row>
    <row r="191">
      <c r="B191" s="63"/>
    </row>
    <row r="192">
      <c r="B192" s="63"/>
    </row>
    <row r="193">
      <c r="B193" s="63"/>
    </row>
    <row r="194">
      <c r="B194" s="63"/>
    </row>
    <row r="195">
      <c r="B195" s="63"/>
    </row>
    <row r="196">
      <c r="B196" s="63"/>
    </row>
    <row r="197">
      <c r="B197" s="63"/>
    </row>
    <row r="198">
      <c r="B198" s="63"/>
    </row>
    <row r="199">
      <c r="B199" s="63"/>
    </row>
    <row r="200">
      <c r="B200" s="63"/>
    </row>
    <row r="201">
      <c r="B201" s="63"/>
    </row>
    <row r="202">
      <c r="B202" s="63"/>
    </row>
    <row r="203">
      <c r="B203" s="63"/>
    </row>
    <row r="204">
      <c r="B204" s="63"/>
    </row>
    <row r="205">
      <c r="B205" s="63"/>
    </row>
    <row r="206">
      <c r="B206" s="63"/>
    </row>
    <row r="207">
      <c r="B207" s="63"/>
    </row>
    <row r="208">
      <c r="B208" s="63"/>
    </row>
    <row r="209">
      <c r="B209" s="63"/>
    </row>
    <row r="210">
      <c r="B210" s="63"/>
    </row>
    <row r="211">
      <c r="B211" s="63"/>
    </row>
    <row r="212">
      <c r="B212" s="63"/>
    </row>
    <row r="213">
      <c r="B213" s="63"/>
    </row>
    <row r="214">
      <c r="B214" s="63"/>
    </row>
    <row r="215">
      <c r="B215" s="63"/>
    </row>
    <row r="216">
      <c r="B216" s="63"/>
    </row>
    <row r="217">
      <c r="B217" s="63"/>
    </row>
    <row r="218">
      <c r="B218" s="63"/>
    </row>
    <row r="219">
      <c r="B219" s="63"/>
    </row>
    <row r="220">
      <c r="B220" s="63"/>
    </row>
    <row r="221">
      <c r="B221" s="63"/>
    </row>
    <row r="222">
      <c r="B222" s="63"/>
    </row>
    <row r="223">
      <c r="B223" s="63"/>
    </row>
    <row r="224">
      <c r="B224" s="63"/>
    </row>
    <row r="225">
      <c r="B225" s="63"/>
    </row>
    <row r="226">
      <c r="B226" s="63"/>
    </row>
    <row r="227">
      <c r="B227" s="63"/>
    </row>
    <row r="228">
      <c r="B228" s="63"/>
    </row>
    <row r="229">
      <c r="B229" s="63"/>
    </row>
    <row r="230">
      <c r="B230" s="63"/>
    </row>
    <row r="231">
      <c r="B231" s="63"/>
    </row>
    <row r="232">
      <c r="B232" s="63"/>
    </row>
    <row r="233">
      <c r="B233" s="63"/>
    </row>
    <row r="234">
      <c r="B234" s="63"/>
    </row>
    <row r="235">
      <c r="B235" s="63"/>
    </row>
    <row r="236">
      <c r="B236" s="63"/>
    </row>
    <row r="237">
      <c r="B237" s="63"/>
    </row>
    <row r="238">
      <c r="B238" s="63"/>
    </row>
    <row r="239">
      <c r="B239" s="63"/>
    </row>
    <row r="240">
      <c r="B240" s="63"/>
    </row>
    <row r="241">
      <c r="B241" s="63"/>
    </row>
    <row r="242">
      <c r="B242" s="63"/>
    </row>
    <row r="243">
      <c r="B243" s="63"/>
    </row>
    <row r="244">
      <c r="B244" s="63"/>
    </row>
    <row r="245">
      <c r="B245" s="63"/>
    </row>
    <row r="246">
      <c r="B246" s="63"/>
    </row>
    <row r="247">
      <c r="B247" s="63"/>
    </row>
    <row r="248">
      <c r="B248" s="63"/>
    </row>
    <row r="249">
      <c r="B249" s="63"/>
    </row>
    <row r="250">
      <c r="B250" s="63"/>
    </row>
    <row r="251">
      <c r="B251" s="63"/>
    </row>
    <row r="252">
      <c r="B252" s="63"/>
    </row>
    <row r="253">
      <c r="B253" s="63"/>
    </row>
    <row r="254">
      <c r="B254" s="63"/>
    </row>
    <row r="255">
      <c r="B255" s="63"/>
    </row>
    <row r="256">
      <c r="B256" s="63"/>
    </row>
    <row r="257">
      <c r="B257" s="63"/>
    </row>
    <row r="258">
      <c r="B258" s="63"/>
    </row>
    <row r="259">
      <c r="B259" s="63"/>
    </row>
    <row r="260">
      <c r="B260" s="63"/>
    </row>
    <row r="261">
      <c r="B261" s="63"/>
    </row>
    <row r="262">
      <c r="B262" s="63"/>
    </row>
    <row r="263">
      <c r="B263" s="63"/>
    </row>
    <row r="264">
      <c r="B264" s="63"/>
    </row>
    <row r="265">
      <c r="B265" s="63"/>
    </row>
    <row r="266">
      <c r="B266" s="63"/>
    </row>
    <row r="267">
      <c r="B267" s="63"/>
    </row>
    <row r="268">
      <c r="B268" s="63"/>
    </row>
    <row r="269">
      <c r="B269" s="63"/>
    </row>
    <row r="270">
      <c r="B270" s="63"/>
    </row>
    <row r="271">
      <c r="B271" s="63"/>
    </row>
    <row r="272">
      <c r="B272" s="63"/>
    </row>
    <row r="273">
      <c r="B273" s="63"/>
    </row>
    <row r="274">
      <c r="B274" s="63"/>
    </row>
    <row r="275">
      <c r="B275" s="63"/>
    </row>
    <row r="276">
      <c r="B276" s="63"/>
    </row>
    <row r="277">
      <c r="B277" s="63"/>
    </row>
    <row r="278">
      <c r="B278" s="63"/>
    </row>
    <row r="279">
      <c r="B279" s="63"/>
    </row>
    <row r="280">
      <c r="B280" s="63"/>
    </row>
    <row r="281">
      <c r="B281" s="63"/>
    </row>
    <row r="282">
      <c r="B282" s="63"/>
    </row>
    <row r="283">
      <c r="B283" s="63"/>
    </row>
    <row r="284">
      <c r="B284" s="63"/>
    </row>
    <row r="285">
      <c r="B285" s="63"/>
    </row>
    <row r="286">
      <c r="B286" s="63"/>
    </row>
    <row r="287">
      <c r="B287" s="63"/>
    </row>
    <row r="288">
      <c r="B288" s="63"/>
    </row>
    <row r="289">
      <c r="B289" s="63"/>
    </row>
    <row r="290">
      <c r="B290" s="63"/>
    </row>
    <row r="291">
      <c r="B291" s="63"/>
    </row>
    <row r="292">
      <c r="B292" s="63"/>
    </row>
    <row r="293">
      <c r="B293" s="63"/>
    </row>
    <row r="294">
      <c r="B294" s="63"/>
    </row>
    <row r="295">
      <c r="B295" s="63"/>
    </row>
    <row r="296">
      <c r="B296" s="63"/>
    </row>
    <row r="297">
      <c r="B297" s="63"/>
    </row>
    <row r="298">
      <c r="B298" s="63"/>
    </row>
    <row r="299">
      <c r="B299" s="63"/>
    </row>
    <row r="300">
      <c r="B300" s="63"/>
    </row>
    <row r="301">
      <c r="B301" s="63"/>
    </row>
    <row r="302">
      <c r="B302" s="63"/>
    </row>
    <row r="303">
      <c r="B303" s="63"/>
    </row>
    <row r="304">
      <c r="B304" s="63"/>
    </row>
    <row r="305">
      <c r="B305" s="63"/>
    </row>
    <row r="306">
      <c r="B306" s="63"/>
    </row>
    <row r="307">
      <c r="B307" s="63"/>
    </row>
    <row r="308">
      <c r="B308" s="63"/>
    </row>
    <row r="309">
      <c r="B309" s="63"/>
    </row>
    <row r="310">
      <c r="B310" s="63"/>
    </row>
    <row r="311">
      <c r="B311" s="63"/>
    </row>
    <row r="312">
      <c r="B312" s="63"/>
    </row>
    <row r="313">
      <c r="B313" s="63"/>
    </row>
    <row r="314">
      <c r="B314" s="63"/>
    </row>
    <row r="315">
      <c r="B315" s="63"/>
    </row>
    <row r="316">
      <c r="B316" s="63"/>
    </row>
    <row r="317">
      <c r="B317" s="63"/>
    </row>
    <row r="318">
      <c r="B318" s="63"/>
    </row>
    <row r="319">
      <c r="B319" s="63"/>
    </row>
    <row r="320">
      <c r="B320" s="63"/>
    </row>
    <row r="321">
      <c r="B321" s="63"/>
    </row>
    <row r="322">
      <c r="B322" s="63"/>
    </row>
    <row r="323">
      <c r="B323" s="63"/>
    </row>
    <row r="324">
      <c r="B324" s="63"/>
    </row>
    <row r="325">
      <c r="B325" s="63"/>
    </row>
    <row r="326">
      <c r="B326" s="63"/>
    </row>
    <row r="327">
      <c r="B327" s="63"/>
    </row>
    <row r="328">
      <c r="B328" s="63"/>
    </row>
    <row r="329">
      <c r="B329" s="63"/>
    </row>
    <row r="330">
      <c r="B330" s="63"/>
    </row>
    <row r="331">
      <c r="B331" s="63"/>
    </row>
    <row r="332">
      <c r="B332" s="63"/>
    </row>
    <row r="333">
      <c r="B333" s="63"/>
    </row>
    <row r="334">
      <c r="B334" s="63"/>
    </row>
    <row r="335">
      <c r="B335" s="63"/>
    </row>
    <row r="336">
      <c r="B336" s="63"/>
    </row>
    <row r="337">
      <c r="B337" s="63"/>
    </row>
    <row r="338">
      <c r="B338" s="63"/>
    </row>
    <row r="339">
      <c r="B339" s="63"/>
    </row>
    <row r="340">
      <c r="B340" s="63"/>
    </row>
    <row r="341">
      <c r="B341" s="63"/>
    </row>
    <row r="342">
      <c r="B342" s="63"/>
    </row>
    <row r="343">
      <c r="B343" s="63"/>
    </row>
    <row r="344">
      <c r="B344" s="63"/>
    </row>
    <row r="345">
      <c r="B345" s="63"/>
    </row>
    <row r="346">
      <c r="B346" s="63"/>
    </row>
    <row r="347">
      <c r="B347" s="63"/>
    </row>
    <row r="348">
      <c r="B348" s="63"/>
    </row>
    <row r="349">
      <c r="B349" s="63"/>
    </row>
    <row r="350">
      <c r="B350" s="63"/>
    </row>
    <row r="351">
      <c r="B351" s="63"/>
    </row>
    <row r="352">
      <c r="B352" s="63"/>
    </row>
    <row r="353">
      <c r="B353" s="63"/>
    </row>
    <row r="354">
      <c r="B354" s="63"/>
    </row>
    <row r="355">
      <c r="B355" s="63"/>
    </row>
    <row r="356">
      <c r="B356" s="63"/>
    </row>
    <row r="357">
      <c r="B357" s="63"/>
    </row>
    <row r="358">
      <c r="B358" s="63"/>
    </row>
    <row r="359">
      <c r="B359" s="63"/>
    </row>
    <row r="360">
      <c r="B360" s="63"/>
    </row>
    <row r="361">
      <c r="B361" s="63"/>
    </row>
    <row r="362">
      <c r="B362" s="63"/>
    </row>
    <row r="363">
      <c r="B363" s="63"/>
    </row>
    <row r="364">
      <c r="B364" s="63"/>
    </row>
    <row r="365">
      <c r="B365" s="63"/>
    </row>
    <row r="366">
      <c r="B366" s="63"/>
    </row>
    <row r="367">
      <c r="B367" s="63"/>
    </row>
    <row r="368">
      <c r="B368" s="63"/>
    </row>
    <row r="369">
      <c r="B369" s="63"/>
    </row>
    <row r="370">
      <c r="B370" s="63"/>
    </row>
    <row r="371">
      <c r="B371" s="63"/>
    </row>
    <row r="372">
      <c r="B372" s="63"/>
    </row>
    <row r="373">
      <c r="B373" s="63"/>
    </row>
    <row r="374">
      <c r="B374" s="63"/>
    </row>
    <row r="375">
      <c r="B375" s="63"/>
    </row>
    <row r="376">
      <c r="B376" s="63"/>
    </row>
    <row r="377">
      <c r="B377" s="63"/>
    </row>
    <row r="378">
      <c r="B378" s="63"/>
    </row>
    <row r="379">
      <c r="B379" s="63"/>
    </row>
    <row r="380">
      <c r="B380" s="63"/>
    </row>
    <row r="381">
      <c r="B381" s="63"/>
    </row>
    <row r="382">
      <c r="B382" s="63"/>
    </row>
    <row r="383">
      <c r="B383" s="63"/>
    </row>
    <row r="384">
      <c r="B384" s="63"/>
    </row>
    <row r="385">
      <c r="B385" s="63"/>
    </row>
    <row r="386">
      <c r="B386" s="63"/>
    </row>
    <row r="387">
      <c r="B387" s="63"/>
    </row>
    <row r="388">
      <c r="B388" s="63"/>
    </row>
    <row r="389">
      <c r="B389" s="63"/>
    </row>
    <row r="390">
      <c r="B390" s="63"/>
    </row>
    <row r="391">
      <c r="B391" s="63"/>
    </row>
    <row r="392">
      <c r="B392" s="63"/>
    </row>
    <row r="393">
      <c r="B393" s="63"/>
    </row>
    <row r="394">
      <c r="B394" s="63"/>
    </row>
    <row r="395">
      <c r="B395" s="63"/>
    </row>
    <row r="396">
      <c r="B396" s="63"/>
    </row>
    <row r="397">
      <c r="B397" s="63"/>
    </row>
    <row r="398">
      <c r="B398" s="63"/>
    </row>
    <row r="399">
      <c r="B399" s="63"/>
    </row>
    <row r="400">
      <c r="B400" s="63"/>
    </row>
    <row r="401">
      <c r="B401" s="63"/>
    </row>
    <row r="402">
      <c r="B402" s="63"/>
    </row>
    <row r="403">
      <c r="B403" s="63"/>
    </row>
    <row r="404">
      <c r="B404" s="63"/>
    </row>
    <row r="405">
      <c r="B405" s="63"/>
    </row>
    <row r="406">
      <c r="B406" s="63"/>
    </row>
    <row r="407">
      <c r="B407" s="63"/>
    </row>
    <row r="408">
      <c r="B408" s="63"/>
    </row>
    <row r="409">
      <c r="B409" s="63"/>
    </row>
    <row r="410">
      <c r="B410" s="63"/>
    </row>
    <row r="411">
      <c r="B411" s="63"/>
    </row>
    <row r="412">
      <c r="B412" s="63"/>
    </row>
    <row r="413">
      <c r="B413" s="63"/>
    </row>
    <row r="414">
      <c r="B414" s="63"/>
    </row>
    <row r="415">
      <c r="B415" s="63"/>
    </row>
    <row r="416">
      <c r="B416" s="63"/>
    </row>
    <row r="417">
      <c r="B417" s="63"/>
    </row>
    <row r="418">
      <c r="B418" s="63"/>
    </row>
    <row r="419">
      <c r="B419" s="63"/>
    </row>
    <row r="420">
      <c r="B420" s="63"/>
    </row>
    <row r="421">
      <c r="B421" s="63"/>
    </row>
    <row r="422">
      <c r="B422" s="63"/>
    </row>
    <row r="423">
      <c r="B423" s="63"/>
    </row>
    <row r="424">
      <c r="B424" s="63"/>
    </row>
    <row r="425">
      <c r="B425" s="63"/>
    </row>
    <row r="426">
      <c r="B426" s="63"/>
    </row>
    <row r="427">
      <c r="B427" s="63"/>
    </row>
    <row r="428">
      <c r="B428" s="63"/>
    </row>
    <row r="429">
      <c r="B429" s="63"/>
    </row>
    <row r="430">
      <c r="B430" s="63"/>
    </row>
    <row r="431">
      <c r="B431" s="63"/>
    </row>
    <row r="432">
      <c r="B432" s="63"/>
    </row>
    <row r="433">
      <c r="B433" s="63"/>
    </row>
    <row r="434">
      <c r="B434" s="63"/>
    </row>
    <row r="435">
      <c r="B435" s="63"/>
    </row>
    <row r="436">
      <c r="B436" s="63"/>
    </row>
    <row r="437">
      <c r="B437" s="63"/>
    </row>
    <row r="438">
      <c r="B438" s="63"/>
    </row>
    <row r="439">
      <c r="B439" s="63"/>
    </row>
    <row r="440">
      <c r="B440" s="63"/>
    </row>
    <row r="441">
      <c r="B441" s="63"/>
    </row>
    <row r="442">
      <c r="B442" s="63"/>
    </row>
    <row r="443">
      <c r="B443" s="63"/>
    </row>
    <row r="444">
      <c r="B444" s="63"/>
    </row>
    <row r="445">
      <c r="B445" s="63"/>
    </row>
    <row r="446">
      <c r="B446" s="63"/>
    </row>
    <row r="447">
      <c r="B447" s="63"/>
    </row>
    <row r="448">
      <c r="B448" s="63"/>
    </row>
    <row r="449">
      <c r="B449" s="63"/>
    </row>
    <row r="450">
      <c r="B450" s="63"/>
    </row>
    <row r="451">
      <c r="B451" s="63"/>
    </row>
    <row r="452">
      <c r="B452" s="63"/>
    </row>
    <row r="453">
      <c r="B453" s="63"/>
    </row>
    <row r="454">
      <c r="B454" s="63"/>
    </row>
    <row r="455">
      <c r="B455" s="63"/>
    </row>
    <row r="456">
      <c r="B456" s="63"/>
    </row>
    <row r="457">
      <c r="B457" s="63"/>
    </row>
    <row r="458">
      <c r="B458" s="63"/>
    </row>
    <row r="459">
      <c r="B459" s="63"/>
    </row>
    <row r="460">
      <c r="B460" s="63"/>
    </row>
    <row r="461">
      <c r="B461" s="63"/>
    </row>
    <row r="462">
      <c r="B462" s="63"/>
    </row>
    <row r="463">
      <c r="B463" s="63"/>
    </row>
    <row r="464">
      <c r="B464" s="63"/>
    </row>
    <row r="465">
      <c r="B465" s="63"/>
    </row>
    <row r="466">
      <c r="B466" s="63"/>
    </row>
    <row r="467">
      <c r="B467" s="63"/>
    </row>
    <row r="468">
      <c r="B468" s="63"/>
    </row>
    <row r="469">
      <c r="B469" s="63"/>
    </row>
    <row r="470">
      <c r="B470" s="63"/>
    </row>
    <row r="471">
      <c r="B471" s="63"/>
    </row>
    <row r="472">
      <c r="B472" s="63"/>
    </row>
    <row r="473">
      <c r="B473" s="63"/>
    </row>
    <row r="474">
      <c r="B474" s="63"/>
    </row>
    <row r="475">
      <c r="B475" s="63"/>
    </row>
    <row r="476">
      <c r="B476" s="63"/>
    </row>
    <row r="477">
      <c r="B477" s="63"/>
    </row>
    <row r="478">
      <c r="B478" s="63"/>
    </row>
    <row r="479">
      <c r="B479" s="63"/>
    </row>
    <row r="480">
      <c r="B480" s="63"/>
    </row>
    <row r="481">
      <c r="B481" s="63"/>
    </row>
    <row r="482">
      <c r="B482" s="63"/>
    </row>
    <row r="483">
      <c r="B483" s="63"/>
    </row>
    <row r="484">
      <c r="B484" s="63"/>
    </row>
    <row r="485">
      <c r="B485" s="63"/>
    </row>
    <row r="486">
      <c r="B486" s="63"/>
    </row>
    <row r="487">
      <c r="B487" s="63"/>
    </row>
    <row r="488">
      <c r="B488" s="63"/>
    </row>
    <row r="489">
      <c r="B489" s="63"/>
    </row>
    <row r="490">
      <c r="B490" s="63"/>
    </row>
    <row r="491">
      <c r="B491" s="63"/>
    </row>
    <row r="492">
      <c r="B492" s="63"/>
    </row>
    <row r="493">
      <c r="B493" s="63"/>
    </row>
    <row r="494">
      <c r="B494" s="63"/>
    </row>
    <row r="495">
      <c r="B495" s="63"/>
    </row>
    <row r="496">
      <c r="B496" s="63"/>
    </row>
    <row r="497">
      <c r="B497" s="63"/>
    </row>
    <row r="498">
      <c r="B498" s="63"/>
    </row>
    <row r="499">
      <c r="B499" s="63"/>
    </row>
    <row r="500">
      <c r="B500" s="63"/>
    </row>
    <row r="501">
      <c r="B501" s="63"/>
    </row>
    <row r="502">
      <c r="B502" s="63"/>
    </row>
    <row r="503">
      <c r="B503" s="63"/>
    </row>
    <row r="504">
      <c r="B504" s="63"/>
    </row>
    <row r="505">
      <c r="B505" s="63"/>
    </row>
    <row r="506">
      <c r="B506" s="63"/>
    </row>
    <row r="507">
      <c r="B507" s="63"/>
    </row>
    <row r="508">
      <c r="B508" s="63"/>
    </row>
    <row r="509">
      <c r="B509" s="63"/>
    </row>
    <row r="510">
      <c r="B510" s="63"/>
    </row>
    <row r="511">
      <c r="B511" s="63"/>
    </row>
    <row r="512">
      <c r="B512" s="63"/>
    </row>
    <row r="513">
      <c r="B513" s="63"/>
    </row>
    <row r="514">
      <c r="B514" s="63"/>
    </row>
    <row r="515">
      <c r="B515" s="63"/>
    </row>
    <row r="516">
      <c r="B516" s="63"/>
    </row>
    <row r="517">
      <c r="B517" s="63"/>
    </row>
    <row r="518">
      <c r="B518" s="63"/>
    </row>
    <row r="519">
      <c r="B519" s="63"/>
    </row>
    <row r="520">
      <c r="B520" s="63"/>
    </row>
    <row r="521">
      <c r="B521" s="63"/>
    </row>
    <row r="522">
      <c r="B522" s="63"/>
    </row>
    <row r="523">
      <c r="B523" s="63"/>
    </row>
    <row r="524">
      <c r="B524" s="63"/>
    </row>
    <row r="525">
      <c r="B525" s="63"/>
    </row>
    <row r="526">
      <c r="B526" s="63"/>
    </row>
    <row r="527">
      <c r="B527" s="63"/>
    </row>
    <row r="528">
      <c r="B528" s="63"/>
    </row>
    <row r="529">
      <c r="B529" s="63"/>
    </row>
    <row r="530">
      <c r="B530" s="63"/>
    </row>
    <row r="531">
      <c r="B531" s="63"/>
    </row>
    <row r="532">
      <c r="B532" s="63"/>
    </row>
    <row r="533">
      <c r="B533" s="63"/>
    </row>
    <row r="534">
      <c r="B534" s="63"/>
    </row>
    <row r="535">
      <c r="B535" s="63"/>
    </row>
    <row r="536">
      <c r="B536" s="63"/>
    </row>
    <row r="537">
      <c r="B537" s="63"/>
    </row>
    <row r="538">
      <c r="B538" s="63"/>
    </row>
    <row r="539">
      <c r="B539" s="63"/>
    </row>
    <row r="540">
      <c r="B540" s="63"/>
    </row>
    <row r="541">
      <c r="B541" s="63"/>
    </row>
    <row r="542">
      <c r="B542" s="63"/>
    </row>
    <row r="543">
      <c r="B543" s="63"/>
    </row>
    <row r="544">
      <c r="B544" s="63"/>
    </row>
    <row r="545">
      <c r="B545" s="63"/>
    </row>
    <row r="546">
      <c r="B546" s="63"/>
    </row>
    <row r="547">
      <c r="B547" s="63"/>
    </row>
    <row r="548">
      <c r="B548" s="63"/>
    </row>
    <row r="549">
      <c r="B549" s="63"/>
    </row>
    <row r="550">
      <c r="B550" s="63"/>
    </row>
    <row r="551">
      <c r="B551" s="63"/>
    </row>
    <row r="552">
      <c r="B552" s="63"/>
    </row>
    <row r="553">
      <c r="B553" s="63"/>
    </row>
    <row r="554">
      <c r="B554" s="63"/>
    </row>
    <row r="555">
      <c r="B555" s="63"/>
    </row>
    <row r="556">
      <c r="B556" s="63"/>
    </row>
    <row r="557">
      <c r="B557" s="63"/>
    </row>
    <row r="558">
      <c r="B558" s="63"/>
    </row>
    <row r="559">
      <c r="B559" s="63"/>
    </row>
    <row r="560">
      <c r="B560" s="63"/>
    </row>
    <row r="561">
      <c r="B561" s="63"/>
    </row>
    <row r="562">
      <c r="B562" s="63"/>
    </row>
    <row r="563">
      <c r="B563" s="63"/>
    </row>
    <row r="564">
      <c r="B564" s="63"/>
    </row>
    <row r="565">
      <c r="B565" s="63"/>
    </row>
    <row r="566">
      <c r="B566" s="63"/>
    </row>
    <row r="567">
      <c r="B567" s="63"/>
    </row>
    <row r="568">
      <c r="B568" s="63"/>
    </row>
    <row r="569">
      <c r="B569" s="63"/>
    </row>
    <row r="570">
      <c r="B570" s="63"/>
    </row>
    <row r="571">
      <c r="B571" s="63"/>
    </row>
    <row r="572">
      <c r="B572" s="63"/>
    </row>
    <row r="573">
      <c r="B573" s="63"/>
    </row>
    <row r="574">
      <c r="B574" s="63"/>
    </row>
    <row r="575">
      <c r="B575" s="63"/>
    </row>
    <row r="576">
      <c r="B576" s="63"/>
    </row>
    <row r="577">
      <c r="B577" s="63"/>
    </row>
    <row r="578">
      <c r="B578" s="63"/>
    </row>
    <row r="579">
      <c r="B579" s="63"/>
    </row>
    <row r="580">
      <c r="B580" s="63"/>
    </row>
    <row r="581">
      <c r="B581" s="63"/>
    </row>
    <row r="582">
      <c r="B582" s="63"/>
    </row>
    <row r="583">
      <c r="B583" s="63"/>
    </row>
    <row r="584">
      <c r="B584" s="63"/>
    </row>
    <row r="585">
      <c r="B585" s="63"/>
    </row>
    <row r="586">
      <c r="B586" s="63"/>
    </row>
    <row r="587">
      <c r="B587" s="63"/>
    </row>
    <row r="588">
      <c r="B588" s="63"/>
    </row>
    <row r="589">
      <c r="B589" s="63"/>
    </row>
    <row r="590">
      <c r="B590" s="63"/>
    </row>
    <row r="591">
      <c r="B591" s="63"/>
    </row>
    <row r="592">
      <c r="B592" s="63"/>
    </row>
    <row r="593">
      <c r="B593" s="63"/>
    </row>
    <row r="594">
      <c r="B594" s="63"/>
    </row>
    <row r="595">
      <c r="B595" s="63"/>
    </row>
    <row r="596">
      <c r="B596" s="63"/>
    </row>
    <row r="597">
      <c r="B597" s="63"/>
    </row>
    <row r="598">
      <c r="B598" s="63"/>
    </row>
    <row r="599">
      <c r="B599" s="63"/>
    </row>
    <row r="600">
      <c r="B600" s="63"/>
    </row>
    <row r="601">
      <c r="B601" s="63"/>
    </row>
    <row r="602">
      <c r="B602" s="63"/>
    </row>
    <row r="603">
      <c r="B603" s="63"/>
    </row>
    <row r="604">
      <c r="B604" s="63"/>
    </row>
    <row r="605">
      <c r="B605" s="63"/>
    </row>
    <row r="606">
      <c r="B606" s="63"/>
    </row>
    <row r="607">
      <c r="B607" s="63"/>
    </row>
    <row r="608">
      <c r="B608" s="63"/>
    </row>
    <row r="609">
      <c r="B609" s="63"/>
    </row>
    <row r="610">
      <c r="B610" s="63"/>
    </row>
    <row r="611">
      <c r="B611" s="63"/>
    </row>
    <row r="612">
      <c r="B612" s="63"/>
    </row>
    <row r="613">
      <c r="B613" s="63"/>
    </row>
    <row r="614">
      <c r="B614" s="63"/>
    </row>
    <row r="615">
      <c r="B615" s="63"/>
    </row>
    <row r="616">
      <c r="B616" s="63"/>
    </row>
    <row r="617">
      <c r="B617" s="63"/>
    </row>
    <row r="618">
      <c r="B618" s="63"/>
    </row>
    <row r="619">
      <c r="B619" s="63"/>
    </row>
    <row r="620">
      <c r="B620" s="63"/>
    </row>
    <row r="621">
      <c r="B621" s="63"/>
    </row>
    <row r="622">
      <c r="B622" s="63"/>
    </row>
    <row r="623">
      <c r="B623" s="63"/>
    </row>
    <row r="624">
      <c r="B624" s="63"/>
    </row>
    <row r="625">
      <c r="B625" s="63"/>
    </row>
    <row r="626">
      <c r="B626" s="63"/>
    </row>
    <row r="627">
      <c r="B627" s="63"/>
    </row>
    <row r="628">
      <c r="B628" s="63"/>
    </row>
    <row r="629">
      <c r="B629" s="63"/>
    </row>
    <row r="630">
      <c r="B630" s="63"/>
    </row>
    <row r="631">
      <c r="B631" s="63"/>
    </row>
    <row r="632">
      <c r="B632" s="63"/>
    </row>
    <row r="633">
      <c r="B633" s="63"/>
    </row>
    <row r="634">
      <c r="B634" s="63"/>
    </row>
    <row r="635">
      <c r="B635" s="63"/>
    </row>
    <row r="636">
      <c r="B636" s="63"/>
    </row>
    <row r="637">
      <c r="B637" s="63"/>
    </row>
    <row r="638">
      <c r="B638" s="63"/>
    </row>
    <row r="639">
      <c r="B639" s="63"/>
    </row>
    <row r="640">
      <c r="B640" s="63"/>
    </row>
    <row r="641">
      <c r="B641" s="63"/>
    </row>
    <row r="642">
      <c r="B642" s="63"/>
    </row>
    <row r="643">
      <c r="B643" s="63"/>
    </row>
    <row r="644">
      <c r="B644" s="63"/>
    </row>
    <row r="645">
      <c r="B645" s="63"/>
    </row>
    <row r="646">
      <c r="B646" s="63"/>
    </row>
    <row r="647">
      <c r="B647" s="63"/>
    </row>
    <row r="648">
      <c r="B648" s="63"/>
    </row>
    <row r="649">
      <c r="B649" s="63"/>
    </row>
    <row r="650">
      <c r="B650" s="63"/>
    </row>
    <row r="651">
      <c r="B651" s="63"/>
    </row>
    <row r="652">
      <c r="B652" s="63"/>
    </row>
    <row r="653">
      <c r="B653" s="63"/>
    </row>
    <row r="654">
      <c r="B654" s="63"/>
    </row>
    <row r="655">
      <c r="B655" s="63"/>
    </row>
    <row r="656">
      <c r="B656" s="63"/>
    </row>
    <row r="657">
      <c r="B657" s="63"/>
    </row>
    <row r="658">
      <c r="B658" s="63"/>
    </row>
    <row r="659">
      <c r="B659" s="63"/>
    </row>
    <row r="660">
      <c r="B660" s="63"/>
    </row>
    <row r="661">
      <c r="B661" s="63"/>
    </row>
    <row r="662">
      <c r="B662" s="63"/>
    </row>
    <row r="663">
      <c r="B663" s="63"/>
    </row>
    <row r="664">
      <c r="B664" s="63"/>
    </row>
    <row r="665">
      <c r="B665" s="63"/>
    </row>
    <row r="666">
      <c r="B666" s="63"/>
    </row>
    <row r="667">
      <c r="B667" s="63"/>
    </row>
    <row r="668">
      <c r="B668" s="63"/>
    </row>
    <row r="669">
      <c r="B669" s="63"/>
    </row>
    <row r="670">
      <c r="B670" s="63"/>
    </row>
    <row r="671">
      <c r="B671" s="63"/>
    </row>
    <row r="672">
      <c r="B672" s="63"/>
    </row>
    <row r="673">
      <c r="B673" s="63"/>
    </row>
    <row r="674">
      <c r="B674" s="63"/>
    </row>
    <row r="675">
      <c r="B675" s="63"/>
    </row>
    <row r="676">
      <c r="B676" s="63"/>
    </row>
    <row r="677">
      <c r="B677" s="63"/>
    </row>
    <row r="678">
      <c r="B678" s="63"/>
    </row>
    <row r="679">
      <c r="B679" s="63"/>
    </row>
    <row r="680">
      <c r="B680" s="63"/>
    </row>
    <row r="681">
      <c r="B681" s="63"/>
    </row>
    <row r="682">
      <c r="B682" s="63"/>
    </row>
    <row r="683">
      <c r="B683" s="63"/>
    </row>
    <row r="684">
      <c r="B684" s="63"/>
    </row>
    <row r="685">
      <c r="B685" s="63"/>
    </row>
    <row r="686">
      <c r="B686" s="63"/>
    </row>
    <row r="687">
      <c r="B687" s="63"/>
    </row>
    <row r="688">
      <c r="B688" s="63"/>
    </row>
    <row r="689">
      <c r="B689" s="63"/>
    </row>
    <row r="690">
      <c r="B690" s="63"/>
    </row>
    <row r="691">
      <c r="B691" s="63"/>
    </row>
    <row r="692">
      <c r="B692" s="63"/>
    </row>
    <row r="693">
      <c r="B693" s="63"/>
    </row>
    <row r="694">
      <c r="B694" s="63"/>
    </row>
    <row r="695">
      <c r="B695" s="63"/>
    </row>
    <row r="696">
      <c r="B696" s="63"/>
    </row>
    <row r="697">
      <c r="B697" s="63"/>
    </row>
    <row r="698">
      <c r="B698" s="63"/>
    </row>
    <row r="699">
      <c r="B699" s="63"/>
    </row>
    <row r="700">
      <c r="B700" s="63"/>
    </row>
    <row r="701">
      <c r="B701" s="63"/>
    </row>
    <row r="702">
      <c r="B702" s="63"/>
    </row>
    <row r="703">
      <c r="B703" s="63"/>
    </row>
    <row r="704">
      <c r="B704" s="63"/>
    </row>
    <row r="705">
      <c r="B705" s="63"/>
    </row>
    <row r="706">
      <c r="B706" s="63"/>
    </row>
    <row r="707">
      <c r="B707" s="63"/>
    </row>
    <row r="708">
      <c r="B708" s="63"/>
    </row>
    <row r="709">
      <c r="B709" s="63"/>
    </row>
    <row r="710">
      <c r="B710" s="63"/>
    </row>
    <row r="711">
      <c r="B711" s="63"/>
    </row>
    <row r="712">
      <c r="B712" s="63"/>
    </row>
    <row r="713">
      <c r="B713" s="63"/>
    </row>
    <row r="714">
      <c r="B714" s="63"/>
    </row>
    <row r="715">
      <c r="B715" s="63"/>
    </row>
    <row r="716">
      <c r="B716" s="63"/>
    </row>
    <row r="717">
      <c r="B717" s="63"/>
    </row>
    <row r="718">
      <c r="B718" s="63"/>
    </row>
    <row r="719">
      <c r="B719" s="63"/>
    </row>
    <row r="720">
      <c r="B720" s="63"/>
    </row>
    <row r="721">
      <c r="B721" s="63"/>
    </row>
    <row r="722">
      <c r="B722" s="63"/>
    </row>
    <row r="723">
      <c r="B723" s="63"/>
    </row>
    <row r="724">
      <c r="B724" s="63"/>
    </row>
    <row r="725">
      <c r="B725" s="63"/>
    </row>
    <row r="726">
      <c r="B726" s="63"/>
    </row>
    <row r="727">
      <c r="B727" s="63"/>
    </row>
    <row r="728">
      <c r="B728" s="63"/>
    </row>
    <row r="729">
      <c r="B729" s="63"/>
    </row>
    <row r="730">
      <c r="B730" s="63"/>
    </row>
    <row r="731">
      <c r="B731" s="63"/>
    </row>
    <row r="732">
      <c r="B732" s="63"/>
    </row>
    <row r="733">
      <c r="B733" s="63"/>
    </row>
    <row r="734">
      <c r="B734" s="63"/>
    </row>
    <row r="735">
      <c r="B735" s="63"/>
    </row>
    <row r="736">
      <c r="B736" s="63"/>
    </row>
    <row r="737">
      <c r="B737" s="63"/>
    </row>
    <row r="738">
      <c r="B738" s="63"/>
    </row>
    <row r="739">
      <c r="B739" s="63"/>
    </row>
    <row r="740">
      <c r="B740" s="63"/>
    </row>
    <row r="741">
      <c r="B741" s="63"/>
    </row>
    <row r="742">
      <c r="B742" s="63"/>
    </row>
    <row r="743">
      <c r="B743" s="63"/>
    </row>
    <row r="744">
      <c r="B744" s="63"/>
    </row>
    <row r="745">
      <c r="B745" s="63"/>
    </row>
    <row r="746">
      <c r="B746" s="63"/>
    </row>
    <row r="747">
      <c r="B747" s="63"/>
    </row>
    <row r="748">
      <c r="B748" s="63"/>
    </row>
    <row r="749">
      <c r="B749" s="63"/>
    </row>
    <row r="750">
      <c r="B750" s="63"/>
    </row>
    <row r="751">
      <c r="B751" s="63"/>
    </row>
    <row r="752">
      <c r="B752" s="63"/>
    </row>
    <row r="753">
      <c r="B753" s="63"/>
    </row>
    <row r="754">
      <c r="B754" s="63"/>
    </row>
    <row r="755">
      <c r="B755" s="63"/>
    </row>
    <row r="756">
      <c r="B756" s="63"/>
    </row>
    <row r="757">
      <c r="B757" s="63"/>
    </row>
    <row r="758">
      <c r="B758" s="63"/>
    </row>
    <row r="759">
      <c r="B759" s="63"/>
    </row>
    <row r="760">
      <c r="B760" s="63"/>
    </row>
    <row r="761">
      <c r="B761" s="63"/>
    </row>
    <row r="762">
      <c r="B762" s="63"/>
    </row>
    <row r="763">
      <c r="B763" s="63"/>
    </row>
    <row r="764">
      <c r="B764" s="63"/>
    </row>
    <row r="765">
      <c r="B765" s="63"/>
    </row>
    <row r="766">
      <c r="B766" s="63"/>
    </row>
    <row r="767">
      <c r="B767" s="63"/>
    </row>
    <row r="768">
      <c r="B768" s="63"/>
    </row>
    <row r="769">
      <c r="B769" s="63"/>
    </row>
    <row r="770">
      <c r="B770" s="63"/>
    </row>
    <row r="771">
      <c r="B771" s="63"/>
    </row>
    <row r="772">
      <c r="B772" s="63"/>
    </row>
    <row r="773">
      <c r="B773" s="63"/>
    </row>
    <row r="774">
      <c r="B774" s="63"/>
    </row>
    <row r="775">
      <c r="B775" s="63"/>
    </row>
    <row r="776">
      <c r="B776" s="63"/>
    </row>
    <row r="777">
      <c r="B777" s="63"/>
    </row>
    <row r="778">
      <c r="B778" s="63"/>
    </row>
    <row r="779">
      <c r="B779" s="63"/>
    </row>
    <row r="780">
      <c r="B780" s="63"/>
    </row>
    <row r="781">
      <c r="B781" s="63"/>
    </row>
    <row r="782">
      <c r="B782" s="63"/>
    </row>
    <row r="783">
      <c r="B783" s="63"/>
    </row>
    <row r="784">
      <c r="B784" s="63"/>
    </row>
    <row r="785">
      <c r="B785" s="63"/>
    </row>
    <row r="786">
      <c r="B786" s="63"/>
    </row>
    <row r="787">
      <c r="B787" s="63"/>
    </row>
    <row r="788">
      <c r="B788" s="63"/>
    </row>
    <row r="789">
      <c r="B789" s="63"/>
    </row>
    <row r="790">
      <c r="B790" s="63"/>
    </row>
    <row r="791">
      <c r="B791" s="63"/>
    </row>
    <row r="792">
      <c r="B792" s="63"/>
    </row>
    <row r="793">
      <c r="B793" s="63"/>
    </row>
    <row r="794">
      <c r="B794" s="63"/>
    </row>
    <row r="795">
      <c r="B795" s="63"/>
    </row>
    <row r="796">
      <c r="B796" s="63"/>
    </row>
    <row r="797">
      <c r="B797" s="63"/>
    </row>
    <row r="798">
      <c r="B798" s="63"/>
    </row>
    <row r="799">
      <c r="B799" s="63"/>
    </row>
    <row r="800">
      <c r="B800" s="63"/>
    </row>
    <row r="801">
      <c r="B801" s="63"/>
    </row>
    <row r="802">
      <c r="B802" s="63"/>
    </row>
    <row r="803">
      <c r="B803" s="63"/>
    </row>
    <row r="804">
      <c r="B804" s="63"/>
    </row>
    <row r="805">
      <c r="B805" s="63"/>
    </row>
    <row r="806">
      <c r="B806" s="63"/>
    </row>
    <row r="807">
      <c r="B807" s="63"/>
    </row>
    <row r="808">
      <c r="B808" s="63"/>
    </row>
    <row r="809">
      <c r="B809" s="63"/>
    </row>
    <row r="810">
      <c r="B810" s="63"/>
    </row>
    <row r="811">
      <c r="B811" s="63"/>
    </row>
    <row r="812">
      <c r="B812" s="63"/>
    </row>
    <row r="813">
      <c r="B813" s="63"/>
    </row>
    <row r="814">
      <c r="B814" s="63"/>
    </row>
    <row r="815">
      <c r="B815" s="63"/>
    </row>
    <row r="816">
      <c r="B816" s="63"/>
    </row>
    <row r="817">
      <c r="B817" s="63"/>
    </row>
    <row r="818">
      <c r="B818" s="63"/>
    </row>
    <row r="819">
      <c r="B819" s="63"/>
    </row>
    <row r="820">
      <c r="B820" s="63"/>
    </row>
    <row r="821">
      <c r="B821" s="63"/>
    </row>
    <row r="822">
      <c r="B822" s="63"/>
    </row>
    <row r="823">
      <c r="B823" s="63"/>
    </row>
    <row r="824">
      <c r="B824" s="63"/>
    </row>
    <row r="825">
      <c r="B825" s="63"/>
    </row>
    <row r="826">
      <c r="B826" s="63"/>
    </row>
    <row r="827">
      <c r="B827" s="63"/>
    </row>
    <row r="828">
      <c r="B828" s="63"/>
    </row>
    <row r="829">
      <c r="B829" s="63"/>
    </row>
    <row r="830">
      <c r="B830" s="63"/>
    </row>
    <row r="831">
      <c r="B831" s="63"/>
    </row>
    <row r="832">
      <c r="B832" s="63"/>
    </row>
    <row r="833">
      <c r="B833" s="63"/>
    </row>
    <row r="834">
      <c r="B834" s="63"/>
    </row>
    <row r="835">
      <c r="B835" s="63"/>
    </row>
    <row r="836">
      <c r="B836" s="63"/>
    </row>
    <row r="837">
      <c r="B837" s="63"/>
    </row>
    <row r="838">
      <c r="B838" s="63"/>
    </row>
    <row r="839">
      <c r="B839" s="63"/>
    </row>
    <row r="840">
      <c r="B840" s="63"/>
    </row>
    <row r="841">
      <c r="B841" s="63"/>
    </row>
    <row r="842">
      <c r="B842" s="63"/>
    </row>
    <row r="843">
      <c r="B843" s="63"/>
    </row>
    <row r="844">
      <c r="B844" s="63"/>
    </row>
    <row r="845">
      <c r="B845" s="63"/>
    </row>
    <row r="846">
      <c r="B846" s="63"/>
    </row>
    <row r="847">
      <c r="B847" s="63"/>
    </row>
    <row r="848">
      <c r="B848" s="63"/>
    </row>
    <row r="849">
      <c r="B849" s="63"/>
    </row>
    <row r="850">
      <c r="B850" s="63"/>
    </row>
    <row r="851">
      <c r="B851" s="63"/>
    </row>
    <row r="852">
      <c r="B852" s="63"/>
    </row>
    <row r="853">
      <c r="B853" s="63"/>
    </row>
    <row r="854">
      <c r="B854" s="63"/>
    </row>
    <row r="855">
      <c r="B855" s="63"/>
    </row>
    <row r="856">
      <c r="B856" s="63"/>
    </row>
    <row r="857">
      <c r="B857" s="63"/>
    </row>
    <row r="858">
      <c r="B858" s="63"/>
    </row>
    <row r="859">
      <c r="B859" s="63"/>
    </row>
    <row r="860">
      <c r="B860" s="63"/>
    </row>
    <row r="861">
      <c r="B861" s="63"/>
    </row>
    <row r="862">
      <c r="B862" s="63"/>
    </row>
    <row r="863">
      <c r="B863" s="63"/>
    </row>
    <row r="864">
      <c r="B864" s="63"/>
    </row>
    <row r="865">
      <c r="B865" s="63"/>
    </row>
    <row r="866">
      <c r="B866" s="63"/>
    </row>
    <row r="867">
      <c r="B867" s="63"/>
    </row>
    <row r="868">
      <c r="B868" s="63"/>
    </row>
    <row r="869">
      <c r="B869" s="63"/>
    </row>
    <row r="870">
      <c r="B870" s="63"/>
    </row>
    <row r="871">
      <c r="B871" s="63"/>
    </row>
    <row r="872">
      <c r="B872" s="63"/>
    </row>
    <row r="873">
      <c r="B873" s="63"/>
    </row>
    <row r="874">
      <c r="B874" s="63"/>
    </row>
    <row r="875">
      <c r="B875" s="63"/>
    </row>
    <row r="876">
      <c r="B876" s="63"/>
    </row>
    <row r="877">
      <c r="B877" s="63"/>
    </row>
    <row r="878">
      <c r="B878" s="63"/>
    </row>
    <row r="879">
      <c r="B879" s="63"/>
    </row>
    <row r="880">
      <c r="B880" s="63"/>
    </row>
    <row r="881">
      <c r="B881" s="63"/>
    </row>
    <row r="882">
      <c r="B882" s="63"/>
    </row>
    <row r="883">
      <c r="B883" s="63"/>
    </row>
    <row r="884">
      <c r="B884" s="63"/>
    </row>
    <row r="885">
      <c r="B885" s="63"/>
    </row>
    <row r="886">
      <c r="B886" s="63"/>
    </row>
    <row r="887">
      <c r="B887" s="63"/>
    </row>
    <row r="888">
      <c r="B888" s="63"/>
    </row>
    <row r="889">
      <c r="B889" s="63"/>
    </row>
    <row r="890">
      <c r="B890" s="63"/>
    </row>
    <row r="891">
      <c r="B891" s="63"/>
    </row>
    <row r="892">
      <c r="B892" s="63"/>
    </row>
    <row r="893">
      <c r="B893" s="63"/>
    </row>
    <row r="894">
      <c r="B894" s="63"/>
    </row>
    <row r="895">
      <c r="B895" s="63"/>
    </row>
    <row r="896">
      <c r="B896" s="63"/>
    </row>
    <row r="897">
      <c r="B897" s="63"/>
    </row>
    <row r="898">
      <c r="B898" s="63"/>
    </row>
    <row r="899">
      <c r="B899" s="63"/>
    </row>
    <row r="900">
      <c r="B900" s="63"/>
    </row>
    <row r="901">
      <c r="B901" s="63"/>
    </row>
    <row r="902">
      <c r="B902" s="63"/>
    </row>
    <row r="903">
      <c r="B903" s="63"/>
    </row>
    <row r="904">
      <c r="B904" s="63"/>
    </row>
    <row r="905">
      <c r="B905" s="63"/>
    </row>
    <row r="906">
      <c r="B906" s="63"/>
    </row>
    <row r="907">
      <c r="B907" s="63"/>
    </row>
    <row r="908">
      <c r="B908" s="63"/>
    </row>
    <row r="909">
      <c r="B909" s="63"/>
    </row>
    <row r="910">
      <c r="B910" s="63"/>
    </row>
    <row r="911">
      <c r="B911" s="63"/>
    </row>
    <row r="912">
      <c r="B912" s="63"/>
    </row>
    <row r="913">
      <c r="B913" s="63"/>
    </row>
    <row r="914">
      <c r="B914" s="63"/>
    </row>
    <row r="915">
      <c r="B915" s="63"/>
    </row>
    <row r="916">
      <c r="B916" s="63"/>
    </row>
    <row r="917">
      <c r="B917" s="63"/>
    </row>
    <row r="918">
      <c r="B918" s="63"/>
    </row>
    <row r="919">
      <c r="B919" s="63"/>
    </row>
    <row r="920">
      <c r="B920" s="63"/>
    </row>
    <row r="921">
      <c r="B921" s="63"/>
    </row>
    <row r="922">
      <c r="B922" s="63"/>
    </row>
    <row r="923">
      <c r="B923" s="63"/>
    </row>
    <row r="924">
      <c r="B924" s="63"/>
    </row>
    <row r="925">
      <c r="B925" s="63"/>
    </row>
    <row r="926">
      <c r="B926" s="63"/>
    </row>
    <row r="927">
      <c r="B927" s="63"/>
    </row>
    <row r="928">
      <c r="B928" s="63"/>
    </row>
    <row r="929">
      <c r="B929" s="63"/>
    </row>
    <row r="930">
      <c r="B930" s="63"/>
    </row>
    <row r="931">
      <c r="B931" s="63"/>
    </row>
    <row r="932">
      <c r="B932" s="63"/>
    </row>
    <row r="933">
      <c r="B933" s="63"/>
    </row>
    <row r="934">
      <c r="B934" s="63"/>
    </row>
    <row r="935">
      <c r="B935" s="63"/>
    </row>
    <row r="936">
      <c r="B936" s="63"/>
    </row>
    <row r="937">
      <c r="B937" s="63"/>
    </row>
    <row r="938">
      <c r="B938" s="63"/>
    </row>
    <row r="939">
      <c r="B939" s="63"/>
    </row>
    <row r="940">
      <c r="B940" s="63"/>
    </row>
    <row r="941">
      <c r="B941" s="63"/>
    </row>
    <row r="942">
      <c r="B942" s="63"/>
    </row>
    <row r="943">
      <c r="B943" s="63"/>
    </row>
    <row r="944">
      <c r="B944" s="63"/>
    </row>
    <row r="945">
      <c r="B945" s="63"/>
    </row>
    <row r="946">
      <c r="B946" s="63"/>
    </row>
    <row r="947">
      <c r="B947" s="63"/>
    </row>
    <row r="948">
      <c r="B948" s="63"/>
    </row>
    <row r="949">
      <c r="B949" s="63"/>
    </row>
    <row r="950">
      <c r="B950" s="63"/>
    </row>
    <row r="951">
      <c r="B951" s="63"/>
    </row>
    <row r="952">
      <c r="B952" s="63"/>
    </row>
    <row r="953">
      <c r="B953" s="63"/>
    </row>
    <row r="954">
      <c r="B954" s="63"/>
    </row>
    <row r="955">
      <c r="B955" s="63"/>
    </row>
    <row r="956">
      <c r="B956" s="63"/>
    </row>
    <row r="957">
      <c r="B957" s="63"/>
    </row>
    <row r="958">
      <c r="B958" s="63"/>
    </row>
    <row r="959">
      <c r="B959" s="63"/>
    </row>
    <row r="960">
      <c r="B960" s="63"/>
    </row>
    <row r="961">
      <c r="B961" s="63"/>
    </row>
    <row r="962">
      <c r="B962" s="63"/>
    </row>
    <row r="963">
      <c r="B963" s="63"/>
    </row>
    <row r="964">
      <c r="B964" s="63"/>
    </row>
    <row r="965">
      <c r="B965" s="63"/>
    </row>
    <row r="966">
      <c r="B966" s="63"/>
    </row>
    <row r="967">
      <c r="B967" s="63"/>
    </row>
    <row r="968">
      <c r="B968" s="63"/>
    </row>
    <row r="969">
      <c r="B969" s="63"/>
    </row>
    <row r="970">
      <c r="B970" s="63"/>
    </row>
    <row r="971">
      <c r="B971" s="63"/>
    </row>
    <row r="972">
      <c r="B972" s="63"/>
    </row>
    <row r="973">
      <c r="B973" s="63"/>
    </row>
    <row r="974">
      <c r="B974" s="63"/>
    </row>
    <row r="975">
      <c r="B975" s="63"/>
    </row>
    <row r="976">
      <c r="B976" s="63"/>
    </row>
    <row r="977">
      <c r="B977" s="63"/>
    </row>
    <row r="978">
      <c r="B978" s="63"/>
    </row>
    <row r="979">
      <c r="B979" s="63"/>
    </row>
    <row r="980">
      <c r="B980" s="63"/>
    </row>
    <row r="981">
      <c r="B981" s="63"/>
    </row>
    <row r="982">
      <c r="B982" s="63"/>
    </row>
    <row r="983">
      <c r="B983" s="63"/>
    </row>
    <row r="984">
      <c r="B984" s="63"/>
    </row>
    <row r="985">
      <c r="B985" s="63"/>
    </row>
    <row r="986">
      <c r="B986" s="63"/>
    </row>
    <row r="987">
      <c r="B987" s="63"/>
    </row>
    <row r="988">
      <c r="B988" s="63"/>
    </row>
    <row r="989">
      <c r="B989" s="63"/>
    </row>
    <row r="990">
      <c r="B990" s="63"/>
    </row>
    <row r="991">
      <c r="B991" s="63"/>
    </row>
    <row r="992">
      <c r="B992" s="63"/>
    </row>
    <row r="993">
      <c r="B993" s="63"/>
    </row>
    <row r="994">
      <c r="B994" s="63"/>
    </row>
    <row r="995">
      <c r="B995" s="63"/>
    </row>
    <row r="996">
      <c r="B996" s="63"/>
    </row>
    <row r="997">
      <c r="B997" s="63"/>
    </row>
    <row r="998">
      <c r="B998" s="63"/>
    </row>
    <row r="999">
      <c r="B999" s="63"/>
    </row>
    <row r="1000">
      <c r="B1000" s="6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75"/>
  <cols>
    <col customWidth="1" min="1" max="2" width="37.0"/>
    <col customWidth="1" min="3" max="34" width="3.71"/>
  </cols>
  <sheetData>
    <row r="1">
      <c r="A1" s="26"/>
      <c r="B1" s="26" t="s">
        <v>734</v>
      </c>
      <c r="C1" s="64" t="s">
        <v>425</v>
      </c>
      <c r="D1" s="64" t="s">
        <v>544</v>
      </c>
      <c r="E1" s="64" t="s">
        <v>545</v>
      </c>
      <c r="F1" s="64" t="s">
        <v>546</v>
      </c>
      <c r="G1" s="64" t="s">
        <v>547</v>
      </c>
      <c r="H1" s="64" t="s">
        <v>352</v>
      </c>
      <c r="I1" s="64" t="s">
        <v>548</v>
      </c>
      <c r="J1" s="64" t="s">
        <v>549</v>
      </c>
      <c r="K1" s="64" t="s">
        <v>353</v>
      </c>
      <c r="L1" s="64" t="s">
        <v>550</v>
      </c>
      <c r="M1" s="64" t="s">
        <v>551</v>
      </c>
      <c r="N1" s="64" t="s">
        <v>552</v>
      </c>
      <c r="O1" s="64" t="s">
        <v>553</v>
      </c>
      <c r="P1" s="64" t="s">
        <v>554</v>
      </c>
      <c r="Q1" s="64" t="s">
        <v>555</v>
      </c>
      <c r="R1" s="64" t="s">
        <v>556</v>
      </c>
      <c r="S1" s="64" t="s">
        <v>557</v>
      </c>
      <c r="T1" s="64" t="s">
        <v>558</v>
      </c>
      <c r="U1" s="64" t="s">
        <v>559</v>
      </c>
      <c r="V1" s="64" t="s">
        <v>560</v>
      </c>
      <c r="W1" s="64" t="s">
        <v>561</v>
      </c>
      <c r="X1" s="64" t="s">
        <v>562</v>
      </c>
      <c r="Y1" s="64" t="s">
        <v>563</v>
      </c>
      <c r="Z1" s="64" t="s">
        <v>564</v>
      </c>
      <c r="AA1" s="64" t="s">
        <v>129</v>
      </c>
      <c r="AB1" s="64" t="s">
        <v>128</v>
      </c>
      <c r="AC1" s="64" t="s">
        <v>565</v>
      </c>
      <c r="AD1" s="64" t="s">
        <v>566</v>
      </c>
      <c r="AE1" s="64" t="s">
        <v>567</v>
      </c>
      <c r="AF1" s="64" t="s">
        <v>568</v>
      </c>
      <c r="AG1" s="64" t="s">
        <v>569</v>
      </c>
      <c r="AH1" s="65" t="s">
        <v>731</v>
      </c>
    </row>
    <row r="2">
      <c r="A2" s="5"/>
      <c r="B2" s="45"/>
      <c r="C2" s="46">
        <v>1.0</v>
      </c>
      <c r="D2" s="46">
        <v>2.0</v>
      </c>
      <c r="E2" s="46">
        <v>3.0</v>
      </c>
      <c r="F2" s="46">
        <v>4.0</v>
      </c>
      <c r="G2" s="46">
        <v>5.0</v>
      </c>
      <c r="H2" s="46">
        <v>6.0</v>
      </c>
      <c r="I2" s="46">
        <v>7.0</v>
      </c>
      <c r="J2" s="46">
        <v>8.0</v>
      </c>
      <c r="K2" s="46">
        <v>9.0</v>
      </c>
      <c r="L2" s="46">
        <v>10.0</v>
      </c>
      <c r="M2" s="46">
        <v>11.0</v>
      </c>
      <c r="N2" s="46">
        <v>12.0</v>
      </c>
      <c r="O2" s="46">
        <v>13.0</v>
      </c>
      <c r="P2" s="46">
        <v>14.0</v>
      </c>
      <c r="Q2" s="46">
        <v>15.0</v>
      </c>
      <c r="R2" s="46">
        <v>16.0</v>
      </c>
      <c r="S2" s="46">
        <v>17.0</v>
      </c>
      <c r="T2" s="46">
        <v>18.0</v>
      </c>
      <c r="U2" s="46">
        <v>19.0</v>
      </c>
      <c r="V2" s="46">
        <v>20.0</v>
      </c>
      <c r="W2" s="46">
        <v>21.0</v>
      </c>
      <c r="X2" s="46">
        <v>22.0</v>
      </c>
      <c r="Y2" s="46">
        <v>23.0</v>
      </c>
      <c r="Z2" s="46">
        <v>24.0</v>
      </c>
      <c r="AA2" s="46">
        <v>25.0</v>
      </c>
      <c r="AB2" s="46">
        <v>26.0</v>
      </c>
      <c r="AC2" s="46">
        <v>27.0</v>
      </c>
      <c r="AD2" s="46">
        <v>28.0</v>
      </c>
      <c r="AE2" s="46">
        <v>29.0</v>
      </c>
      <c r="AF2" s="46">
        <v>30.0</v>
      </c>
      <c r="AG2" s="46">
        <v>31.0</v>
      </c>
      <c r="AH2" s="66"/>
    </row>
    <row r="3">
      <c r="A3" s="67"/>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9"/>
    </row>
    <row r="4">
      <c r="A4" s="44">
        <v>1.0</v>
      </c>
      <c r="B4" s="45" t="s">
        <v>425</v>
      </c>
      <c r="C4" s="45"/>
      <c r="D4" s="45">
        <v>1.0</v>
      </c>
      <c r="E4" s="45">
        <v>1.0</v>
      </c>
      <c r="F4" s="45">
        <v>1.0</v>
      </c>
      <c r="G4" s="45"/>
      <c r="H4" s="45"/>
      <c r="I4" s="45"/>
      <c r="J4" s="45"/>
      <c r="K4" s="45"/>
      <c r="L4" s="45"/>
      <c r="M4" s="45"/>
      <c r="N4" s="45"/>
      <c r="O4" s="45"/>
      <c r="P4" s="45"/>
      <c r="Q4" s="45"/>
      <c r="R4" s="45"/>
      <c r="S4" s="45"/>
      <c r="T4" s="45"/>
      <c r="U4" s="45"/>
      <c r="V4" s="45"/>
      <c r="W4" s="45"/>
      <c r="X4" s="45"/>
      <c r="Y4" s="45"/>
      <c r="Z4" s="45"/>
      <c r="AA4" s="45"/>
      <c r="AB4" s="45"/>
      <c r="AC4" s="45">
        <v>1.0</v>
      </c>
      <c r="AD4" s="45"/>
      <c r="AE4" s="45"/>
      <c r="AF4" s="45"/>
      <c r="AG4" s="45"/>
      <c r="AH4" s="70">
        <f t="shared" ref="AH4:AH34" si="1">SUM(C4:AG4)</f>
        <v>4</v>
      </c>
    </row>
    <row r="5">
      <c r="A5" s="5">
        <f t="shared" ref="A5:A34" si="2">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71">
        <f t="shared" si="1"/>
        <v>0</v>
      </c>
    </row>
    <row r="6">
      <c r="A6" s="5">
        <f t="shared" si="2"/>
        <v>3</v>
      </c>
      <c r="B6" s="45" t="s">
        <v>545</v>
      </c>
      <c r="C6" s="45"/>
      <c r="D6" s="45"/>
      <c r="E6" s="45"/>
      <c r="F6" s="45"/>
      <c r="G6" s="45"/>
      <c r="H6" s="45"/>
      <c r="I6" s="45"/>
      <c r="J6" s="45"/>
      <c r="K6" s="45"/>
      <c r="L6" s="45"/>
      <c r="M6" s="45"/>
      <c r="N6" s="45"/>
      <c r="O6" s="45"/>
      <c r="P6" s="45"/>
      <c r="Q6" s="45"/>
      <c r="R6" s="45"/>
      <c r="S6" s="45">
        <v>1.0</v>
      </c>
      <c r="T6" s="45"/>
      <c r="U6" s="45"/>
      <c r="V6" s="45"/>
      <c r="W6" s="45"/>
      <c r="X6" s="45"/>
      <c r="Y6" s="45"/>
      <c r="Z6" s="45"/>
      <c r="AA6" s="45"/>
      <c r="AB6" s="45"/>
      <c r="AC6" s="45"/>
      <c r="AD6" s="45"/>
      <c r="AE6" s="45"/>
      <c r="AF6" s="45"/>
      <c r="AG6" s="45"/>
      <c r="AH6" s="70">
        <f t="shared" si="1"/>
        <v>1</v>
      </c>
    </row>
    <row r="7">
      <c r="A7" s="5">
        <f t="shared" si="2"/>
        <v>4</v>
      </c>
      <c r="B7" s="45" t="s">
        <v>546</v>
      </c>
      <c r="C7" s="45"/>
      <c r="D7" s="45"/>
      <c r="E7" s="45"/>
      <c r="F7" s="45"/>
      <c r="G7" s="45">
        <v>1.0</v>
      </c>
      <c r="H7" s="45"/>
      <c r="I7" s="45"/>
      <c r="J7" s="45"/>
      <c r="K7" s="45"/>
      <c r="L7" s="45"/>
      <c r="M7" s="45">
        <v>1.0</v>
      </c>
      <c r="N7" s="45">
        <v>1.0</v>
      </c>
      <c r="O7" s="45"/>
      <c r="P7" s="45"/>
      <c r="Q7" s="45"/>
      <c r="R7" s="45"/>
      <c r="S7" s="45"/>
      <c r="T7" s="45">
        <v>1.0</v>
      </c>
      <c r="U7" s="45"/>
      <c r="V7" s="45"/>
      <c r="W7" s="45"/>
      <c r="X7" s="45"/>
      <c r="Y7" s="45"/>
      <c r="Z7" s="45"/>
      <c r="AA7" s="45"/>
      <c r="AB7" s="45"/>
      <c r="AC7" s="45"/>
      <c r="AD7" s="45"/>
      <c r="AE7" s="45"/>
      <c r="AF7" s="45"/>
      <c r="AG7" s="45"/>
      <c r="AH7" s="70">
        <f t="shared" si="1"/>
        <v>4</v>
      </c>
    </row>
    <row r="8">
      <c r="A8" s="5">
        <f t="shared" si="2"/>
        <v>5</v>
      </c>
      <c r="B8" s="45" t="s">
        <v>547</v>
      </c>
      <c r="C8" s="45"/>
      <c r="D8" s="45"/>
      <c r="E8" s="45"/>
      <c r="F8" s="45"/>
      <c r="G8" s="45"/>
      <c r="H8" s="45">
        <v>1.0</v>
      </c>
      <c r="I8" s="45"/>
      <c r="J8" s="45"/>
      <c r="K8" s="45">
        <v>1.0</v>
      </c>
      <c r="L8" s="45"/>
      <c r="M8" s="45"/>
      <c r="N8" s="45"/>
      <c r="O8" s="45"/>
      <c r="P8" s="45"/>
      <c r="Q8" s="45"/>
      <c r="R8" s="45"/>
      <c r="S8" s="45"/>
      <c r="T8" s="45"/>
      <c r="U8" s="45"/>
      <c r="V8" s="45"/>
      <c r="W8" s="45"/>
      <c r="X8" s="45"/>
      <c r="Y8" s="45"/>
      <c r="Z8" s="45"/>
      <c r="AA8" s="45"/>
      <c r="AB8" s="45"/>
      <c r="AC8" s="45"/>
      <c r="AD8" s="45"/>
      <c r="AE8" s="45">
        <v>1.0</v>
      </c>
      <c r="AF8" s="45"/>
      <c r="AG8" s="45"/>
      <c r="AH8" s="70">
        <f t="shared" si="1"/>
        <v>3</v>
      </c>
    </row>
    <row r="9">
      <c r="A9" s="5">
        <f t="shared" si="2"/>
        <v>6</v>
      </c>
      <c r="B9" s="45" t="s">
        <v>352</v>
      </c>
      <c r="C9" s="45"/>
      <c r="D9" s="45"/>
      <c r="E9" s="45"/>
      <c r="F9" s="45"/>
      <c r="G9" s="45"/>
      <c r="H9" s="45"/>
      <c r="I9" s="45">
        <v>1.0</v>
      </c>
      <c r="J9" s="45"/>
      <c r="K9" s="45"/>
      <c r="L9" s="45">
        <v>1.0</v>
      </c>
      <c r="M9" s="45"/>
      <c r="N9" s="45"/>
      <c r="O9" s="45">
        <v>1.0</v>
      </c>
      <c r="P9" s="45"/>
      <c r="Q9" s="45"/>
      <c r="R9" s="45"/>
      <c r="S9" s="45"/>
      <c r="T9" s="45"/>
      <c r="U9" s="45"/>
      <c r="V9" s="45"/>
      <c r="W9" s="45"/>
      <c r="X9" s="45"/>
      <c r="Y9" s="45"/>
      <c r="Z9" s="45"/>
      <c r="AA9" s="45"/>
      <c r="AB9" s="45"/>
      <c r="AC9" s="45"/>
      <c r="AD9" s="45"/>
      <c r="AE9" s="45"/>
      <c r="AF9" s="45"/>
      <c r="AG9" s="45"/>
      <c r="AH9" s="70">
        <f t="shared" si="1"/>
        <v>3</v>
      </c>
    </row>
    <row r="10">
      <c r="A10" s="5">
        <f t="shared" si="2"/>
        <v>7</v>
      </c>
      <c r="B10" s="45" t="s">
        <v>548</v>
      </c>
      <c r="C10" s="45"/>
      <c r="D10" s="45"/>
      <c r="E10" s="45"/>
      <c r="F10" s="45"/>
      <c r="G10" s="45"/>
      <c r="H10" s="45"/>
      <c r="I10" s="45"/>
      <c r="J10" s="45">
        <v>1.0</v>
      </c>
      <c r="K10" s="45"/>
      <c r="L10" s="45"/>
      <c r="M10" s="45"/>
      <c r="N10" s="45"/>
      <c r="O10" s="45"/>
      <c r="P10" s="45"/>
      <c r="Q10" s="45"/>
      <c r="R10" s="45"/>
      <c r="S10" s="45"/>
      <c r="T10" s="45"/>
      <c r="U10" s="45"/>
      <c r="V10" s="45"/>
      <c r="W10" s="45"/>
      <c r="X10" s="45"/>
      <c r="Y10" s="45"/>
      <c r="Z10" s="45"/>
      <c r="AA10" s="45"/>
      <c r="AB10" s="45"/>
      <c r="AC10" s="45"/>
      <c r="AD10" s="45"/>
      <c r="AE10" s="45"/>
      <c r="AF10" s="45"/>
      <c r="AG10" s="45"/>
      <c r="AH10" s="70">
        <f t="shared" si="1"/>
        <v>1</v>
      </c>
    </row>
    <row r="11">
      <c r="A11" s="5">
        <f t="shared" si="2"/>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71">
        <f t="shared" si="1"/>
        <v>0</v>
      </c>
    </row>
    <row r="12">
      <c r="A12" s="5">
        <f t="shared" si="2"/>
        <v>9</v>
      </c>
      <c r="B12" s="45" t="s">
        <v>353</v>
      </c>
      <c r="C12" s="45"/>
      <c r="D12" s="45"/>
      <c r="E12" s="45"/>
      <c r="F12" s="45"/>
      <c r="G12" s="45"/>
      <c r="H12" s="45"/>
      <c r="I12" s="45"/>
      <c r="J12" s="45"/>
      <c r="K12" s="45"/>
      <c r="L12" s="45">
        <v>1.0</v>
      </c>
      <c r="M12" s="45"/>
      <c r="N12" s="45"/>
      <c r="O12" s="45"/>
      <c r="P12" s="45"/>
      <c r="Q12" s="45"/>
      <c r="R12" s="45"/>
      <c r="S12" s="45"/>
      <c r="T12" s="45">
        <v>1.0</v>
      </c>
      <c r="U12" s="45"/>
      <c r="V12" s="45"/>
      <c r="W12" s="45"/>
      <c r="X12" s="45"/>
      <c r="Y12" s="45"/>
      <c r="Z12" s="45"/>
      <c r="AA12" s="45"/>
      <c r="AB12" s="45"/>
      <c r="AC12" s="45"/>
      <c r="AD12" s="45"/>
      <c r="AE12" s="45"/>
      <c r="AF12" s="45"/>
      <c r="AG12" s="45"/>
      <c r="AH12" s="70">
        <f t="shared" si="1"/>
        <v>2</v>
      </c>
    </row>
    <row r="13">
      <c r="A13" s="5">
        <f t="shared" si="2"/>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1.0</v>
      </c>
      <c r="Z13" s="45"/>
      <c r="AA13" s="45"/>
      <c r="AB13" s="45"/>
      <c r="AC13" s="45"/>
      <c r="AD13" s="45"/>
      <c r="AE13" s="45"/>
      <c r="AF13" s="45"/>
      <c r="AG13" s="45"/>
      <c r="AH13" s="70">
        <f t="shared" si="1"/>
        <v>1</v>
      </c>
    </row>
    <row r="14">
      <c r="A14" s="5">
        <f t="shared" si="2"/>
        <v>11</v>
      </c>
      <c r="B14" s="45" t="s">
        <v>551</v>
      </c>
      <c r="C14" s="45"/>
      <c r="D14" s="45"/>
      <c r="E14" s="45"/>
      <c r="F14" s="45"/>
      <c r="G14" s="45"/>
      <c r="H14" s="45"/>
      <c r="I14" s="45"/>
      <c r="J14" s="45"/>
      <c r="K14" s="45"/>
      <c r="L14" s="45"/>
      <c r="M14" s="45"/>
      <c r="N14" s="45"/>
      <c r="O14" s="45">
        <v>1.0</v>
      </c>
      <c r="P14" s="45"/>
      <c r="Q14" s="45"/>
      <c r="R14" s="45"/>
      <c r="S14" s="45"/>
      <c r="T14" s="45"/>
      <c r="U14" s="45"/>
      <c r="V14" s="45"/>
      <c r="W14" s="45"/>
      <c r="X14" s="45"/>
      <c r="Y14" s="45"/>
      <c r="Z14" s="45"/>
      <c r="AA14" s="45"/>
      <c r="AB14" s="45"/>
      <c r="AC14" s="45"/>
      <c r="AD14" s="45"/>
      <c r="AE14" s="45"/>
      <c r="AF14" s="45"/>
      <c r="AG14" s="45"/>
      <c r="AH14" s="70">
        <f t="shared" si="1"/>
        <v>1</v>
      </c>
    </row>
    <row r="15">
      <c r="A15" s="5">
        <f t="shared" si="2"/>
        <v>12</v>
      </c>
      <c r="B15" s="45" t="s">
        <v>552</v>
      </c>
      <c r="C15" s="45"/>
      <c r="D15" s="45"/>
      <c r="E15" s="45"/>
      <c r="F15" s="45"/>
      <c r="G15" s="45"/>
      <c r="H15" s="45"/>
      <c r="I15" s="45"/>
      <c r="J15" s="45"/>
      <c r="K15" s="45"/>
      <c r="L15" s="45"/>
      <c r="M15" s="45"/>
      <c r="N15" s="45"/>
      <c r="O15" s="45">
        <v>1.0</v>
      </c>
      <c r="P15" s="45"/>
      <c r="Q15" s="45"/>
      <c r="R15" s="45"/>
      <c r="S15" s="45"/>
      <c r="T15" s="45"/>
      <c r="U15" s="45"/>
      <c r="V15" s="45"/>
      <c r="W15" s="45"/>
      <c r="X15" s="45"/>
      <c r="Y15" s="45"/>
      <c r="Z15" s="45"/>
      <c r="AA15" s="45"/>
      <c r="AB15" s="45"/>
      <c r="AC15" s="45"/>
      <c r="AD15" s="45"/>
      <c r="AE15" s="45"/>
      <c r="AF15" s="45"/>
      <c r="AG15" s="45"/>
      <c r="AH15" s="70">
        <f t="shared" si="1"/>
        <v>1</v>
      </c>
    </row>
    <row r="16">
      <c r="A16" s="5">
        <f t="shared" si="2"/>
        <v>13</v>
      </c>
      <c r="B16" s="45" t="s">
        <v>553</v>
      </c>
      <c r="C16" s="45"/>
      <c r="D16" s="45"/>
      <c r="E16" s="45"/>
      <c r="F16" s="45"/>
      <c r="G16" s="45"/>
      <c r="H16" s="45"/>
      <c r="I16" s="45"/>
      <c r="J16" s="45"/>
      <c r="K16" s="45"/>
      <c r="L16" s="45"/>
      <c r="M16" s="45"/>
      <c r="N16" s="45"/>
      <c r="O16" s="45"/>
      <c r="P16" s="45">
        <v>1.0</v>
      </c>
      <c r="Q16" s="45">
        <v>1.0</v>
      </c>
      <c r="R16" s="45"/>
      <c r="S16" s="45"/>
      <c r="T16" s="45"/>
      <c r="U16" s="45"/>
      <c r="V16" s="45"/>
      <c r="W16" s="45"/>
      <c r="X16" s="45"/>
      <c r="Y16" s="45"/>
      <c r="Z16" s="45"/>
      <c r="AA16" s="45"/>
      <c r="AB16" s="45"/>
      <c r="AC16" s="45"/>
      <c r="AD16" s="45">
        <v>1.0</v>
      </c>
      <c r="AE16" s="45">
        <v>1.0</v>
      </c>
      <c r="AF16" s="45"/>
      <c r="AG16" s="45"/>
      <c r="AH16" s="70">
        <f t="shared" si="1"/>
        <v>4</v>
      </c>
    </row>
    <row r="17">
      <c r="A17" s="5">
        <f t="shared" si="2"/>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71">
        <f t="shared" si="1"/>
        <v>0</v>
      </c>
    </row>
    <row r="18">
      <c r="A18" s="5">
        <f t="shared" si="2"/>
        <v>15</v>
      </c>
      <c r="B18" s="45" t="s">
        <v>555</v>
      </c>
      <c r="C18" s="45"/>
      <c r="D18" s="45"/>
      <c r="E18" s="45"/>
      <c r="F18" s="45"/>
      <c r="G18" s="45"/>
      <c r="H18" s="45"/>
      <c r="I18" s="45"/>
      <c r="J18" s="45"/>
      <c r="K18" s="45"/>
      <c r="L18" s="45"/>
      <c r="M18" s="45"/>
      <c r="N18" s="45"/>
      <c r="O18" s="45"/>
      <c r="P18" s="45"/>
      <c r="Q18" s="45"/>
      <c r="R18" s="45">
        <v>1.0</v>
      </c>
      <c r="S18" s="45"/>
      <c r="T18" s="45"/>
      <c r="U18" s="45">
        <v>1.0</v>
      </c>
      <c r="V18" s="45">
        <v>1.0</v>
      </c>
      <c r="W18" s="45"/>
      <c r="X18" s="45"/>
      <c r="Y18" s="45"/>
      <c r="Z18" s="45"/>
      <c r="AA18" s="45"/>
      <c r="AB18" s="45"/>
      <c r="AC18" s="45"/>
      <c r="AD18" s="45"/>
      <c r="AE18" s="45"/>
      <c r="AF18" s="45"/>
      <c r="AG18" s="45"/>
      <c r="AH18" s="70">
        <f t="shared" si="1"/>
        <v>3</v>
      </c>
    </row>
    <row r="19">
      <c r="A19" s="5">
        <f t="shared" si="2"/>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71">
        <f t="shared" si="1"/>
        <v>0</v>
      </c>
    </row>
    <row r="20">
      <c r="A20" s="5">
        <f t="shared" si="2"/>
        <v>17</v>
      </c>
      <c r="B20" s="45" t="s">
        <v>557</v>
      </c>
      <c r="C20" s="45"/>
      <c r="D20" s="45"/>
      <c r="E20" s="45"/>
      <c r="F20" s="45"/>
      <c r="G20" s="45"/>
      <c r="H20" s="45"/>
      <c r="I20" s="45"/>
      <c r="J20" s="45"/>
      <c r="K20" s="45"/>
      <c r="L20" s="45"/>
      <c r="M20" s="45"/>
      <c r="N20" s="45"/>
      <c r="O20" s="45"/>
      <c r="P20" s="45"/>
      <c r="Q20" s="45"/>
      <c r="R20" s="45"/>
      <c r="S20" s="45"/>
      <c r="T20" s="45">
        <v>1.0</v>
      </c>
      <c r="U20" s="45"/>
      <c r="V20" s="45"/>
      <c r="W20" s="45"/>
      <c r="X20" s="45"/>
      <c r="Y20" s="45"/>
      <c r="Z20" s="45"/>
      <c r="AA20" s="45"/>
      <c r="AB20" s="45"/>
      <c r="AC20" s="45"/>
      <c r="AD20" s="45"/>
      <c r="AE20" s="45"/>
      <c r="AF20" s="45"/>
      <c r="AG20" s="45"/>
      <c r="AH20" s="70">
        <f t="shared" si="1"/>
        <v>1</v>
      </c>
    </row>
    <row r="21">
      <c r="A21" s="5">
        <f t="shared" si="2"/>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70">
        <f t="shared" si="1"/>
        <v>0</v>
      </c>
    </row>
    <row r="22">
      <c r="A22" s="5">
        <f t="shared" si="2"/>
        <v>19</v>
      </c>
      <c r="B22" s="45" t="s">
        <v>559</v>
      </c>
      <c r="C22" s="45"/>
      <c r="D22" s="45"/>
      <c r="E22" s="45"/>
      <c r="F22" s="45"/>
      <c r="G22" s="45"/>
      <c r="H22" s="45"/>
      <c r="I22" s="45"/>
      <c r="J22" s="45"/>
      <c r="K22" s="45"/>
      <c r="L22" s="45"/>
      <c r="M22" s="45"/>
      <c r="N22" s="45"/>
      <c r="O22" s="45"/>
      <c r="P22" s="45"/>
      <c r="Q22" s="45"/>
      <c r="R22" s="45"/>
      <c r="S22" s="45"/>
      <c r="T22" s="45"/>
      <c r="U22" s="45"/>
      <c r="V22" s="45"/>
      <c r="W22" s="45">
        <v>1.0</v>
      </c>
      <c r="X22" s="45"/>
      <c r="Y22" s="45"/>
      <c r="Z22" s="45"/>
      <c r="AA22" s="45"/>
      <c r="AB22" s="45"/>
      <c r="AC22" s="45"/>
      <c r="AD22" s="45"/>
      <c r="AE22" s="45"/>
      <c r="AF22" s="45"/>
      <c r="AG22" s="45"/>
      <c r="AH22" s="70">
        <f t="shared" si="1"/>
        <v>1</v>
      </c>
    </row>
    <row r="23">
      <c r="A23" s="5">
        <f t="shared" si="2"/>
        <v>20</v>
      </c>
      <c r="B23" s="45" t="s">
        <v>560</v>
      </c>
      <c r="C23" s="45"/>
      <c r="D23" s="45"/>
      <c r="E23" s="45"/>
      <c r="F23" s="45"/>
      <c r="G23" s="45"/>
      <c r="H23" s="45"/>
      <c r="I23" s="45"/>
      <c r="J23" s="45"/>
      <c r="K23" s="45"/>
      <c r="L23" s="45"/>
      <c r="M23" s="45"/>
      <c r="N23" s="45"/>
      <c r="O23" s="45"/>
      <c r="P23" s="45"/>
      <c r="Q23" s="45"/>
      <c r="R23" s="45"/>
      <c r="S23" s="45"/>
      <c r="T23" s="45"/>
      <c r="U23" s="45"/>
      <c r="V23" s="45"/>
      <c r="W23" s="45"/>
      <c r="X23" s="45">
        <v>1.0</v>
      </c>
      <c r="Y23" s="45"/>
      <c r="Z23" s="45"/>
      <c r="AA23" s="45"/>
      <c r="AB23" s="45"/>
      <c r="AC23" s="45"/>
      <c r="AD23" s="45"/>
      <c r="AE23" s="45"/>
      <c r="AF23" s="45"/>
      <c r="AG23" s="45"/>
      <c r="AH23" s="70">
        <f t="shared" si="1"/>
        <v>1</v>
      </c>
    </row>
    <row r="24">
      <c r="A24" s="5">
        <f t="shared" si="2"/>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70">
        <f t="shared" si="1"/>
        <v>0</v>
      </c>
    </row>
    <row r="25">
      <c r="A25" s="5">
        <f t="shared" si="2"/>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71">
        <f t="shared" si="1"/>
        <v>0</v>
      </c>
    </row>
    <row r="26">
      <c r="A26" s="5">
        <f t="shared" si="2"/>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1.0</v>
      </c>
      <c r="AA26" s="45"/>
      <c r="AB26" s="45"/>
      <c r="AC26" s="45"/>
      <c r="AD26" s="45"/>
      <c r="AE26" s="45"/>
      <c r="AF26" s="45"/>
      <c r="AG26" s="45"/>
      <c r="AH26" s="70">
        <f t="shared" si="1"/>
        <v>1</v>
      </c>
    </row>
    <row r="27">
      <c r="A27" s="5">
        <f t="shared" si="2"/>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1.0</v>
      </c>
      <c r="AB27" s="45"/>
      <c r="AC27" s="45"/>
      <c r="AD27" s="45"/>
      <c r="AE27" s="45"/>
      <c r="AF27" s="45"/>
      <c r="AG27" s="45"/>
      <c r="AH27" s="70">
        <f t="shared" si="1"/>
        <v>1</v>
      </c>
    </row>
    <row r="28">
      <c r="A28" s="5">
        <f t="shared" si="2"/>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1.0</v>
      </c>
      <c r="AC28" s="45"/>
      <c r="AD28" s="45"/>
      <c r="AE28" s="45"/>
      <c r="AF28" s="45"/>
      <c r="AG28" s="45"/>
      <c r="AH28" s="70">
        <f t="shared" si="1"/>
        <v>1</v>
      </c>
    </row>
    <row r="29">
      <c r="A29" s="5">
        <f t="shared" si="2"/>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71">
        <f t="shared" si="1"/>
        <v>0</v>
      </c>
    </row>
    <row r="30">
      <c r="A30" s="5">
        <f t="shared" si="2"/>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1.0</v>
      </c>
      <c r="AE30" s="45"/>
      <c r="AF30" s="45"/>
      <c r="AG30" s="45"/>
      <c r="AH30" s="70">
        <f t="shared" si="1"/>
        <v>1</v>
      </c>
    </row>
    <row r="31">
      <c r="A31" s="5">
        <f t="shared" si="2"/>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1.0</v>
      </c>
      <c r="AG31" s="45"/>
      <c r="AH31" s="70">
        <f t="shared" si="1"/>
        <v>1</v>
      </c>
    </row>
    <row r="32">
      <c r="A32" s="5">
        <f t="shared" si="2"/>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1.0</v>
      </c>
      <c r="AF32" s="45">
        <v>1.0</v>
      </c>
      <c r="AG32" s="45"/>
      <c r="AH32" s="70">
        <f t="shared" si="1"/>
        <v>2</v>
      </c>
    </row>
    <row r="33">
      <c r="A33" s="5">
        <f t="shared" si="2"/>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1.0</v>
      </c>
      <c r="AH33" s="70">
        <f t="shared" si="1"/>
        <v>1</v>
      </c>
    </row>
    <row r="34">
      <c r="A34" s="5">
        <f t="shared" si="2"/>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71">
        <f t="shared" si="1"/>
        <v>0</v>
      </c>
    </row>
    <row r="35">
      <c r="A35" s="72"/>
      <c r="B35" s="70" t="s">
        <v>730</v>
      </c>
      <c r="C35" s="71">
        <f t="shared" ref="C35:AG35" si="3">SUM(C4:C34)</f>
        <v>0</v>
      </c>
      <c r="D35" s="70">
        <f t="shared" si="3"/>
        <v>1</v>
      </c>
      <c r="E35" s="70">
        <f t="shared" si="3"/>
        <v>1</v>
      </c>
      <c r="F35" s="70">
        <f t="shared" si="3"/>
        <v>1</v>
      </c>
      <c r="G35" s="70">
        <f t="shared" si="3"/>
        <v>1</v>
      </c>
      <c r="H35" s="70">
        <f t="shared" si="3"/>
        <v>1</v>
      </c>
      <c r="I35" s="70">
        <f t="shared" si="3"/>
        <v>1</v>
      </c>
      <c r="J35" s="70">
        <f t="shared" si="3"/>
        <v>1</v>
      </c>
      <c r="K35" s="70">
        <f t="shared" si="3"/>
        <v>1</v>
      </c>
      <c r="L35" s="70">
        <f t="shared" si="3"/>
        <v>2</v>
      </c>
      <c r="M35" s="70">
        <f t="shared" si="3"/>
        <v>1</v>
      </c>
      <c r="N35" s="70">
        <f t="shared" si="3"/>
        <v>1</v>
      </c>
      <c r="O35" s="70">
        <f t="shared" si="3"/>
        <v>3</v>
      </c>
      <c r="P35" s="70">
        <f t="shared" si="3"/>
        <v>1</v>
      </c>
      <c r="Q35" s="70">
        <f t="shared" si="3"/>
        <v>1</v>
      </c>
      <c r="R35" s="70">
        <f t="shared" si="3"/>
        <v>1</v>
      </c>
      <c r="S35" s="70">
        <f t="shared" si="3"/>
        <v>1</v>
      </c>
      <c r="T35" s="70">
        <f t="shared" si="3"/>
        <v>3</v>
      </c>
      <c r="U35" s="70">
        <f t="shared" si="3"/>
        <v>1</v>
      </c>
      <c r="V35" s="70">
        <f t="shared" si="3"/>
        <v>1</v>
      </c>
      <c r="W35" s="70">
        <f t="shared" si="3"/>
        <v>1</v>
      </c>
      <c r="X35" s="70">
        <f t="shared" si="3"/>
        <v>1</v>
      </c>
      <c r="Y35" s="70">
        <f t="shared" si="3"/>
        <v>1</v>
      </c>
      <c r="Z35" s="70">
        <f t="shared" si="3"/>
        <v>1</v>
      </c>
      <c r="AA35" s="70">
        <f t="shared" si="3"/>
        <v>1</v>
      </c>
      <c r="AB35" s="70">
        <f t="shared" si="3"/>
        <v>1</v>
      </c>
      <c r="AC35" s="70">
        <f t="shared" si="3"/>
        <v>1</v>
      </c>
      <c r="AD35" s="70">
        <f t="shared" si="3"/>
        <v>2</v>
      </c>
      <c r="AE35" s="70">
        <f t="shared" si="3"/>
        <v>3</v>
      </c>
      <c r="AF35" s="70">
        <f t="shared" si="3"/>
        <v>2</v>
      </c>
      <c r="AG35" s="70">
        <f t="shared" si="3"/>
        <v>1</v>
      </c>
      <c r="AH35" s="45"/>
    </row>
    <row r="36">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s>
  <sheetData>
    <row r="1">
      <c r="A1" s="57" t="s">
        <v>732</v>
      </c>
      <c r="B1" s="58" t="s">
        <v>733</v>
      </c>
    </row>
    <row r="2">
      <c r="A2" s="56">
        <f>'1073'!A4</f>
        <v>1</v>
      </c>
      <c r="B2" s="26">
        <f>'1073'!E2</f>
        <v>3</v>
      </c>
    </row>
    <row r="3">
      <c r="A3" s="56">
        <f>'1073'!A4</f>
        <v>1</v>
      </c>
      <c r="B3" s="26">
        <f>'1073'!F2</f>
        <v>4</v>
      </c>
    </row>
    <row r="4">
      <c r="A4" s="56">
        <f>'1073'!A4</f>
        <v>1</v>
      </c>
      <c r="B4" s="26">
        <f>'1073'!AC2</f>
        <v>27</v>
      </c>
    </row>
    <row r="5">
      <c r="A5" s="26">
        <f>'1073'!A6</f>
        <v>3</v>
      </c>
      <c r="B5" s="26">
        <f>'1073'!S2</f>
        <v>17</v>
      </c>
    </row>
    <row r="6">
      <c r="A6" s="26">
        <f>'1073'!A7</f>
        <v>4</v>
      </c>
      <c r="B6" s="26">
        <f>'1073'!G2</f>
        <v>5</v>
      </c>
    </row>
    <row r="7">
      <c r="A7" s="56">
        <f>'1073'!A7</f>
        <v>4</v>
      </c>
      <c r="B7" s="26">
        <f>'1073'!M2</f>
        <v>11</v>
      </c>
    </row>
    <row r="8">
      <c r="A8" s="26">
        <f>'1073'!A7</f>
        <v>4</v>
      </c>
      <c r="B8" s="26">
        <f>'1073'!N2</f>
        <v>12</v>
      </c>
    </row>
    <row r="9">
      <c r="A9" s="26">
        <f>'1073'!A7</f>
        <v>4</v>
      </c>
      <c r="B9" s="26">
        <f>'1073'!T2</f>
        <v>18</v>
      </c>
    </row>
    <row r="10">
      <c r="A10" s="26">
        <f>'1073'!A8</f>
        <v>5</v>
      </c>
      <c r="B10" s="26">
        <f>'1073'!H2</f>
        <v>6</v>
      </c>
    </row>
    <row r="11">
      <c r="A11" s="56">
        <f>'1073'!A8</f>
        <v>5</v>
      </c>
      <c r="B11" s="26">
        <f>'1073'!K2</f>
        <v>9</v>
      </c>
    </row>
    <row r="12">
      <c r="A12" s="56">
        <f>'1073'!A8</f>
        <v>5</v>
      </c>
      <c r="B12" s="26">
        <f>'1073'!AE2</f>
        <v>29</v>
      </c>
    </row>
    <row r="13">
      <c r="A13" s="26">
        <f>'1073'!A9</f>
        <v>6</v>
      </c>
      <c r="B13" s="26">
        <f>'1073'!I2</f>
        <v>7</v>
      </c>
    </row>
    <row r="14">
      <c r="A14" s="56">
        <f>'1073'!A9</f>
        <v>6</v>
      </c>
      <c r="B14" s="26">
        <f>'1073'!L2</f>
        <v>10</v>
      </c>
    </row>
    <row r="15">
      <c r="A15" s="56">
        <f>'1073'!A9</f>
        <v>6</v>
      </c>
      <c r="B15" s="26">
        <f>'1073'!O2</f>
        <v>13</v>
      </c>
    </row>
    <row r="16">
      <c r="A16" s="56">
        <f>'1073'!A10</f>
        <v>7</v>
      </c>
      <c r="B16" s="26">
        <f>'1073'!J2</f>
        <v>8</v>
      </c>
    </row>
    <row r="17">
      <c r="A17" s="26">
        <f>'1073'!A12</f>
        <v>9</v>
      </c>
      <c r="B17" s="26">
        <f>'1073'!L2</f>
        <v>10</v>
      </c>
    </row>
    <row r="18">
      <c r="A18" s="26">
        <f>'1073'!A12</f>
        <v>9</v>
      </c>
      <c r="B18" s="26">
        <f>'1073'!T2</f>
        <v>18</v>
      </c>
    </row>
    <row r="19">
      <c r="A19" s="26">
        <f>'1073'!A13</f>
        <v>10</v>
      </c>
      <c r="B19" s="26">
        <f>'1073'!Y2</f>
        <v>23</v>
      </c>
    </row>
    <row r="20">
      <c r="A20" s="26">
        <f>'1073'!A14</f>
        <v>11</v>
      </c>
      <c r="B20" s="26">
        <f>'1073'!O2</f>
        <v>13</v>
      </c>
    </row>
    <row r="21">
      <c r="A21" s="26">
        <f>'1073'!A14</f>
        <v>11</v>
      </c>
      <c r="B21" s="26">
        <f>'1073'!O2</f>
        <v>13</v>
      </c>
    </row>
    <row r="22">
      <c r="A22" s="26">
        <f>'1073'!A16</f>
        <v>13</v>
      </c>
      <c r="B22" s="26">
        <f>'1073'!P2</f>
        <v>14</v>
      </c>
    </row>
    <row r="23">
      <c r="A23" s="26">
        <v>13.0</v>
      </c>
      <c r="B23" s="26">
        <f>'1073'!Q2</f>
        <v>15</v>
      </c>
    </row>
    <row r="24">
      <c r="A24" s="26">
        <f>'1073'!A16</f>
        <v>13</v>
      </c>
      <c r="B24" s="26">
        <f>'1073'!AD2</f>
        <v>28</v>
      </c>
    </row>
    <row r="25">
      <c r="A25" s="26">
        <v>13.0</v>
      </c>
      <c r="B25" s="26">
        <f>'1073'!AE2</f>
        <v>29</v>
      </c>
    </row>
    <row r="26">
      <c r="A26" s="26">
        <f>'1073'!A18</f>
        <v>15</v>
      </c>
      <c r="B26" s="26">
        <f>'1073'!R2</f>
        <v>16</v>
      </c>
    </row>
    <row r="27">
      <c r="A27" s="26">
        <f>'1073'!A18</f>
        <v>15</v>
      </c>
      <c r="B27" s="26">
        <f>'1073'!U2</f>
        <v>19</v>
      </c>
    </row>
    <row r="28">
      <c r="A28" s="26">
        <f>'1073'!A18</f>
        <v>15</v>
      </c>
      <c r="B28" s="26">
        <f>'1073'!V2</f>
        <v>20</v>
      </c>
    </row>
    <row r="29">
      <c r="A29" s="26">
        <f>'1073'!A20</f>
        <v>17</v>
      </c>
      <c r="B29" s="26">
        <f>'1073'!T2</f>
        <v>18</v>
      </c>
    </row>
    <row r="30">
      <c r="A30" s="26">
        <f>'1073'!A22</f>
        <v>19</v>
      </c>
      <c r="B30" s="26">
        <f>'1073'!W2</f>
        <v>21</v>
      </c>
    </row>
    <row r="31">
      <c r="A31" s="26">
        <f>'1073'!A23</f>
        <v>20</v>
      </c>
      <c r="B31" s="26">
        <f>'1073'!X2</f>
        <v>22</v>
      </c>
    </row>
    <row r="32">
      <c r="A32" s="26">
        <f>'1073'!A26</f>
        <v>23</v>
      </c>
      <c r="B32" s="26">
        <f>'1073'!Z2</f>
        <v>24</v>
      </c>
    </row>
    <row r="33">
      <c r="A33" s="26">
        <f>'1073'!A27</f>
        <v>24</v>
      </c>
      <c r="B33" s="26">
        <f>'1073'!AA2</f>
        <v>25</v>
      </c>
    </row>
    <row r="34">
      <c r="A34" s="26">
        <f>'1073'!A28</f>
        <v>25</v>
      </c>
      <c r="B34" s="26">
        <f>'1073'!AB2</f>
        <v>26</v>
      </c>
    </row>
    <row r="35">
      <c r="A35" s="26">
        <f>'1073'!A30</f>
        <v>27</v>
      </c>
      <c r="B35" s="26">
        <f>'1073'!AD2</f>
        <v>28</v>
      </c>
    </row>
    <row r="36">
      <c r="A36" s="26">
        <f>'1073'!A31</f>
        <v>28</v>
      </c>
      <c r="B36" s="26">
        <f>'1073'!AF2</f>
        <v>30</v>
      </c>
    </row>
    <row r="37">
      <c r="A37" s="26">
        <f>'1073'!A32</f>
        <v>29</v>
      </c>
      <c r="B37" s="26">
        <f>'1073'!AF2</f>
        <v>30</v>
      </c>
    </row>
    <row r="38">
      <c r="A38" s="26">
        <f>'1073'!A33</f>
        <v>30</v>
      </c>
      <c r="B38" s="26">
        <f>'1073'!AG2</f>
        <v>31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3.29"/>
    <col customWidth="1" min="3" max="3" width="3.86"/>
    <col customWidth="1" min="4" max="4" width="4.0"/>
    <col customWidth="1" min="5" max="39" width="3.57"/>
    <col customWidth="1" min="40" max="71" width="3.29"/>
  </cols>
  <sheetData>
    <row r="1" ht="224.25" customHeight="1">
      <c r="A1" s="73"/>
      <c r="B1" s="2"/>
      <c r="C1" s="49" t="s">
        <v>425</v>
      </c>
      <c r="D1" s="49" t="s">
        <v>544</v>
      </c>
      <c r="E1" s="49" t="s">
        <v>706</v>
      </c>
      <c r="F1" s="49" t="s">
        <v>545</v>
      </c>
      <c r="G1" s="74" t="s">
        <v>707</v>
      </c>
      <c r="H1" s="49" t="s">
        <v>708</v>
      </c>
      <c r="I1" s="49" t="s">
        <v>547</v>
      </c>
      <c r="J1" s="49" t="s">
        <v>352</v>
      </c>
      <c r="K1" s="49" t="s">
        <v>353</v>
      </c>
      <c r="L1" s="49" t="s">
        <v>550</v>
      </c>
      <c r="M1" s="49" t="s">
        <v>709</v>
      </c>
      <c r="N1" s="49" t="s">
        <v>710</v>
      </c>
      <c r="O1" s="49" t="s">
        <v>553</v>
      </c>
      <c r="P1" s="49" t="s">
        <v>554</v>
      </c>
      <c r="Q1" s="49" t="s">
        <v>555</v>
      </c>
      <c r="R1" s="49" t="s">
        <v>556</v>
      </c>
      <c r="S1" s="49" t="s">
        <v>557</v>
      </c>
      <c r="T1" s="49" t="s">
        <v>558</v>
      </c>
      <c r="U1" s="49" t="s">
        <v>559</v>
      </c>
      <c r="V1" s="49" t="s">
        <v>560</v>
      </c>
      <c r="W1" s="49" t="s">
        <v>561</v>
      </c>
      <c r="X1" s="49" t="s">
        <v>562</v>
      </c>
      <c r="Y1" s="49" t="s">
        <v>735</v>
      </c>
      <c r="Z1" s="49" t="s">
        <v>129</v>
      </c>
      <c r="AA1" s="49" t="s">
        <v>128</v>
      </c>
      <c r="AB1" s="49" t="s">
        <v>566</v>
      </c>
      <c r="AC1" s="49" t="s">
        <v>567</v>
      </c>
      <c r="AD1" s="49" t="s">
        <v>568</v>
      </c>
      <c r="AE1" s="49" t="s">
        <v>712</v>
      </c>
      <c r="AF1" s="49" t="s">
        <v>713</v>
      </c>
      <c r="AG1" s="49" t="s">
        <v>569</v>
      </c>
      <c r="AH1" s="49" t="s">
        <v>548</v>
      </c>
      <c r="AI1" s="49" t="s">
        <v>549</v>
      </c>
      <c r="AJ1" s="49"/>
      <c r="AK1" s="49" t="s">
        <v>736</v>
      </c>
      <c r="AL1" s="49" t="s">
        <v>737</v>
      </c>
      <c r="AM1" s="49" t="s">
        <v>128</v>
      </c>
      <c r="AN1" s="75" t="s">
        <v>738</v>
      </c>
      <c r="AO1" s="76" t="s">
        <v>739</v>
      </c>
      <c r="AP1" s="76" t="s">
        <v>740</v>
      </c>
      <c r="AQ1" s="76" t="s">
        <v>741</v>
      </c>
      <c r="AR1" s="76" t="s">
        <v>742</v>
      </c>
      <c r="AS1" s="76" t="s">
        <v>743</v>
      </c>
      <c r="AT1" s="76" t="s">
        <v>744</v>
      </c>
      <c r="AU1" s="76" t="s">
        <v>745</v>
      </c>
      <c r="AV1" s="76" t="s">
        <v>746</v>
      </c>
      <c r="AW1" s="76" t="s">
        <v>747</v>
      </c>
      <c r="AX1" s="76" t="s">
        <v>748</v>
      </c>
      <c r="AY1" s="76" t="s">
        <v>749</v>
      </c>
      <c r="AZ1" s="76" t="s">
        <v>750</v>
      </c>
      <c r="BA1" s="76" t="s">
        <v>751</v>
      </c>
      <c r="BB1" s="76" t="s">
        <v>752</v>
      </c>
      <c r="BC1" s="76" t="s">
        <v>753</v>
      </c>
      <c r="BD1" s="76" t="s">
        <v>754</v>
      </c>
      <c r="BE1" s="76" t="s">
        <v>755</v>
      </c>
      <c r="BF1" s="76" t="s">
        <v>756</v>
      </c>
      <c r="BG1" s="76" t="s">
        <v>757</v>
      </c>
      <c r="BH1" s="76" t="s">
        <v>758</v>
      </c>
      <c r="BI1" s="76" t="s">
        <v>759</v>
      </c>
      <c r="BJ1" s="77" t="s">
        <v>566</v>
      </c>
      <c r="BK1" s="77" t="s">
        <v>567</v>
      </c>
      <c r="BL1" s="77" t="s">
        <v>760</v>
      </c>
      <c r="BM1" s="78" t="s">
        <v>761</v>
      </c>
      <c r="BN1" s="79" t="s">
        <v>762</v>
      </c>
      <c r="BO1" s="79" t="s">
        <v>763</v>
      </c>
      <c r="BP1" s="79" t="s">
        <v>764</v>
      </c>
      <c r="BQ1" s="76"/>
      <c r="BR1" s="76"/>
      <c r="BS1" s="76"/>
    </row>
    <row r="2">
      <c r="A2" s="80"/>
      <c r="B2" s="81"/>
      <c r="C2" s="11">
        <f>'1073'!A4</f>
        <v>1</v>
      </c>
      <c r="D2" s="82">
        <f>'1073'!A5</f>
        <v>2</v>
      </c>
      <c r="E2" s="82">
        <f>'1053'!A5</f>
        <v>32</v>
      </c>
      <c r="F2" s="83">
        <f>'1073'!A6</f>
        <v>3</v>
      </c>
      <c r="G2" s="84">
        <f>'1073'!A7</f>
        <v>4</v>
      </c>
      <c r="H2" s="84">
        <f>'1073'!A7</f>
        <v>4</v>
      </c>
      <c r="I2" s="84">
        <f>'1073'!A8</f>
        <v>5</v>
      </c>
      <c r="J2" s="83">
        <f>'1073'!A9</f>
        <v>6</v>
      </c>
      <c r="K2" s="83">
        <f>'1073'!A12</f>
        <v>9</v>
      </c>
      <c r="L2" s="83">
        <f>'1073'!A13</f>
        <v>10</v>
      </c>
      <c r="M2" s="83">
        <f>'1073'!A14</f>
        <v>11</v>
      </c>
      <c r="N2" s="11">
        <f>'1073'!A15</f>
        <v>12</v>
      </c>
      <c r="O2" s="83">
        <f>'1073'!A16</f>
        <v>13</v>
      </c>
      <c r="P2" s="83">
        <f>'1073'!A17</f>
        <v>14</v>
      </c>
      <c r="Q2" s="83">
        <f>'1073'!A18</f>
        <v>15</v>
      </c>
      <c r="R2" s="11">
        <f>'1073'!A19</f>
        <v>16</v>
      </c>
      <c r="S2" s="83">
        <f>'1073'!A20</f>
        <v>17</v>
      </c>
      <c r="T2" s="83">
        <f>'1073'!A21</f>
        <v>18</v>
      </c>
      <c r="U2" s="83">
        <f>'1073'!A22</f>
        <v>19</v>
      </c>
      <c r="V2" s="83">
        <f>'1073'!A23</f>
        <v>20</v>
      </c>
      <c r="W2" s="83">
        <f>'1073'!A24</f>
        <v>21</v>
      </c>
      <c r="X2" s="83">
        <f>'1073'!A25</f>
        <v>22</v>
      </c>
      <c r="Y2" s="11">
        <f>'1073'!A27</f>
        <v>24</v>
      </c>
      <c r="Z2" s="83">
        <f>'1073'!A28</f>
        <v>25</v>
      </c>
      <c r="AA2" s="83">
        <f>'1073'!A29</f>
        <v>26</v>
      </c>
      <c r="AB2" s="11">
        <f>'1073'!A31</f>
        <v>28</v>
      </c>
      <c r="AC2" s="83">
        <f>'1073'!A32</f>
        <v>29</v>
      </c>
      <c r="AD2" s="11">
        <f>'1073'!A33</f>
        <v>30</v>
      </c>
      <c r="AE2" s="83">
        <f>'1053'!A25</f>
        <v>34</v>
      </c>
      <c r="AF2" s="83">
        <f>'1053'!A26</f>
        <v>35</v>
      </c>
      <c r="AG2" s="82">
        <f>'1073'!A34</f>
        <v>31</v>
      </c>
      <c r="AH2" s="82">
        <f>'1073'!A10</f>
        <v>7</v>
      </c>
      <c r="AI2" s="82">
        <f>'1073'!A11</f>
        <v>8</v>
      </c>
      <c r="AK2" s="11">
        <f t="array" ref="AK2:BG2">transpose(A3:A25)</f>
        <v>95</v>
      </c>
      <c r="AL2" s="11">
        <v>96.0</v>
      </c>
      <c r="AM2" s="11">
        <v>97.0</v>
      </c>
      <c r="AN2" s="11">
        <v>98.0</v>
      </c>
      <c r="AO2" s="85">
        <v>99.0</v>
      </c>
      <c r="AP2" s="85">
        <v>100.0</v>
      </c>
      <c r="AQ2" s="85">
        <v>101.0</v>
      </c>
      <c r="AR2" s="85">
        <v>102.0</v>
      </c>
      <c r="AS2" s="85">
        <v>103.0</v>
      </c>
      <c r="AT2" s="85">
        <v>104.0</v>
      </c>
      <c r="AU2" s="85">
        <v>105.0</v>
      </c>
      <c r="AV2" s="85">
        <v>106.0</v>
      </c>
      <c r="AW2" s="85">
        <v>107.0</v>
      </c>
      <c r="AX2" s="85">
        <v>108.0</v>
      </c>
      <c r="AY2" s="85">
        <v>109.0</v>
      </c>
      <c r="AZ2" s="85">
        <v>110.0</v>
      </c>
      <c r="BA2" s="85">
        <v>111.0</v>
      </c>
      <c r="BB2" s="85">
        <v>112.0</v>
      </c>
      <c r="BC2" s="85">
        <v>113.0</v>
      </c>
      <c r="BD2" s="85">
        <v>114.0</v>
      </c>
      <c r="BE2" s="85">
        <v>115.0</v>
      </c>
      <c r="BF2" s="85">
        <v>116.0</v>
      </c>
      <c r="BG2" s="85">
        <v>117.0</v>
      </c>
      <c r="BH2" s="85">
        <f t="array" ref="BH2:BP2">transpose(A27:A35)</f>
        <v>119</v>
      </c>
      <c r="BI2" s="85">
        <v>120.0</v>
      </c>
      <c r="BJ2" s="86">
        <v>28.0</v>
      </c>
      <c r="BK2" s="86">
        <v>29.0</v>
      </c>
      <c r="BL2" s="86">
        <v>30.0</v>
      </c>
      <c r="BM2" s="87">
        <v>121.0</v>
      </c>
      <c r="BN2" s="85">
        <v>122.0</v>
      </c>
      <c r="BO2" s="85">
        <v>123.0</v>
      </c>
      <c r="BP2" s="85">
        <v>124.0</v>
      </c>
      <c r="BQ2" s="85"/>
      <c r="BR2" s="85"/>
      <c r="BS2" s="85"/>
    </row>
    <row r="3">
      <c r="A3" s="80">
        <f>'1043'!A41+1</f>
        <v>95</v>
      </c>
      <c r="B3" s="88" t="s">
        <v>765</v>
      </c>
      <c r="G3" s="26">
        <v>1.0</v>
      </c>
      <c r="H3" s="26">
        <v>1.0</v>
      </c>
      <c r="I3" s="26">
        <v>1.0</v>
      </c>
      <c r="AO3" s="85"/>
      <c r="AP3" s="85"/>
      <c r="AQ3" s="85"/>
      <c r="AR3" s="85"/>
      <c r="AS3" s="85"/>
      <c r="AT3" s="85"/>
      <c r="AU3" s="85"/>
      <c r="AV3" s="85"/>
      <c r="AW3" s="85"/>
      <c r="AX3" s="85"/>
      <c r="AY3" s="85"/>
      <c r="AZ3" s="85"/>
      <c r="BA3" s="85"/>
      <c r="BB3" s="85"/>
      <c r="BC3" s="85"/>
      <c r="BD3" s="85"/>
      <c r="BE3" s="85"/>
      <c r="BF3" s="85"/>
      <c r="BG3" s="85"/>
      <c r="BH3" s="85"/>
      <c r="BI3" s="85"/>
      <c r="BJ3" s="86"/>
      <c r="BK3" s="86"/>
      <c r="BL3" s="86"/>
      <c r="BM3" s="87"/>
      <c r="BN3" s="51"/>
      <c r="BO3" s="51"/>
      <c r="BP3" s="51"/>
      <c r="BQ3" s="51">
        <f t="shared" ref="BQ3:BQ35" si="1">SUM(C3:BM3)</f>
        <v>3</v>
      </c>
      <c r="BR3" s="85"/>
      <c r="BS3" s="85"/>
    </row>
    <row r="4">
      <c r="A4" s="89">
        <f t="shared" ref="A4:A28" si="2">A3+1</f>
        <v>96</v>
      </c>
      <c r="B4" s="90" t="s">
        <v>737</v>
      </c>
      <c r="AK4" s="26">
        <v>1.0</v>
      </c>
      <c r="AO4" s="85"/>
      <c r="AP4" s="85"/>
      <c r="AQ4" s="85"/>
      <c r="AR4" s="85"/>
      <c r="AS4" s="85"/>
      <c r="AT4" s="85"/>
      <c r="AU4" s="85"/>
      <c r="AV4" s="85"/>
      <c r="AW4" s="85"/>
      <c r="AX4" s="85"/>
      <c r="AY4" s="85"/>
      <c r="AZ4" s="85"/>
      <c r="BA4" s="85"/>
      <c r="BB4" s="85"/>
      <c r="BC4" s="85"/>
      <c r="BD4" s="85"/>
      <c r="BE4" s="85"/>
      <c r="BF4" s="85"/>
      <c r="BG4" s="85"/>
      <c r="BH4" s="85"/>
      <c r="BI4" s="85"/>
      <c r="BJ4" s="86"/>
      <c r="BK4" s="86"/>
      <c r="BL4" s="86"/>
      <c r="BM4" s="87"/>
      <c r="BN4" s="51"/>
      <c r="BO4" s="51"/>
      <c r="BP4" s="51"/>
      <c r="BQ4" s="51">
        <f t="shared" si="1"/>
        <v>1</v>
      </c>
      <c r="BR4" s="85"/>
      <c r="BS4" s="85"/>
    </row>
    <row r="5">
      <c r="A5" s="89">
        <f t="shared" si="2"/>
        <v>97</v>
      </c>
      <c r="B5" s="90" t="s">
        <v>128</v>
      </c>
      <c r="AK5" s="26">
        <v>1.0</v>
      </c>
      <c r="AO5" s="85"/>
      <c r="AP5" s="85"/>
      <c r="AQ5" s="85"/>
      <c r="AR5" s="85"/>
      <c r="AS5" s="85"/>
      <c r="AT5" s="85"/>
      <c r="AU5" s="85"/>
      <c r="AV5" s="85"/>
      <c r="AW5" s="85"/>
      <c r="AX5" s="85"/>
      <c r="AY5" s="85"/>
      <c r="AZ5" s="85"/>
      <c r="BA5" s="85"/>
      <c r="BB5" s="85"/>
      <c r="BC5" s="85"/>
      <c r="BD5" s="85"/>
      <c r="BE5" s="85"/>
      <c r="BF5" s="85"/>
      <c r="BG5" s="85"/>
      <c r="BH5" s="85"/>
      <c r="BI5" s="85"/>
      <c r="BJ5" s="86"/>
      <c r="BK5" s="86"/>
      <c r="BL5" s="86"/>
      <c r="BM5" s="87"/>
      <c r="BN5" s="51"/>
      <c r="BO5" s="51"/>
      <c r="BP5" s="51"/>
      <c r="BQ5" s="51">
        <f t="shared" si="1"/>
        <v>1</v>
      </c>
      <c r="BR5" s="85"/>
      <c r="BS5" s="85"/>
    </row>
    <row r="6">
      <c r="A6" s="89">
        <f t="shared" si="2"/>
        <v>98</v>
      </c>
      <c r="B6" s="90" t="s">
        <v>738</v>
      </c>
      <c r="AO6" s="85"/>
      <c r="AP6" s="85"/>
      <c r="AQ6" s="85"/>
      <c r="AR6" s="85"/>
      <c r="AS6" s="85"/>
      <c r="AT6" s="85"/>
      <c r="AU6" s="85"/>
      <c r="AV6" s="85"/>
      <c r="AW6" s="85"/>
      <c r="AX6" s="85"/>
      <c r="AY6" s="85"/>
      <c r="AZ6" s="85"/>
      <c r="BA6" s="85"/>
      <c r="BB6" s="85"/>
      <c r="BC6" s="85"/>
      <c r="BD6" s="85"/>
      <c r="BE6" s="85"/>
      <c r="BF6" s="85"/>
      <c r="BG6" s="85"/>
      <c r="BH6" s="85"/>
      <c r="BI6" s="85"/>
      <c r="BJ6" s="86"/>
      <c r="BK6" s="86"/>
      <c r="BL6" s="86"/>
      <c r="BM6" s="87"/>
      <c r="BN6" s="91"/>
      <c r="BO6" s="91"/>
      <c r="BP6" s="91"/>
      <c r="BQ6" s="91">
        <f t="shared" si="1"/>
        <v>0</v>
      </c>
      <c r="BR6" s="85"/>
      <c r="BS6" s="85"/>
    </row>
    <row r="7">
      <c r="A7" s="89">
        <f t="shared" si="2"/>
        <v>99</v>
      </c>
      <c r="B7" s="90" t="s">
        <v>766</v>
      </c>
      <c r="G7" s="26">
        <v>1.0</v>
      </c>
      <c r="J7" s="26">
        <v>1.0</v>
      </c>
      <c r="AO7" s="85"/>
      <c r="AP7" s="85"/>
      <c r="AQ7" s="85"/>
      <c r="AR7" s="85"/>
      <c r="AS7" s="85"/>
      <c r="AT7" s="85"/>
      <c r="AU7" s="85"/>
      <c r="AV7" s="85"/>
      <c r="AW7" s="85"/>
      <c r="AX7" s="85"/>
      <c r="AY7" s="85"/>
      <c r="AZ7" s="85"/>
      <c r="BA7" s="85"/>
      <c r="BB7" s="85"/>
      <c r="BC7" s="85"/>
      <c r="BD7" s="85"/>
      <c r="BE7" s="85"/>
      <c r="BF7" s="85"/>
      <c r="BG7" s="85"/>
      <c r="BH7" s="85"/>
      <c r="BI7" s="85"/>
      <c r="BJ7" s="86"/>
      <c r="BK7" s="86"/>
      <c r="BL7" s="86"/>
      <c r="BM7" s="87"/>
      <c r="BN7" s="51"/>
      <c r="BO7" s="51"/>
      <c r="BP7" s="51"/>
      <c r="BQ7" s="51">
        <f t="shared" si="1"/>
        <v>2</v>
      </c>
      <c r="BR7" s="85"/>
      <c r="BS7" s="85"/>
    </row>
    <row r="8">
      <c r="A8" s="89">
        <f t="shared" si="2"/>
        <v>100</v>
      </c>
      <c r="B8" s="90" t="s">
        <v>740</v>
      </c>
      <c r="AK8" s="26">
        <v>1.0</v>
      </c>
      <c r="AO8" s="85"/>
      <c r="AP8" s="85"/>
      <c r="AQ8" s="85"/>
      <c r="AR8" s="85"/>
      <c r="AS8" s="85"/>
      <c r="AT8" s="85"/>
      <c r="AU8" s="85"/>
      <c r="AV8" s="85"/>
      <c r="AW8" s="85"/>
      <c r="AX8" s="85"/>
      <c r="AY8" s="85"/>
      <c r="AZ8" s="85"/>
      <c r="BA8" s="85"/>
      <c r="BB8" s="85"/>
      <c r="BC8" s="85"/>
      <c r="BD8" s="85"/>
      <c r="BE8" s="85"/>
      <c r="BF8" s="85"/>
      <c r="BG8" s="85"/>
      <c r="BH8" s="85"/>
      <c r="BI8" s="85"/>
      <c r="BJ8" s="86"/>
      <c r="BK8" s="86"/>
      <c r="BL8" s="86"/>
      <c r="BM8" s="87"/>
      <c r="BN8" s="51"/>
      <c r="BO8" s="51"/>
      <c r="BP8" s="51"/>
      <c r="BQ8" s="51">
        <f t="shared" si="1"/>
        <v>1</v>
      </c>
      <c r="BR8" s="85"/>
      <c r="BS8" s="85"/>
    </row>
    <row r="9">
      <c r="A9" s="89">
        <f t="shared" si="2"/>
        <v>101</v>
      </c>
      <c r="B9" s="90" t="s">
        <v>741</v>
      </c>
      <c r="J9" s="26">
        <v>1.0</v>
      </c>
      <c r="Y9" s="26">
        <v>1.0</v>
      </c>
      <c r="AO9" s="85"/>
      <c r="AP9" s="85"/>
      <c r="AQ9" s="85"/>
      <c r="AR9" s="85"/>
      <c r="AS9" s="85"/>
      <c r="AT9" s="85"/>
      <c r="AU9" s="85"/>
      <c r="AV9" s="85"/>
      <c r="AW9" s="85"/>
      <c r="AX9" s="85"/>
      <c r="AY9" s="85"/>
      <c r="AZ9" s="85"/>
      <c r="BA9" s="85"/>
      <c r="BB9" s="85"/>
      <c r="BC9" s="85"/>
      <c r="BD9" s="85"/>
      <c r="BE9" s="85"/>
      <c r="BF9" s="85"/>
      <c r="BG9" s="85"/>
      <c r="BH9" s="85"/>
      <c r="BI9" s="85"/>
      <c r="BJ9" s="86"/>
      <c r="BK9" s="86"/>
      <c r="BL9" s="86"/>
      <c r="BM9" s="87"/>
      <c r="BN9" s="51"/>
      <c r="BO9" s="51"/>
      <c r="BP9" s="51"/>
      <c r="BQ9" s="51">
        <f t="shared" si="1"/>
        <v>2</v>
      </c>
      <c r="BR9" s="85"/>
      <c r="BS9" s="85"/>
    </row>
    <row r="10">
      <c r="A10" s="92">
        <f t="shared" si="2"/>
        <v>102</v>
      </c>
      <c r="B10" s="90" t="s">
        <v>742</v>
      </c>
      <c r="D10" s="51"/>
      <c r="E10" s="51"/>
      <c r="F10" s="51"/>
      <c r="G10" s="51"/>
      <c r="H10" s="51"/>
      <c r="I10" s="51"/>
      <c r="J10" s="51"/>
      <c r="K10" s="51"/>
      <c r="L10" s="51"/>
      <c r="M10" s="51"/>
      <c r="N10" s="51"/>
      <c r="O10" s="51"/>
      <c r="P10" s="51"/>
      <c r="Q10" s="51"/>
      <c r="R10" s="51"/>
      <c r="S10" s="51"/>
      <c r="T10" s="51"/>
      <c r="U10" s="51"/>
      <c r="V10" s="51"/>
      <c r="W10" s="51"/>
      <c r="X10" s="52">
        <v>1.0</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93"/>
      <c r="BK10" s="93"/>
      <c r="BL10" s="93"/>
      <c r="BM10" s="94"/>
      <c r="BN10" s="51"/>
      <c r="BO10" s="51"/>
      <c r="BP10" s="51"/>
      <c r="BQ10" s="51">
        <f t="shared" si="1"/>
        <v>1</v>
      </c>
      <c r="BR10" s="51"/>
      <c r="BS10" s="51"/>
    </row>
    <row r="11">
      <c r="A11" s="89">
        <f t="shared" si="2"/>
        <v>103</v>
      </c>
      <c r="B11" s="90" t="s">
        <v>743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93"/>
      <c r="BK11" s="93"/>
      <c r="BL11" s="93"/>
      <c r="BM11" s="94"/>
      <c r="BN11" s="91"/>
      <c r="BO11" s="91"/>
      <c r="BP11" s="91"/>
      <c r="BQ11" s="91">
        <f t="shared" si="1"/>
        <v>0</v>
      </c>
      <c r="BR11" s="51"/>
      <c r="BS11" s="51"/>
    </row>
    <row r="12">
      <c r="A12" s="89">
        <f t="shared" si="2"/>
        <v>104</v>
      </c>
      <c r="B12" s="90" t="s">
        <v>744</v>
      </c>
      <c r="D12" s="51"/>
      <c r="E12" s="51"/>
      <c r="F12" s="51"/>
      <c r="G12" s="52">
        <v>1.0</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1.0</v>
      </c>
      <c r="AN12" s="51"/>
      <c r="AO12" s="52">
        <v>1.0</v>
      </c>
      <c r="AP12" s="52">
        <v>1.0</v>
      </c>
      <c r="AQ12" s="52">
        <v>1.0</v>
      </c>
      <c r="AR12" s="52">
        <v>1.0</v>
      </c>
      <c r="AS12" s="51"/>
      <c r="AT12" s="51"/>
      <c r="AU12" s="51"/>
      <c r="AV12" s="51"/>
      <c r="AW12" s="51"/>
      <c r="AX12" s="51"/>
      <c r="AY12" s="51"/>
      <c r="AZ12" s="51"/>
      <c r="BA12" s="51"/>
      <c r="BB12" s="51"/>
      <c r="BC12" s="51"/>
      <c r="BD12" s="51"/>
      <c r="BE12" s="51"/>
      <c r="BF12" s="51"/>
      <c r="BG12" s="51"/>
      <c r="BH12" s="51"/>
      <c r="BI12" s="51"/>
      <c r="BJ12" s="93"/>
      <c r="BK12" s="93"/>
      <c r="BL12" s="93"/>
      <c r="BM12" s="94"/>
      <c r="BN12" s="51"/>
      <c r="BO12" s="51"/>
      <c r="BP12" s="51"/>
      <c r="BQ12" s="51">
        <f t="shared" si="1"/>
        <v>6</v>
      </c>
      <c r="BR12" s="51"/>
      <c r="BS12" s="51"/>
    </row>
    <row r="13">
      <c r="A13" s="89">
        <f t="shared" si="2"/>
        <v>105</v>
      </c>
      <c r="B13" s="90" t="s">
        <v>745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1.0</v>
      </c>
      <c r="AN13" s="51"/>
      <c r="AO13" s="51"/>
      <c r="AP13" s="52">
        <v>1.0</v>
      </c>
      <c r="AQ13" s="51"/>
      <c r="AR13" s="52">
        <v>1.0</v>
      </c>
      <c r="AS13" s="51"/>
      <c r="AT13" s="51"/>
      <c r="AU13" s="51"/>
      <c r="AV13" s="51"/>
      <c r="AW13" s="51"/>
      <c r="AX13" s="51"/>
      <c r="AY13" s="51"/>
      <c r="AZ13" s="51"/>
      <c r="BA13" s="51"/>
      <c r="BB13" s="51"/>
      <c r="BC13" s="51"/>
      <c r="BD13" s="51"/>
      <c r="BE13" s="51"/>
      <c r="BF13" s="51"/>
      <c r="BG13" s="51"/>
      <c r="BH13" s="51"/>
      <c r="BI13" s="51"/>
      <c r="BJ13" s="93"/>
      <c r="BK13" s="93"/>
      <c r="BL13" s="93"/>
      <c r="BM13" s="94"/>
      <c r="BN13" s="51"/>
      <c r="BO13" s="51"/>
      <c r="BP13" s="51"/>
      <c r="BQ13" s="51">
        <f t="shared" si="1"/>
        <v>3</v>
      </c>
      <c r="BR13" s="51"/>
      <c r="BS13" s="51"/>
    </row>
    <row r="14">
      <c r="A14" s="89">
        <f t="shared" si="2"/>
        <v>106</v>
      </c>
      <c r="B14" s="90" t="s">
        <v>767</v>
      </c>
      <c r="D14" s="51"/>
      <c r="E14" s="51"/>
      <c r="F14" s="51"/>
      <c r="G14" s="52">
        <v>1.0</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93"/>
      <c r="BK14" s="93"/>
      <c r="BL14" s="93"/>
      <c r="BM14" s="94"/>
      <c r="BN14" s="51"/>
      <c r="BO14" s="51"/>
      <c r="BP14" s="51"/>
      <c r="BQ14" s="51">
        <f t="shared" si="1"/>
        <v>1</v>
      </c>
      <c r="BR14" s="51"/>
      <c r="BS14" s="51"/>
    </row>
    <row r="15">
      <c r="A15" s="89">
        <f t="shared" si="2"/>
        <v>107</v>
      </c>
      <c r="B15" s="90" t="s">
        <v>747</v>
      </c>
      <c r="D15" s="51"/>
      <c r="E15" s="51"/>
      <c r="F15" s="51"/>
      <c r="G15" s="52">
        <v>1.0</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1.0</v>
      </c>
      <c r="AP15" s="51"/>
      <c r="AQ15" s="51"/>
      <c r="AR15" s="51"/>
      <c r="AS15" s="51"/>
      <c r="AT15" s="51"/>
      <c r="AU15" s="51"/>
      <c r="AV15" s="51"/>
      <c r="AW15" s="51"/>
      <c r="AX15" s="51"/>
      <c r="AY15" s="51"/>
      <c r="AZ15" s="51"/>
      <c r="BA15" s="51"/>
      <c r="BB15" s="51"/>
      <c r="BC15" s="51"/>
      <c r="BD15" s="51"/>
      <c r="BE15" s="51"/>
      <c r="BF15" s="51"/>
      <c r="BG15" s="51"/>
      <c r="BH15" s="51"/>
      <c r="BI15" s="51"/>
      <c r="BJ15" s="93"/>
      <c r="BK15" s="93"/>
      <c r="BL15" s="93"/>
      <c r="BM15" s="94"/>
      <c r="BN15" s="51"/>
      <c r="BO15" s="51"/>
      <c r="BP15" s="51"/>
      <c r="BQ15" s="51">
        <f t="shared" si="1"/>
        <v>2</v>
      </c>
      <c r="BR15" s="51"/>
      <c r="BS15" s="51"/>
    </row>
    <row r="16">
      <c r="A16" s="89">
        <f t="shared" si="2"/>
        <v>108</v>
      </c>
      <c r="B16" s="90" t="s">
        <v>748</v>
      </c>
      <c r="D16" s="51"/>
      <c r="E16" s="51"/>
      <c r="F16" s="52">
        <v>1.0</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1.0</v>
      </c>
      <c r="AQ16" s="51"/>
      <c r="AR16" s="51"/>
      <c r="AS16" s="51"/>
      <c r="AT16" s="51"/>
      <c r="AU16" s="51"/>
      <c r="AV16" s="51"/>
      <c r="AW16" s="51"/>
      <c r="AX16" s="51"/>
      <c r="AY16" s="51"/>
      <c r="AZ16" s="51"/>
      <c r="BA16" s="51"/>
      <c r="BB16" s="51"/>
      <c r="BC16" s="51"/>
      <c r="BD16" s="51"/>
      <c r="BE16" s="51"/>
      <c r="BF16" s="51"/>
      <c r="BG16" s="51"/>
      <c r="BH16" s="51"/>
      <c r="BI16" s="51"/>
      <c r="BJ16" s="93"/>
      <c r="BK16" s="93"/>
      <c r="BL16" s="93"/>
      <c r="BM16" s="94"/>
      <c r="BN16" s="51"/>
      <c r="BO16" s="51"/>
      <c r="BP16" s="51"/>
      <c r="BQ16" s="51">
        <f t="shared" si="1"/>
        <v>2</v>
      </c>
      <c r="BR16" s="51"/>
      <c r="BS16" s="51"/>
    </row>
    <row r="17">
      <c r="A17" s="89">
        <f t="shared" si="2"/>
        <v>109</v>
      </c>
      <c r="B17" s="90" t="s">
        <v>749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1.0</v>
      </c>
      <c r="AP17" s="51"/>
      <c r="AQ17" s="51"/>
      <c r="AR17" s="51"/>
      <c r="AS17" s="51"/>
      <c r="AT17" s="51"/>
      <c r="AU17" s="51"/>
      <c r="AV17" s="51"/>
      <c r="AW17" s="51"/>
      <c r="AX17" s="51"/>
      <c r="AY17" s="51"/>
      <c r="AZ17" s="51"/>
      <c r="BA17" s="51"/>
      <c r="BB17" s="51"/>
      <c r="BC17" s="51"/>
      <c r="BD17" s="51"/>
      <c r="BE17" s="51"/>
      <c r="BF17" s="51"/>
      <c r="BG17" s="51"/>
      <c r="BH17" s="51"/>
      <c r="BI17" s="51"/>
      <c r="BJ17" s="93"/>
      <c r="BK17" s="93"/>
      <c r="BL17" s="93"/>
      <c r="BM17" s="94"/>
      <c r="BN17" s="51"/>
      <c r="BO17" s="51"/>
      <c r="BP17" s="51"/>
      <c r="BQ17" s="51">
        <f t="shared" si="1"/>
        <v>1</v>
      </c>
      <c r="BR17" s="51"/>
      <c r="BS17" s="51"/>
    </row>
    <row r="18">
      <c r="A18" s="89">
        <f t="shared" si="2"/>
        <v>110</v>
      </c>
      <c r="B18" s="90" t="s">
        <v>768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1.0</v>
      </c>
      <c r="AO18" s="51"/>
      <c r="AP18" s="52">
        <v>1.0</v>
      </c>
      <c r="AQ18" s="51"/>
      <c r="AR18" s="51"/>
      <c r="AS18" s="51"/>
      <c r="AT18" s="51"/>
      <c r="AU18" s="51"/>
      <c r="AV18" s="51"/>
      <c r="AW18" s="51"/>
      <c r="AX18" s="51"/>
      <c r="AY18" s="51"/>
      <c r="AZ18" s="51"/>
      <c r="BA18" s="51"/>
      <c r="BB18" s="51"/>
      <c r="BC18" s="51"/>
      <c r="BD18" s="51"/>
      <c r="BE18" s="51"/>
      <c r="BF18" s="51"/>
      <c r="BG18" s="51"/>
      <c r="BH18" s="51"/>
      <c r="BI18" s="51"/>
      <c r="BJ18" s="93"/>
      <c r="BK18" s="93"/>
      <c r="BL18" s="93"/>
      <c r="BM18" s="94"/>
      <c r="BN18" s="51"/>
      <c r="BO18" s="51"/>
      <c r="BP18" s="51"/>
      <c r="BQ18" s="51">
        <f t="shared" si="1"/>
        <v>2</v>
      </c>
      <c r="BR18" s="51"/>
      <c r="BS18" s="51"/>
    </row>
    <row r="19">
      <c r="A19" s="89">
        <f t="shared" si="2"/>
        <v>111</v>
      </c>
      <c r="B19" s="90" t="s">
        <v>769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1.0</v>
      </c>
      <c r="AO19" s="51"/>
      <c r="AP19" s="52">
        <v>1.0</v>
      </c>
      <c r="AQ19" s="51"/>
      <c r="AR19" s="51"/>
      <c r="AS19" s="51"/>
      <c r="AT19" s="51"/>
      <c r="AU19" s="51"/>
      <c r="AV19" s="51"/>
      <c r="AW19" s="51"/>
      <c r="AX19" s="51"/>
      <c r="AY19" s="51"/>
      <c r="AZ19" s="51"/>
      <c r="BA19" s="51"/>
      <c r="BB19" s="51"/>
      <c r="BC19" s="51"/>
      <c r="BD19" s="51"/>
      <c r="BE19" s="51"/>
      <c r="BF19" s="51"/>
      <c r="BG19" s="51"/>
      <c r="BH19" s="51"/>
      <c r="BI19" s="51"/>
      <c r="BJ19" s="93"/>
      <c r="BK19" s="93"/>
      <c r="BL19" s="93"/>
      <c r="BM19" s="94"/>
      <c r="BN19" s="51"/>
      <c r="BO19" s="51"/>
      <c r="BP19" s="51"/>
      <c r="BQ19" s="51">
        <f t="shared" si="1"/>
        <v>2</v>
      </c>
      <c r="BR19" s="51"/>
      <c r="BS19" s="51"/>
    </row>
    <row r="20">
      <c r="A20" s="95">
        <f t="shared" si="2"/>
        <v>112</v>
      </c>
      <c r="B20" s="96" t="s">
        <v>752</v>
      </c>
      <c r="D20" s="51"/>
      <c r="E20" s="51"/>
      <c r="F20" s="51"/>
      <c r="G20" s="52">
        <v>1.0</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93"/>
      <c r="BK20" s="93"/>
      <c r="BL20" s="93"/>
      <c r="BM20" s="94"/>
      <c r="BN20" s="51"/>
      <c r="BO20" s="51"/>
      <c r="BP20" s="51"/>
      <c r="BQ20" s="51">
        <f t="shared" si="1"/>
        <v>1</v>
      </c>
      <c r="BR20" s="51"/>
      <c r="BS20" s="51"/>
    </row>
    <row r="21">
      <c r="A21" s="89">
        <f t="shared" si="2"/>
        <v>113</v>
      </c>
      <c r="B21" s="90" t="s">
        <v>753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1.0</v>
      </c>
      <c r="AX21" s="51"/>
      <c r="AY21" s="51"/>
      <c r="AZ21" s="51"/>
      <c r="BA21" s="51"/>
      <c r="BB21" s="51"/>
      <c r="BC21" s="51"/>
      <c r="BD21" s="51"/>
      <c r="BE21" s="51"/>
      <c r="BF21" s="51"/>
      <c r="BG21" s="51"/>
      <c r="BH21" s="51"/>
      <c r="BI21" s="51"/>
      <c r="BJ21" s="93"/>
      <c r="BK21" s="93"/>
      <c r="BL21" s="93"/>
      <c r="BM21" s="94"/>
      <c r="BN21" s="51"/>
      <c r="BO21" s="51"/>
      <c r="BP21" s="51"/>
      <c r="BQ21" s="51">
        <f t="shared" si="1"/>
        <v>1</v>
      </c>
      <c r="BR21" s="51"/>
      <c r="BS21" s="51"/>
    </row>
    <row r="22">
      <c r="A22" s="89">
        <f t="shared" si="2"/>
        <v>114</v>
      </c>
      <c r="B22" s="90" t="s">
        <v>754</v>
      </c>
      <c r="D22" s="51"/>
      <c r="E22" s="51"/>
      <c r="F22" s="51"/>
      <c r="G22" s="52">
        <v>1.0</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1.0</v>
      </c>
      <c r="AX22" s="51"/>
      <c r="AY22" s="51"/>
      <c r="AZ22" s="51"/>
      <c r="BA22" s="51"/>
      <c r="BB22" s="51"/>
      <c r="BC22" s="51"/>
      <c r="BD22" s="51"/>
      <c r="BE22" s="51"/>
      <c r="BF22" s="51"/>
      <c r="BG22" s="51"/>
      <c r="BH22" s="51"/>
      <c r="BI22" s="51"/>
      <c r="BJ22" s="93"/>
      <c r="BK22" s="93"/>
      <c r="BL22" s="93"/>
      <c r="BM22" s="94"/>
      <c r="BN22" s="51"/>
      <c r="BO22" s="51"/>
      <c r="BP22" s="51"/>
      <c r="BQ22" s="51">
        <f t="shared" si="1"/>
        <v>2</v>
      </c>
      <c r="BR22" s="51"/>
      <c r="BS22" s="51"/>
    </row>
    <row r="23">
      <c r="A23" s="89">
        <f t="shared" si="2"/>
        <v>115</v>
      </c>
      <c r="B23" s="90" t="s">
        <v>755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1.0</v>
      </c>
      <c r="AX23" s="51"/>
      <c r="AY23" s="51"/>
      <c r="AZ23" s="51"/>
      <c r="BA23" s="51"/>
      <c r="BB23" s="51"/>
      <c r="BC23" s="51"/>
      <c r="BD23" s="51"/>
      <c r="BE23" s="51"/>
      <c r="BF23" s="51"/>
      <c r="BG23" s="51"/>
      <c r="BH23" s="51"/>
      <c r="BI23" s="51"/>
      <c r="BJ23" s="93"/>
      <c r="BK23" s="93"/>
      <c r="BL23" s="93"/>
      <c r="BM23" s="94"/>
      <c r="BN23" s="51"/>
      <c r="BO23" s="51"/>
      <c r="BP23" s="51"/>
      <c r="BQ23" s="51">
        <f t="shared" si="1"/>
        <v>1</v>
      </c>
      <c r="BR23" s="51"/>
      <c r="BS23" s="51"/>
    </row>
    <row r="24">
      <c r="A24" s="89">
        <f t="shared" si="2"/>
        <v>116</v>
      </c>
      <c r="B24" s="90" t="s">
        <v>756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93"/>
      <c r="BK24" s="93"/>
      <c r="BL24" s="93"/>
      <c r="BM24" s="94"/>
      <c r="BN24" s="91"/>
      <c r="BO24" s="91"/>
      <c r="BP24" s="91"/>
      <c r="BQ24" s="91">
        <f t="shared" si="1"/>
        <v>0</v>
      </c>
      <c r="BR24" s="51"/>
      <c r="BS24" s="51"/>
    </row>
    <row r="25">
      <c r="A25" s="89">
        <f t="shared" si="2"/>
        <v>117</v>
      </c>
      <c r="B25" s="90" t="s">
        <v>757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1.0</v>
      </c>
      <c r="AP25" s="51"/>
      <c r="AQ25" s="51"/>
      <c r="AR25" s="51"/>
      <c r="AS25" s="51"/>
      <c r="AT25" s="52">
        <v>1.0</v>
      </c>
      <c r="AU25" s="51"/>
      <c r="AV25" s="51"/>
      <c r="AW25" s="51"/>
      <c r="AX25" s="51"/>
      <c r="AY25" s="51"/>
      <c r="AZ25" s="51"/>
      <c r="BA25" s="51"/>
      <c r="BB25" s="51"/>
      <c r="BC25" s="51"/>
      <c r="BD25" s="51"/>
      <c r="BE25" s="51"/>
      <c r="BF25" s="51"/>
      <c r="BG25" s="51"/>
      <c r="BH25" s="51"/>
      <c r="BI25" s="51"/>
      <c r="BJ25" s="93"/>
      <c r="BK25" s="93"/>
      <c r="BL25" s="93"/>
      <c r="BM25" s="94"/>
      <c r="BN25" s="51"/>
      <c r="BO25" s="51"/>
      <c r="BP25" s="51"/>
      <c r="BQ25" s="51">
        <f t="shared" si="1"/>
        <v>2</v>
      </c>
      <c r="BR25" s="51"/>
      <c r="BS25" s="51"/>
    </row>
    <row r="26">
      <c r="A26" s="89">
        <f t="shared" si="2"/>
        <v>118</v>
      </c>
      <c r="B26" s="90" t="s">
        <v>770</v>
      </c>
      <c r="D26" s="51"/>
      <c r="E26" s="51"/>
      <c r="F26" s="51"/>
      <c r="G26" s="51"/>
      <c r="H26" s="51"/>
      <c r="I26" s="51"/>
      <c r="J26" s="52">
        <v>1.0</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93"/>
      <c r="BK26" s="93"/>
      <c r="BL26" s="93"/>
      <c r="BM26" s="94"/>
      <c r="BN26" s="51"/>
      <c r="BO26" s="51"/>
      <c r="BP26" s="51"/>
      <c r="BQ26" s="51">
        <f t="shared" si="1"/>
        <v>1</v>
      </c>
      <c r="BR26" s="51"/>
      <c r="BS26" s="51"/>
    </row>
    <row r="27">
      <c r="A27" s="89">
        <f t="shared" si="2"/>
        <v>119</v>
      </c>
      <c r="B27" s="90" t="s">
        <v>758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1.0</v>
      </c>
      <c r="AP27" s="51"/>
      <c r="AQ27" s="51"/>
      <c r="AR27" s="51"/>
      <c r="AS27" s="51"/>
      <c r="AT27" s="51"/>
      <c r="AU27" s="51"/>
      <c r="AV27" s="51"/>
      <c r="AW27" s="51"/>
      <c r="AX27" s="51"/>
      <c r="AY27" s="51"/>
      <c r="AZ27" s="51"/>
      <c r="BA27" s="51"/>
      <c r="BB27" s="51"/>
      <c r="BC27" s="51"/>
      <c r="BD27" s="51"/>
      <c r="BE27" s="51"/>
      <c r="BF27" s="51"/>
      <c r="BG27" s="51"/>
      <c r="BH27" s="51"/>
      <c r="BI27" s="51"/>
      <c r="BJ27" s="93"/>
      <c r="BK27" s="93"/>
      <c r="BL27" s="93"/>
      <c r="BM27" s="94"/>
      <c r="BN27" s="51"/>
      <c r="BO27" s="51"/>
      <c r="BP27" s="51"/>
      <c r="BQ27" s="51">
        <f t="shared" si="1"/>
        <v>1</v>
      </c>
      <c r="BR27" s="51"/>
      <c r="BS27" s="51"/>
    </row>
    <row r="28">
      <c r="A28" s="89">
        <f t="shared" si="2"/>
        <v>120</v>
      </c>
      <c r="B28" s="90" t="s">
        <v>759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1.0</v>
      </c>
      <c r="AP28" s="51"/>
      <c r="AQ28" s="51"/>
      <c r="AR28" s="51"/>
      <c r="AS28" s="51"/>
      <c r="AT28" s="51"/>
      <c r="AU28" s="51"/>
      <c r="AV28" s="51"/>
      <c r="AW28" s="51"/>
      <c r="AX28" s="51"/>
      <c r="AY28" s="51"/>
      <c r="AZ28" s="51"/>
      <c r="BA28" s="51"/>
      <c r="BB28" s="51"/>
      <c r="BC28" s="51"/>
      <c r="BD28" s="51"/>
      <c r="BE28" s="51"/>
      <c r="BF28" s="51"/>
      <c r="BG28" s="51"/>
      <c r="BH28" s="51"/>
      <c r="BI28" s="51"/>
      <c r="BJ28" s="93"/>
      <c r="BK28" s="93"/>
      <c r="BL28" s="93"/>
      <c r="BM28" s="94"/>
      <c r="BN28" s="51"/>
      <c r="BO28" s="51"/>
      <c r="BP28" s="51"/>
      <c r="BQ28" s="51">
        <f t="shared" si="1"/>
        <v>1</v>
      </c>
      <c r="BR28" s="51"/>
      <c r="BS28" s="51"/>
    </row>
    <row r="29">
      <c r="A29" s="97">
        <f>'1073'!A31</f>
        <v>28</v>
      </c>
      <c r="B29" s="98" t="s">
        <v>566</v>
      </c>
      <c r="C29" s="99"/>
      <c r="D29" s="93"/>
      <c r="E29" s="93"/>
      <c r="F29" s="93"/>
      <c r="G29" s="100">
        <v>1.0</v>
      </c>
      <c r="H29" s="93"/>
      <c r="I29" s="93"/>
      <c r="J29" s="100">
        <v>1.0</v>
      </c>
      <c r="K29" s="93"/>
      <c r="L29" s="93"/>
      <c r="M29" s="93"/>
      <c r="N29" s="93"/>
      <c r="O29" s="93"/>
      <c r="P29" s="93"/>
      <c r="Q29" s="93"/>
      <c r="R29" s="93"/>
      <c r="S29" s="93"/>
      <c r="T29" s="93"/>
      <c r="U29" s="93"/>
      <c r="V29" s="93"/>
      <c r="W29" s="93"/>
      <c r="X29" s="93"/>
      <c r="Y29" s="100">
        <v>1.0</v>
      </c>
      <c r="Z29" s="93"/>
      <c r="AA29" s="93"/>
      <c r="AB29" s="100">
        <v>1.0</v>
      </c>
      <c r="AC29" s="93"/>
      <c r="AD29" s="93"/>
      <c r="AE29" s="100">
        <v>1.0</v>
      </c>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4"/>
      <c r="BN29" s="93"/>
      <c r="BO29" s="93"/>
      <c r="BP29" s="93"/>
      <c r="BQ29" s="93">
        <f t="shared" si="1"/>
        <v>5</v>
      </c>
      <c r="BR29" s="93"/>
      <c r="BS29" s="93"/>
    </row>
    <row r="30">
      <c r="A30" s="97">
        <f t="shared" ref="A30:A31" si="3">A29+1</f>
        <v>29</v>
      </c>
      <c r="B30" s="98" t="s">
        <v>567</v>
      </c>
      <c r="C30" s="99"/>
      <c r="D30" s="93"/>
      <c r="E30" s="93"/>
      <c r="F30" s="93"/>
      <c r="G30" s="100">
        <v>1.0</v>
      </c>
      <c r="H30" s="93"/>
      <c r="I30" s="93"/>
      <c r="J30" s="100">
        <v>1.0</v>
      </c>
      <c r="K30" s="93"/>
      <c r="L30" s="93"/>
      <c r="M30" s="93"/>
      <c r="N30" s="93"/>
      <c r="O30" s="93"/>
      <c r="P30" s="93"/>
      <c r="Q30" s="93"/>
      <c r="R30" s="93"/>
      <c r="S30" s="93"/>
      <c r="T30" s="93"/>
      <c r="U30" s="93"/>
      <c r="V30" s="93"/>
      <c r="W30" s="93"/>
      <c r="X30" s="93"/>
      <c r="Y30" s="100">
        <v>1.0</v>
      </c>
      <c r="Z30" s="93"/>
      <c r="AA30" s="93"/>
      <c r="AB30" s="93"/>
      <c r="AC30" s="100">
        <v>1.0</v>
      </c>
      <c r="AD30" s="100">
        <v>1.0</v>
      </c>
      <c r="AE30" s="93"/>
      <c r="AF30" s="100">
        <v>1.0</v>
      </c>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4"/>
      <c r="BN30" s="93"/>
      <c r="BO30" s="93"/>
      <c r="BP30" s="93"/>
      <c r="BQ30" s="93">
        <f t="shared" si="1"/>
        <v>6</v>
      </c>
      <c r="BR30" s="93"/>
      <c r="BS30" s="93"/>
    </row>
    <row r="31">
      <c r="A31" s="97">
        <f t="shared" si="3"/>
        <v>30</v>
      </c>
      <c r="B31" s="98" t="s">
        <v>760</v>
      </c>
      <c r="C31" s="99"/>
      <c r="D31" s="93"/>
      <c r="E31" s="93"/>
      <c r="F31" s="93"/>
      <c r="G31" s="100">
        <v>1.0</v>
      </c>
      <c r="H31" s="93"/>
      <c r="I31" s="93"/>
      <c r="J31" s="100">
        <v>1.0</v>
      </c>
      <c r="K31" s="93"/>
      <c r="L31" s="93"/>
      <c r="M31" s="93"/>
      <c r="N31" s="93"/>
      <c r="O31" s="93"/>
      <c r="P31" s="93"/>
      <c r="Q31" s="93"/>
      <c r="R31" s="93"/>
      <c r="S31" s="93"/>
      <c r="T31" s="93"/>
      <c r="U31" s="93"/>
      <c r="V31" s="93"/>
      <c r="W31" s="93"/>
      <c r="X31" s="93"/>
      <c r="Y31" s="100">
        <v>1.0</v>
      </c>
      <c r="Z31" s="93"/>
      <c r="AA31" s="93"/>
      <c r="AB31" s="93"/>
      <c r="AC31" s="100">
        <v>1.0</v>
      </c>
      <c r="AD31" s="100">
        <v>1.0</v>
      </c>
      <c r="AE31" s="93"/>
      <c r="AF31" s="100">
        <v>1.0</v>
      </c>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4"/>
      <c r="BN31" s="93"/>
      <c r="BO31" s="93"/>
      <c r="BP31" s="93"/>
      <c r="BQ31" s="93">
        <f t="shared" si="1"/>
        <v>6</v>
      </c>
      <c r="BR31" s="93"/>
      <c r="BS31" s="93"/>
    </row>
    <row r="32">
      <c r="A32" s="101">
        <f>A28+1</f>
        <v>121</v>
      </c>
      <c r="B32" s="102" t="s">
        <v>761</v>
      </c>
      <c r="C32" s="103"/>
      <c r="D32" s="94"/>
      <c r="E32" s="94"/>
      <c r="F32" s="94"/>
      <c r="G32" s="104">
        <v>1.0</v>
      </c>
      <c r="H32" s="94"/>
      <c r="I32" s="94"/>
      <c r="J32" s="104">
        <v>1.0</v>
      </c>
      <c r="K32" s="94"/>
      <c r="L32" s="94"/>
      <c r="M32" s="94"/>
      <c r="N32" s="94"/>
      <c r="O32" s="94"/>
      <c r="P32" s="94"/>
      <c r="Q32" s="94"/>
      <c r="R32" s="94"/>
      <c r="S32" s="94"/>
      <c r="T32" s="94"/>
      <c r="U32" s="94"/>
      <c r="V32" s="94"/>
      <c r="W32" s="94"/>
      <c r="X32" s="94"/>
      <c r="Y32" s="104"/>
      <c r="Z32" s="94"/>
      <c r="AA32" s="94"/>
      <c r="AB32" s="104">
        <v>1.0</v>
      </c>
      <c r="AC32" s="104">
        <v>1.0</v>
      </c>
      <c r="AD32" s="104">
        <v>1.0</v>
      </c>
      <c r="AE32" s="104">
        <v>1.0</v>
      </c>
      <c r="AF32" s="104">
        <v>1.0</v>
      </c>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f t="shared" si="1"/>
        <v>7</v>
      </c>
      <c r="BR32" s="94"/>
      <c r="BS32" s="94"/>
    </row>
    <row r="33">
      <c r="A33" s="60">
        <f t="shared" ref="A33:A35" si="4">A32+1</f>
        <v>122</v>
      </c>
      <c r="B33" s="26" t="s">
        <v>762</v>
      </c>
      <c r="D33" s="51"/>
      <c r="E33" s="51"/>
      <c r="F33" s="51"/>
      <c r="G33" s="51"/>
      <c r="H33" s="51"/>
      <c r="I33" s="51"/>
      <c r="J33" s="51"/>
      <c r="K33" s="51"/>
      <c r="L33" s="51"/>
      <c r="M33" s="51"/>
      <c r="N33" s="51"/>
      <c r="O33" s="51"/>
      <c r="P33" s="51"/>
      <c r="Q33" s="51"/>
      <c r="R33" s="52">
        <v>1.0</v>
      </c>
      <c r="S33" s="51"/>
      <c r="T33" s="51"/>
      <c r="U33" s="51"/>
      <c r="V33" s="51"/>
      <c r="W33" s="51"/>
      <c r="X33" s="51"/>
      <c r="Y33" s="51"/>
      <c r="Z33" s="51"/>
      <c r="AA33" s="51"/>
      <c r="AB33" s="52">
        <v>1.0</v>
      </c>
      <c r="AC33" s="52">
        <v>1.0</v>
      </c>
      <c r="AD33" s="52">
        <v>1.0</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93"/>
      <c r="BK33" s="93"/>
      <c r="BL33" s="93"/>
      <c r="BM33" s="94"/>
      <c r="BN33" s="51"/>
      <c r="BO33" s="51"/>
      <c r="BP33" s="51"/>
      <c r="BQ33" s="51">
        <f t="shared" si="1"/>
        <v>4</v>
      </c>
      <c r="BR33" s="51"/>
      <c r="BS33" s="51"/>
    </row>
    <row r="34">
      <c r="A34" s="60">
        <f t="shared" si="4"/>
        <v>123</v>
      </c>
      <c r="B34" s="26" t="s">
        <v>763</v>
      </c>
      <c r="D34" s="51"/>
      <c r="E34" s="51"/>
      <c r="F34" s="51"/>
      <c r="G34" s="51"/>
      <c r="H34" s="51"/>
      <c r="I34" s="51"/>
      <c r="J34" s="51"/>
      <c r="K34" s="51"/>
      <c r="L34" s="51"/>
      <c r="M34" s="51"/>
      <c r="N34" s="51"/>
      <c r="O34" s="51"/>
      <c r="P34" s="51"/>
      <c r="Q34" s="51"/>
      <c r="R34" s="52">
        <v>1.0</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93"/>
      <c r="BK34" s="93"/>
      <c r="BL34" s="93"/>
      <c r="BM34" s="94"/>
      <c r="BN34" s="51"/>
      <c r="BO34" s="51"/>
      <c r="BP34" s="51"/>
      <c r="BQ34" s="51">
        <f t="shared" si="1"/>
        <v>1</v>
      </c>
      <c r="BR34" s="51"/>
      <c r="BS34" s="51"/>
    </row>
    <row r="35">
      <c r="A35" s="60">
        <f t="shared" si="4"/>
        <v>124</v>
      </c>
      <c r="B35" s="26" t="s">
        <v>764</v>
      </c>
      <c r="D35" s="51"/>
      <c r="E35" s="51"/>
      <c r="F35" s="51"/>
      <c r="G35" s="51"/>
      <c r="H35" s="51"/>
      <c r="I35" s="51"/>
      <c r="J35" s="51"/>
      <c r="K35" s="51"/>
      <c r="L35" s="51"/>
      <c r="M35" s="51"/>
      <c r="N35" s="51"/>
      <c r="O35" s="51"/>
      <c r="P35" s="51"/>
      <c r="Q35" s="51"/>
      <c r="R35" s="52">
        <v>1.0</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93"/>
      <c r="BK35" s="93"/>
      <c r="BL35" s="93"/>
      <c r="BM35" s="94"/>
      <c r="BN35" s="51"/>
      <c r="BO35" s="51"/>
      <c r="BP35" s="51"/>
      <c r="BQ35" s="51">
        <f t="shared" si="1"/>
        <v>1</v>
      </c>
      <c r="BR35" s="51"/>
      <c r="BS35" s="51"/>
    </row>
    <row r="36">
      <c r="A36" s="63"/>
      <c r="C36" s="13">
        <f t="shared" ref="C36:AZ36" si="5">SUM(C3:C35)</f>
        <v>0</v>
      </c>
      <c r="D36" s="13">
        <f t="shared" si="5"/>
        <v>0</v>
      </c>
      <c r="E36" s="13">
        <f t="shared" si="5"/>
        <v>0</v>
      </c>
      <c r="F36" s="11">
        <f t="shared" si="5"/>
        <v>1</v>
      </c>
      <c r="G36" s="11">
        <f t="shared" si="5"/>
        <v>11</v>
      </c>
      <c r="H36" s="11">
        <f t="shared" si="5"/>
        <v>1</v>
      </c>
      <c r="I36" s="11">
        <f t="shared" si="5"/>
        <v>1</v>
      </c>
      <c r="J36" s="11">
        <f t="shared" si="5"/>
        <v>7</v>
      </c>
      <c r="K36" s="13">
        <f t="shared" si="5"/>
        <v>0</v>
      </c>
      <c r="L36" s="13">
        <f t="shared" si="5"/>
        <v>0</v>
      </c>
      <c r="M36" s="13">
        <f t="shared" si="5"/>
        <v>0</v>
      </c>
      <c r="N36" s="13">
        <f t="shared" si="5"/>
        <v>0</v>
      </c>
      <c r="O36" s="13">
        <f t="shared" si="5"/>
        <v>0</v>
      </c>
      <c r="P36" s="13">
        <f t="shared" si="5"/>
        <v>0</v>
      </c>
      <c r="Q36" s="13">
        <f t="shared" si="5"/>
        <v>0</v>
      </c>
      <c r="R36" s="11">
        <f t="shared" si="5"/>
        <v>3</v>
      </c>
      <c r="S36" s="13">
        <f t="shared" si="5"/>
        <v>0</v>
      </c>
      <c r="T36" s="13">
        <f t="shared" si="5"/>
        <v>0</v>
      </c>
      <c r="U36" s="13">
        <f t="shared" si="5"/>
        <v>0</v>
      </c>
      <c r="V36" s="13">
        <f t="shared" si="5"/>
        <v>0</v>
      </c>
      <c r="W36" s="13">
        <f t="shared" si="5"/>
        <v>0</v>
      </c>
      <c r="X36" s="11">
        <f t="shared" si="5"/>
        <v>1</v>
      </c>
      <c r="Y36" s="11">
        <f t="shared" si="5"/>
        <v>4</v>
      </c>
      <c r="Z36" s="13">
        <f t="shared" si="5"/>
        <v>0</v>
      </c>
      <c r="AA36" s="13">
        <f t="shared" si="5"/>
        <v>0</v>
      </c>
      <c r="AB36" s="11">
        <f t="shared" si="5"/>
        <v>3</v>
      </c>
      <c r="AC36" s="11">
        <f t="shared" si="5"/>
        <v>4</v>
      </c>
      <c r="AD36" s="11">
        <f t="shared" si="5"/>
        <v>4</v>
      </c>
      <c r="AE36" s="11">
        <f t="shared" si="5"/>
        <v>2</v>
      </c>
      <c r="AF36" s="11">
        <f t="shared" si="5"/>
        <v>3</v>
      </c>
      <c r="AG36" s="13">
        <f t="shared" si="5"/>
        <v>0</v>
      </c>
      <c r="AH36" s="13">
        <f t="shared" si="5"/>
        <v>0</v>
      </c>
      <c r="AI36" s="13">
        <f t="shared" si="5"/>
        <v>0</v>
      </c>
      <c r="AJ36" s="13">
        <f t="shared" si="5"/>
        <v>0</v>
      </c>
      <c r="AK36" s="11">
        <f t="shared" si="5"/>
        <v>3</v>
      </c>
      <c r="AL36" s="13">
        <f t="shared" si="5"/>
        <v>0</v>
      </c>
      <c r="AM36" s="11">
        <f t="shared" si="5"/>
        <v>2</v>
      </c>
      <c r="AN36" s="11">
        <f t="shared" si="5"/>
        <v>2</v>
      </c>
      <c r="AO36" s="11">
        <f t="shared" si="5"/>
        <v>6</v>
      </c>
      <c r="AP36" s="11">
        <f t="shared" si="5"/>
        <v>5</v>
      </c>
      <c r="AQ36" s="11">
        <f t="shared" si="5"/>
        <v>1</v>
      </c>
      <c r="AR36" s="11">
        <f t="shared" si="5"/>
        <v>2</v>
      </c>
      <c r="AS36" s="13">
        <f t="shared" si="5"/>
        <v>0</v>
      </c>
      <c r="AT36" s="11">
        <f t="shared" si="5"/>
        <v>1</v>
      </c>
      <c r="AU36" s="13">
        <f t="shared" si="5"/>
        <v>0</v>
      </c>
      <c r="AV36" s="13">
        <f t="shared" si="5"/>
        <v>0</v>
      </c>
      <c r="AW36" s="11">
        <f t="shared" si="5"/>
        <v>3</v>
      </c>
      <c r="AX36" s="13">
        <f t="shared" si="5"/>
        <v>0</v>
      </c>
      <c r="AY36" s="13">
        <f t="shared" si="5"/>
        <v>0</v>
      </c>
      <c r="AZ36" s="13">
        <f t="shared" si="5"/>
        <v>0</v>
      </c>
      <c r="BA36" s="13"/>
      <c r="BB36" s="13">
        <f t="shared" ref="BB36:BP36" si="6">SUM(BB3:BB35)</f>
        <v>0</v>
      </c>
      <c r="BC36" s="13">
        <f t="shared" si="6"/>
        <v>0</v>
      </c>
      <c r="BD36" s="13">
        <f t="shared" si="6"/>
        <v>0</v>
      </c>
      <c r="BE36" s="13">
        <f t="shared" si="6"/>
        <v>0</v>
      </c>
      <c r="BF36" s="13">
        <f t="shared" si="6"/>
        <v>0</v>
      </c>
      <c r="BG36" s="13">
        <f t="shared" si="6"/>
        <v>0</v>
      </c>
      <c r="BH36" s="13">
        <f t="shared" si="6"/>
        <v>0</v>
      </c>
      <c r="BI36" s="13">
        <f t="shared" si="6"/>
        <v>0</v>
      </c>
      <c r="BJ36" s="105">
        <f t="shared" si="6"/>
        <v>0</v>
      </c>
      <c r="BK36" s="105">
        <f t="shared" si="6"/>
        <v>0</v>
      </c>
      <c r="BL36" s="105">
        <f t="shared" si="6"/>
        <v>0</v>
      </c>
      <c r="BM36" s="106">
        <f t="shared" si="6"/>
        <v>0</v>
      </c>
      <c r="BN36" s="107">
        <f t="shared" si="6"/>
        <v>0</v>
      </c>
      <c r="BO36" s="107">
        <f t="shared" si="6"/>
        <v>0</v>
      </c>
      <c r="BP36" s="107">
        <f t="shared" si="6"/>
        <v>0</v>
      </c>
      <c r="BQ36" s="13"/>
      <c r="BR36" s="13"/>
      <c r="BS36" s="13"/>
    </row>
    <row r="37">
      <c r="A37" s="63"/>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93"/>
      <c r="BK37" s="93"/>
      <c r="BL37" s="93"/>
      <c r="BM37" s="94"/>
      <c r="BN37" s="51"/>
      <c r="BO37" s="51"/>
      <c r="BP37" s="51"/>
      <c r="BQ37" s="51"/>
      <c r="BR37" s="51"/>
      <c r="BS37" s="51"/>
    </row>
    <row r="38">
      <c r="A38" s="63"/>
      <c r="AO38" s="85"/>
      <c r="AP38" s="85"/>
      <c r="AQ38" s="85"/>
      <c r="AR38" s="85"/>
      <c r="AS38" s="85"/>
      <c r="AT38" s="85"/>
      <c r="AU38" s="85"/>
      <c r="AV38" s="85"/>
      <c r="AW38" s="85"/>
      <c r="AX38" s="85"/>
      <c r="AY38" s="85"/>
      <c r="AZ38" s="85"/>
      <c r="BA38" s="85"/>
      <c r="BB38" s="85"/>
      <c r="BC38" s="85"/>
      <c r="BD38" s="85"/>
      <c r="BE38" s="85"/>
      <c r="BF38" s="85"/>
      <c r="BG38" s="85"/>
      <c r="BH38" s="85"/>
      <c r="BI38" s="85"/>
      <c r="BJ38" s="86"/>
      <c r="BK38" s="86"/>
      <c r="BL38" s="86"/>
      <c r="BM38" s="87"/>
      <c r="BN38" s="85"/>
      <c r="BO38" s="85"/>
      <c r="BP38" s="85"/>
      <c r="BQ38" s="85"/>
      <c r="BR38" s="85"/>
      <c r="BS38" s="85"/>
    </row>
    <row r="39">
      <c r="A39" s="63"/>
      <c r="AO39" s="85"/>
      <c r="AP39" s="85"/>
      <c r="AQ39" s="85"/>
      <c r="AR39" s="85"/>
      <c r="AS39" s="85"/>
      <c r="AT39" s="85"/>
      <c r="AU39" s="85"/>
      <c r="AV39" s="85"/>
      <c r="AW39" s="85"/>
      <c r="AX39" s="85"/>
      <c r="AY39" s="85"/>
      <c r="AZ39" s="85"/>
      <c r="BA39" s="85"/>
      <c r="BB39" s="85"/>
      <c r="BC39" s="85"/>
      <c r="BD39" s="85"/>
      <c r="BE39" s="85"/>
      <c r="BF39" s="85"/>
      <c r="BG39" s="85"/>
      <c r="BH39" s="85"/>
      <c r="BI39" s="85"/>
      <c r="BJ39" s="86"/>
      <c r="BK39" s="86"/>
      <c r="BL39" s="86"/>
      <c r="BM39" s="87"/>
      <c r="BN39" s="85"/>
      <c r="BO39" s="85"/>
      <c r="BP39" s="85"/>
      <c r="BQ39" s="85"/>
      <c r="BR39" s="85"/>
      <c r="BS39" s="85"/>
    </row>
    <row r="40">
      <c r="A40" s="63"/>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7"/>
      <c r="BN40" s="85"/>
      <c r="BO40" s="85"/>
      <c r="BP40" s="85"/>
      <c r="BQ40" s="85"/>
      <c r="BR40" s="85"/>
      <c r="BS40" s="85"/>
    </row>
    <row r="41">
      <c r="A41" s="63"/>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7"/>
      <c r="BN41" s="85"/>
      <c r="BO41" s="85"/>
      <c r="BP41" s="85"/>
      <c r="BQ41" s="85"/>
      <c r="BR41" s="85"/>
      <c r="BS41" s="85"/>
    </row>
    <row r="42">
      <c r="A42" s="63"/>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7"/>
      <c r="BN42" s="85"/>
      <c r="BO42" s="85"/>
      <c r="BP42" s="85"/>
      <c r="BQ42" s="85"/>
      <c r="BR42" s="85"/>
      <c r="BS42" s="85"/>
    </row>
    <row r="43">
      <c r="A43" s="63"/>
      <c r="AO43" s="85"/>
      <c r="AP43" s="85"/>
      <c r="AQ43" s="85"/>
      <c r="AR43" s="85"/>
      <c r="AS43" s="85"/>
      <c r="AT43" s="85"/>
      <c r="AU43" s="85"/>
      <c r="AV43" s="85"/>
      <c r="AW43" s="85"/>
      <c r="AX43" s="85"/>
      <c r="AY43" s="85"/>
      <c r="AZ43" s="85"/>
      <c r="BA43" s="85"/>
      <c r="BB43" s="85"/>
      <c r="BC43" s="85"/>
      <c r="BD43" s="85"/>
      <c r="BE43" s="85"/>
      <c r="BF43" s="85"/>
      <c r="BG43" s="85"/>
      <c r="BH43" s="85"/>
      <c r="BI43" s="85"/>
      <c r="BJ43" s="86"/>
      <c r="BK43" s="86"/>
      <c r="BL43" s="86"/>
      <c r="BM43" s="87"/>
      <c r="BN43" s="85"/>
      <c r="BO43" s="85"/>
      <c r="BP43" s="85"/>
      <c r="BQ43" s="85"/>
      <c r="BR43" s="85"/>
      <c r="BS43" s="85"/>
    </row>
    <row r="44">
      <c r="A44" s="63"/>
      <c r="AO44" s="85"/>
      <c r="AP44" s="85"/>
      <c r="AQ44" s="85"/>
      <c r="AR44" s="85"/>
      <c r="AS44" s="85"/>
      <c r="AT44" s="85"/>
      <c r="AU44" s="85"/>
      <c r="AV44" s="85"/>
      <c r="AW44" s="85"/>
      <c r="AX44" s="85"/>
      <c r="AY44" s="85"/>
      <c r="AZ44" s="85"/>
      <c r="BA44" s="85"/>
      <c r="BB44" s="85"/>
      <c r="BC44" s="85"/>
      <c r="BD44" s="85"/>
      <c r="BE44" s="85"/>
      <c r="BF44" s="85"/>
      <c r="BG44" s="85"/>
      <c r="BH44" s="85"/>
      <c r="BI44" s="85"/>
      <c r="BJ44" s="86"/>
      <c r="BK44" s="86"/>
      <c r="BL44" s="86"/>
      <c r="BM44" s="87"/>
      <c r="BN44" s="85"/>
      <c r="BO44" s="85"/>
      <c r="BP44" s="85"/>
      <c r="BQ44" s="85"/>
      <c r="BR44" s="85"/>
      <c r="BS44" s="85"/>
    </row>
    <row r="45">
      <c r="A45" s="63"/>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7"/>
      <c r="BN45" s="85"/>
      <c r="BO45" s="85"/>
      <c r="BP45" s="85"/>
      <c r="BQ45" s="85"/>
      <c r="BR45" s="85"/>
      <c r="BS45" s="85"/>
    </row>
    <row r="46">
      <c r="A46" s="63"/>
      <c r="AO46" s="85"/>
      <c r="AP46" s="85"/>
      <c r="AQ46" s="85"/>
      <c r="AR46" s="85"/>
      <c r="AS46" s="85"/>
      <c r="AT46" s="85"/>
      <c r="AU46" s="85"/>
      <c r="AV46" s="85"/>
      <c r="AW46" s="85"/>
      <c r="AX46" s="85"/>
      <c r="AY46" s="85"/>
      <c r="AZ46" s="85"/>
      <c r="BA46" s="85"/>
      <c r="BB46" s="85"/>
      <c r="BC46" s="85"/>
      <c r="BD46" s="85"/>
      <c r="BE46" s="85"/>
      <c r="BF46" s="85"/>
      <c r="BG46" s="85"/>
      <c r="BH46" s="85"/>
      <c r="BI46" s="85"/>
      <c r="BJ46" s="86"/>
      <c r="BK46" s="86"/>
      <c r="BL46" s="86"/>
      <c r="BM46" s="87"/>
      <c r="BN46" s="85"/>
      <c r="BO46" s="85"/>
      <c r="BP46" s="85"/>
      <c r="BQ46" s="85"/>
      <c r="BR46" s="85"/>
      <c r="BS46" s="85"/>
    </row>
    <row r="47">
      <c r="A47" s="63"/>
      <c r="AO47" s="85"/>
      <c r="AP47" s="85"/>
      <c r="AQ47" s="85"/>
      <c r="AR47" s="85"/>
      <c r="AS47" s="85"/>
      <c r="AT47" s="85"/>
      <c r="AU47" s="85"/>
      <c r="AV47" s="85"/>
      <c r="AW47" s="85"/>
      <c r="AX47" s="85"/>
      <c r="AY47" s="85"/>
      <c r="AZ47" s="85"/>
      <c r="BA47" s="85"/>
      <c r="BB47" s="85"/>
      <c r="BC47" s="85"/>
      <c r="BD47" s="85"/>
      <c r="BE47" s="85"/>
      <c r="BF47" s="85"/>
      <c r="BG47" s="85"/>
      <c r="BH47" s="85"/>
      <c r="BI47" s="85"/>
      <c r="BJ47" s="86"/>
      <c r="BK47" s="86"/>
      <c r="BL47" s="86"/>
      <c r="BM47" s="87"/>
      <c r="BN47" s="85"/>
      <c r="BO47" s="85"/>
      <c r="BP47" s="85"/>
      <c r="BQ47" s="85"/>
      <c r="BR47" s="85"/>
      <c r="BS47" s="85"/>
    </row>
    <row r="48">
      <c r="A48" s="63"/>
      <c r="AO48" s="85"/>
      <c r="AP48" s="85"/>
      <c r="AQ48" s="85"/>
      <c r="AR48" s="85"/>
      <c r="AS48" s="85"/>
      <c r="AT48" s="85"/>
      <c r="AU48" s="85"/>
      <c r="AV48" s="85"/>
      <c r="AW48" s="85"/>
      <c r="AX48" s="85"/>
      <c r="AY48" s="85"/>
      <c r="AZ48" s="85"/>
      <c r="BA48" s="85"/>
      <c r="BB48" s="85"/>
      <c r="BC48" s="85"/>
      <c r="BD48" s="85"/>
      <c r="BE48" s="85"/>
      <c r="BF48" s="85"/>
      <c r="BG48" s="85"/>
      <c r="BH48" s="85"/>
      <c r="BI48" s="85"/>
      <c r="BJ48" s="86"/>
      <c r="BK48" s="86"/>
      <c r="BL48" s="86"/>
      <c r="BM48" s="87"/>
      <c r="BN48" s="85"/>
      <c r="BO48" s="85"/>
      <c r="BP48" s="85"/>
      <c r="BQ48" s="85"/>
      <c r="BR48" s="85"/>
      <c r="BS48" s="85"/>
    </row>
    <row r="49">
      <c r="A49" s="63"/>
      <c r="AO49" s="85"/>
      <c r="AP49" s="85"/>
      <c r="AQ49" s="85"/>
      <c r="AR49" s="85"/>
      <c r="AS49" s="85"/>
      <c r="AT49" s="85"/>
      <c r="AU49" s="85"/>
      <c r="AV49" s="85"/>
      <c r="AW49" s="85"/>
      <c r="AX49" s="85"/>
      <c r="AY49" s="85"/>
      <c r="AZ49" s="85"/>
      <c r="BA49" s="85"/>
      <c r="BB49" s="85"/>
      <c r="BC49" s="85"/>
      <c r="BD49" s="85"/>
      <c r="BE49" s="85"/>
      <c r="BF49" s="85"/>
      <c r="BG49" s="85"/>
      <c r="BH49" s="85"/>
      <c r="BI49" s="85"/>
      <c r="BJ49" s="86"/>
      <c r="BK49" s="86"/>
      <c r="BL49" s="86"/>
      <c r="BM49" s="87"/>
      <c r="BN49" s="85"/>
      <c r="BO49" s="85"/>
      <c r="BP49" s="85"/>
      <c r="BQ49" s="85"/>
      <c r="BR49" s="85"/>
      <c r="BS49" s="85"/>
    </row>
    <row r="50">
      <c r="A50" s="63"/>
      <c r="AO50" s="85"/>
      <c r="AP50" s="85"/>
      <c r="AQ50" s="85"/>
      <c r="AR50" s="85"/>
      <c r="AS50" s="85"/>
      <c r="AT50" s="85"/>
      <c r="AU50" s="85"/>
      <c r="AV50" s="85"/>
      <c r="AW50" s="85"/>
      <c r="AX50" s="85"/>
      <c r="AY50" s="85"/>
      <c r="AZ50" s="85"/>
      <c r="BA50" s="85"/>
      <c r="BB50" s="85"/>
      <c r="BC50" s="85"/>
      <c r="BD50" s="85"/>
      <c r="BE50" s="85"/>
      <c r="BF50" s="85"/>
      <c r="BG50" s="85"/>
      <c r="BH50" s="85"/>
      <c r="BI50" s="85"/>
      <c r="BJ50" s="86"/>
      <c r="BK50" s="86"/>
      <c r="BL50" s="86"/>
      <c r="BM50" s="87"/>
      <c r="BN50" s="85"/>
      <c r="BO50" s="85"/>
      <c r="BP50" s="85"/>
      <c r="BQ50" s="85"/>
      <c r="BR50" s="85"/>
      <c r="BS50" s="85"/>
    </row>
    <row r="51">
      <c r="A51" s="63"/>
      <c r="AO51" s="85"/>
      <c r="AP51" s="85"/>
      <c r="AQ51" s="85"/>
      <c r="AR51" s="85"/>
      <c r="AS51" s="85"/>
      <c r="AT51" s="85"/>
      <c r="AU51" s="85"/>
      <c r="AV51" s="85"/>
      <c r="AW51" s="85"/>
      <c r="AX51" s="85"/>
      <c r="AY51" s="85"/>
      <c r="AZ51" s="85"/>
      <c r="BA51" s="85"/>
      <c r="BB51" s="85"/>
      <c r="BC51" s="85"/>
      <c r="BD51" s="85"/>
      <c r="BE51" s="85"/>
      <c r="BF51" s="85"/>
      <c r="BG51" s="85"/>
      <c r="BH51" s="85"/>
      <c r="BI51" s="85"/>
      <c r="BJ51" s="86"/>
      <c r="BK51" s="86"/>
      <c r="BL51" s="86"/>
      <c r="BM51" s="87"/>
      <c r="BN51" s="85"/>
      <c r="BO51" s="85"/>
      <c r="BP51" s="85"/>
      <c r="BQ51" s="85"/>
      <c r="BR51" s="85"/>
      <c r="BS51" s="85"/>
    </row>
    <row r="52">
      <c r="A52" s="63"/>
      <c r="AO52" s="85"/>
      <c r="AP52" s="85"/>
      <c r="AQ52" s="85"/>
      <c r="AR52" s="85"/>
      <c r="AS52" s="85"/>
      <c r="AT52" s="85"/>
      <c r="AU52" s="85"/>
      <c r="AV52" s="85"/>
      <c r="AW52" s="85"/>
      <c r="AX52" s="85"/>
      <c r="AY52" s="85"/>
      <c r="AZ52" s="85"/>
      <c r="BA52" s="85"/>
      <c r="BB52" s="85"/>
      <c r="BC52" s="85"/>
      <c r="BD52" s="85"/>
      <c r="BE52" s="85"/>
      <c r="BF52" s="85"/>
      <c r="BG52" s="85"/>
      <c r="BH52" s="85"/>
      <c r="BI52" s="85"/>
      <c r="BJ52" s="86"/>
      <c r="BK52" s="86"/>
      <c r="BL52" s="86"/>
      <c r="BM52" s="87"/>
      <c r="BN52" s="85"/>
      <c r="BO52" s="85"/>
      <c r="BP52" s="85"/>
      <c r="BQ52" s="85"/>
      <c r="BR52" s="85"/>
      <c r="BS52" s="85"/>
    </row>
    <row r="53">
      <c r="A53" s="63"/>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7"/>
      <c r="BN53" s="85"/>
      <c r="BO53" s="85"/>
      <c r="BP53" s="85"/>
      <c r="BQ53" s="85"/>
      <c r="BR53" s="85"/>
      <c r="BS53" s="85"/>
    </row>
    <row r="54">
      <c r="A54" s="63"/>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7"/>
      <c r="BN54" s="85"/>
      <c r="BO54" s="85"/>
      <c r="BP54" s="85"/>
      <c r="BQ54" s="85"/>
      <c r="BR54" s="85"/>
      <c r="BS54" s="85"/>
    </row>
    <row r="55">
      <c r="A55" s="63"/>
      <c r="AO55" s="85"/>
      <c r="AP55" s="85"/>
      <c r="AQ55" s="85"/>
      <c r="AR55" s="85"/>
      <c r="AS55" s="85"/>
      <c r="AT55" s="85"/>
      <c r="AU55" s="85"/>
      <c r="AV55" s="85"/>
      <c r="AW55" s="85"/>
      <c r="AX55" s="85"/>
      <c r="AY55" s="85"/>
      <c r="AZ55" s="85"/>
      <c r="BA55" s="85"/>
      <c r="BB55" s="85"/>
      <c r="BC55" s="85"/>
      <c r="BD55" s="85"/>
      <c r="BE55" s="85"/>
      <c r="BF55" s="85"/>
      <c r="BG55" s="85"/>
      <c r="BH55" s="85"/>
      <c r="BI55" s="85"/>
      <c r="BJ55" s="86"/>
      <c r="BK55" s="86"/>
      <c r="BL55" s="86"/>
      <c r="BM55" s="87"/>
      <c r="BN55" s="85"/>
      <c r="BO55" s="85"/>
      <c r="BP55" s="85"/>
      <c r="BQ55" s="85"/>
      <c r="BR55" s="85"/>
      <c r="BS55" s="85"/>
    </row>
    <row r="56">
      <c r="A56" s="63"/>
      <c r="AO56" s="85"/>
      <c r="AP56" s="85"/>
      <c r="AQ56" s="85"/>
      <c r="AR56" s="85"/>
      <c r="AS56" s="85"/>
      <c r="AT56" s="85"/>
      <c r="AU56" s="85"/>
      <c r="AV56" s="85"/>
      <c r="AW56" s="85"/>
      <c r="AX56" s="85"/>
      <c r="AY56" s="85"/>
      <c r="AZ56" s="85"/>
      <c r="BA56" s="85"/>
      <c r="BB56" s="85"/>
      <c r="BC56" s="85"/>
      <c r="BD56" s="85"/>
      <c r="BE56" s="85"/>
      <c r="BF56" s="85"/>
      <c r="BG56" s="85"/>
      <c r="BH56" s="85"/>
      <c r="BI56" s="85"/>
      <c r="BJ56" s="86"/>
      <c r="BK56" s="86"/>
      <c r="BL56" s="86"/>
      <c r="BM56" s="87"/>
      <c r="BN56" s="85"/>
      <c r="BO56" s="85"/>
      <c r="BP56" s="85"/>
      <c r="BQ56" s="85"/>
      <c r="BR56" s="85"/>
      <c r="BS56" s="85"/>
    </row>
    <row r="57">
      <c r="A57" s="63"/>
      <c r="AO57" s="85"/>
      <c r="AP57" s="85"/>
      <c r="AQ57" s="85"/>
      <c r="AR57" s="85"/>
      <c r="AS57" s="85"/>
      <c r="AT57" s="85"/>
      <c r="AU57" s="85"/>
      <c r="AV57" s="85"/>
      <c r="AW57" s="85"/>
      <c r="AX57" s="85"/>
      <c r="AY57" s="85"/>
      <c r="AZ57" s="85"/>
      <c r="BA57" s="85"/>
      <c r="BB57" s="85"/>
      <c r="BC57" s="85"/>
      <c r="BD57" s="85"/>
      <c r="BE57" s="85"/>
      <c r="BF57" s="85"/>
      <c r="BG57" s="85"/>
      <c r="BH57" s="85"/>
      <c r="BI57" s="85"/>
      <c r="BJ57" s="86"/>
      <c r="BK57" s="86"/>
      <c r="BL57" s="86"/>
      <c r="BM57" s="87"/>
      <c r="BN57" s="85"/>
      <c r="BO57" s="85"/>
      <c r="BP57" s="85"/>
      <c r="BQ57" s="85"/>
      <c r="BR57" s="85"/>
      <c r="BS57" s="85"/>
    </row>
    <row r="58">
      <c r="A58" s="63"/>
      <c r="AO58" s="85"/>
      <c r="AP58" s="85"/>
      <c r="AQ58" s="85"/>
      <c r="AR58" s="85"/>
      <c r="AS58" s="85"/>
      <c r="AT58" s="85"/>
      <c r="AU58" s="85"/>
      <c r="AV58" s="85"/>
      <c r="AW58" s="85"/>
      <c r="AX58" s="85"/>
      <c r="AY58" s="85"/>
      <c r="AZ58" s="85"/>
      <c r="BA58" s="85"/>
      <c r="BB58" s="85"/>
      <c r="BC58" s="85"/>
      <c r="BD58" s="85"/>
      <c r="BE58" s="85"/>
      <c r="BF58" s="85"/>
      <c r="BG58" s="85"/>
      <c r="BH58" s="85"/>
      <c r="BI58" s="85"/>
      <c r="BJ58" s="86"/>
      <c r="BK58" s="86"/>
      <c r="BL58" s="86"/>
      <c r="BM58" s="87"/>
      <c r="BN58" s="85"/>
      <c r="BO58" s="85"/>
      <c r="BP58" s="85"/>
      <c r="BQ58" s="85"/>
      <c r="BR58" s="85"/>
      <c r="BS58" s="85"/>
    </row>
    <row r="59">
      <c r="A59" s="63"/>
      <c r="AO59" s="85"/>
      <c r="AP59" s="85"/>
      <c r="AQ59" s="85"/>
      <c r="AR59" s="85"/>
      <c r="AS59" s="85"/>
      <c r="AT59" s="85"/>
      <c r="AU59" s="85"/>
      <c r="AV59" s="85"/>
      <c r="AW59" s="85"/>
      <c r="AX59" s="85"/>
      <c r="AY59" s="85"/>
      <c r="AZ59" s="85"/>
      <c r="BA59" s="85"/>
      <c r="BB59" s="85"/>
      <c r="BC59" s="85"/>
      <c r="BD59" s="85"/>
      <c r="BE59" s="85"/>
      <c r="BF59" s="85"/>
      <c r="BG59" s="85"/>
      <c r="BH59" s="85"/>
      <c r="BI59" s="85"/>
      <c r="BJ59" s="86"/>
      <c r="BK59" s="86"/>
      <c r="BL59" s="86"/>
      <c r="BM59" s="87"/>
      <c r="BN59" s="85"/>
      <c r="BO59" s="85"/>
      <c r="BP59" s="85"/>
      <c r="BQ59" s="85"/>
      <c r="BR59" s="85"/>
      <c r="BS59" s="85"/>
    </row>
    <row r="60">
      <c r="A60" s="63"/>
      <c r="AO60" s="85"/>
      <c r="AP60" s="85"/>
      <c r="AQ60" s="85"/>
      <c r="AR60" s="85"/>
      <c r="AS60" s="85"/>
      <c r="AT60" s="85"/>
      <c r="AU60" s="85"/>
      <c r="AV60" s="85"/>
      <c r="AW60" s="85"/>
      <c r="AX60" s="85"/>
      <c r="AY60" s="85"/>
      <c r="AZ60" s="85"/>
      <c r="BA60" s="85"/>
      <c r="BB60" s="85"/>
      <c r="BC60" s="85"/>
      <c r="BD60" s="85"/>
      <c r="BE60" s="85"/>
      <c r="BF60" s="85"/>
      <c r="BG60" s="85"/>
      <c r="BH60" s="85"/>
      <c r="BI60" s="85"/>
      <c r="BJ60" s="86"/>
      <c r="BK60" s="86"/>
      <c r="BL60" s="86"/>
      <c r="BM60" s="87"/>
      <c r="BN60" s="85"/>
      <c r="BO60" s="85"/>
      <c r="BP60" s="85"/>
      <c r="BQ60" s="85"/>
      <c r="BR60" s="85"/>
      <c r="BS60" s="85"/>
    </row>
    <row r="61">
      <c r="A61" s="63"/>
      <c r="AO61" s="85"/>
      <c r="AP61" s="85"/>
      <c r="AQ61" s="85"/>
      <c r="AR61" s="85"/>
      <c r="AS61" s="85"/>
      <c r="AT61" s="85"/>
      <c r="AU61" s="85"/>
      <c r="AV61" s="85"/>
      <c r="AW61" s="85"/>
      <c r="AX61" s="85"/>
      <c r="AY61" s="85"/>
      <c r="AZ61" s="85"/>
      <c r="BA61" s="85"/>
      <c r="BB61" s="85"/>
      <c r="BC61" s="85"/>
      <c r="BD61" s="85"/>
      <c r="BE61" s="85"/>
      <c r="BF61" s="85"/>
      <c r="BG61" s="85"/>
      <c r="BH61" s="85"/>
      <c r="BI61" s="85"/>
      <c r="BJ61" s="86"/>
      <c r="BK61" s="86"/>
      <c r="BL61" s="86"/>
      <c r="BM61" s="87"/>
      <c r="BN61" s="85"/>
      <c r="BO61" s="85"/>
      <c r="BP61" s="85"/>
      <c r="BQ61" s="85"/>
      <c r="BR61" s="85"/>
      <c r="BS61" s="85"/>
    </row>
    <row r="62">
      <c r="A62" s="63"/>
      <c r="AO62" s="85"/>
      <c r="AP62" s="85"/>
      <c r="AQ62" s="85"/>
      <c r="AR62" s="85"/>
      <c r="AS62" s="85"/>
      <c r="AT62" s="85"/>
      <c r="AU62" s="85"/>
      <c r="AV62" s="85"/>
      <c r="AW62" s="85"/>
      <c r="AX62" s="85"/>
      <c r="AY62" s="85"/>
      <c r="AZ62" s="85"/>
      <c r="BA62" s="85"/>
      <c r="BB62" s="85"/>
      <c r="BC62" s="85"/>
      <c r="BD62" s="85"/>
      <c r="BE62" s="85"/>
      <c r="BF62" s="85"/>
      <c r="BG62" s="85"/>
      <c r="BH62" s="85"/>
      <c r="BI62" s="85"/>
      <c r="BJ62" s="86"/>
      <c r="BK62" s="86"/>
      <c r="BL62" s="86"/>
      <c r="BM62" s="87"/>
      <c r="BN62" s="85"/>
      <c r="BO62" s="85"/>
      <c r="BP62" s="85"/>
      <c r="BQ62" s="85"/>
      <c r="BR62" s="85"/>
      <c r="BS62" s="85"/>
    </row>
    <row r="63">
      <c r="A63" s="63"/>
      <c r="AO63" s="85"/>
      <c r="AP63" s="85"/>
      <c r="AQ63" s="85"/>
      <c r="AR63" s="85"/>
      <c r="AS63" s="85"/>
      <c r="AT63" s="85"/>
      <c r="AU63" s="85"/>
      <c r="AV63" s="85"/>
      <c r="AW63" s="85"/>
      <c r="AX63" s="85"/>
      <c r="AY63" s="85"/>
      <c r="AZ63" s="85"/>
      <c r="BA63" s="85"/>
      <c r="BB63" s="85"/>
      <c r="BC63" s="85"/>
      <c r="BD63" s="85"/>
      <c r="BE63" s="85"/>
      <c r="BF63" s="85"/>
      <c r="BG63" s="85"/>
      <c r="BH63" s="85"/>
      <c r="BI63" s="85"/>
      <c r="BJ63" s="86"/>
      <c r="BK63" s="86"/>
      <c r="BL63" s="86"/>
      <c r="BM63" s="87"/>
      <c r="BN63" s="85"/>
      <c r="BO63" s="85"/>
      <c r="BP63" s="85"/>
      <c r="BQ63" s="85"/>
      <c r="BR63" s="85"/>
      <c r="BS63" s="85"/>
    </row>
    <row r="64">
      <c r="A64" s="63"/>
      <c r="AO64" s="85"/>
      <c r="AP64" s="85"/>
      <c r="AQ64" s="85"/>
      <c r="AR64" s="85"/>
      <c r="AS64" s="85"/>
      <c r="AT64" s="85"/>
      <c r="AU64" s="85"/>
      <c r="AV64" s="85"/>
      <c r="AW64" s="85"/>
      <c r="AX64" s="85"/>
      <c r="AY64" s="85"/>
      <c r="AZ64" s="85"/>
      <c r="BA64" s="85"/>
      <c r="BB64" s="85"/>
      <c r="BC64" s="85"/>
      <c r="BD64" s="85"/>
      <c r="BE64" s="85"/>
      <c r="BF64" s="85"/>
      <c r="BG64" s="85"/>
      <c r="BH64" s="85"/>
      <c r="BI64" s="85"/>
      <c r="BJ64" s="86"/>
      <c r="BK64" s="86"/>
      <c r="BL64" s="86"/>
      <c r="BM64" s="87"/>
      <c r="BN64" s="85"/>
      <c r="BO64" s="85"/>
      <c r="BP64" s="85"/>
      <c r="BQ64" s="85"/>
      <c r="BR64" s="85"/>
      <c r="BS64" s="85"/>
    </row>
    <row r="65">
      <c r="A65" s="63"/>
      <c r="AO65" s="85"/>
      <c r="AP65" s="85"/>
      <c r="AQ65" s="85"/>
      <c r="AR65" s="85"/>
      <c r="AS65" s="85"/>
      <c r="AT65" s="85"/>
      <c r="AU65" s="85"/>
      <c r="AV65" s="85"/>
      <c r="AW65" s="85"/>
      <c r="AX65" s="85"/>
      <c r="AY65" s="85"/>
      <c r="AZ65" s="85"/>
      <c r="BA65" s="85"/>
      <c r="BB65" s="85"/>
      <c r="BC65" s="85"/>
      <c r="BD65" s="85"/>
      <c r="BE65" s="85"/>
      <c r="BF65" s="85"/>
      <c r="BG65" s="85"/>
      <c r="BH65" s="85"/>
      <c r="BI65" s="85"/>
      <c r="BJ65" s="86"/>
      <c r="BK65" s="86"/>
      <c r="BL65" s="86"/>
      <c r="BM65" s="87"/>
      <c r="BN65" s="85"/>
      <c r="BO65" s="85"/>
      <c r="BP65" s="85"/>
      <c r="BQ65" s="85"/>
      <c r="BR65" s="85"/>
      <c r="BS65" s="85"/>
    </row>
    <row r="66">
      <c r="A66" s="63"/>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7"/>
      <c r="BN66" s="85"/>
      <c r="BO66" s="85"/>
      <c r="BP66" s="85"/>
      <c r="BQ66" s="85"/>
      <c r="BR66" s="85"/>
      <c r="BS66" s="85"/>
    </row>
    <row r="67">
      <c r="A67" s="63"/>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7"/>
      <c r="BN67" s="85"/>
      <c r="BO67" s="85"/>
      <c r="BP67" s="85"/>
      <c r="BQ67" s="85"/>
      <c r="BR67" s="85"/>
      <c r="BS67" s="85"/>
    </row>
    <row r="68">
      <c r="A68" s="63"/>
      <c r="AO68" s="85"/>
      <c r="AP68" s="85"/>
      <c r="AQ68" s="85"/>
      <c r="AR68" s="85"/>
      <c r="AS68" s="85"/>
      <c r="AT68" s="85"/>
      <c r="AU68" s="85"/>
      <c r="AV68" s="85"/>
      <c r="AW68" s="85"/>
      <c r="AX68" s="85"/>
      <c r="AY68" s="85"/>
      <c r="AZ68" s="85"/>
      <c r="BA68" s="85"/>
      <c r="BB68" s="85"/>
      <c r="BC68" s="85"/>
      <c r="BD68" s="85"/>
      <c r="BE68" s="85"/>
      <c r="BF68" s="85"/>
      <c r="BG68" s="85"/>
      <c r="BH68" s="85"/>
      <c r="BI68" s="85"/>
      <c r="BJ68" s="86"/>
      <c r="BK68" s="86"/>
      <c r="BL68" s="86"/>
      <c r="BM68" s="87"/>
      <c r="BN68" s="85"/>
      <c r="BO68" s="85"/>
      <c r="BP68" s="85"/>
      <c r="BQ68" s="85"/>
      <c r="BR68" s="85"/>
      <c r="BS68" s="85"/>
    </row>
    <row r="69">
      <c r="A69" s="63"/>
      <c r="AO69" s="85"/>
      <c r="AP69" s="85"/>
      <c r="AQ69" s="85"/>
      <c r="AR69" s="85"/>
      <c r="AS69" s="85"/>
      <c r="AT69" s="85"/>
      <c r="AU69" s="85"/>
      <c r="AV69" s="85"/>
      <c r="AW69" s="85"/>
      <c r="AX69" s="85"/>
      <c r="AY69" s="85"/>
      <c r="AZ69" s="85"/>
      <c r="BA69" s="85"/>
      <c r="BB69" s="85"/>
      <c r="BC69" s="85"/>
      <c r="BD69" s="85"/>
      <c r="BE69" s="85"/>
      <c r="BF69" s="85"/>
      <c r="BG69" s="85"/>
      <c r="BH69" s="85"/>
      <c r="BI69" s="85"/>
      <c r="BJ69" s="86"/>
      <c r="BK69" s="86"/>
      <c r="BL69" s="86"/>
      <c r="BM69" s="87"/>
      <c r="BN69" s="85"/>
      <c r="BO69" s="85"/>
      <c r="BP69" s="85"/>
      <c r="BQ69" s="85"/>
      <c r="BR69" s="85"/>
      <c r="BS69" s="85"/>
    </row>
    <row r="70">
      <c r="A70" s="63"/>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7"/>
      <c r="BN70" s="85"/>
      <c r="BO70" s="85"/>
      <c r="BP70" s="85"/>
      <c r="BQ70" s="85"/>
      <c r="BR70" s="85"/>
      <c r="BS70" s="85"/>
    </row>
    <row r="71">
      <c r="A71" s="63"/>
      <c r="AO71" s="85"/>
      <c r="AP71" s="85"/>
      <c r="AQ71" s="85"/>
      <c r="AR71" s="85"/>
      <c r="AS71" s="85"/>
      <c r="AT71" s="85"/>
      <c r="AU71" s="85"/>
      <c r="AV71" s="85"/>
      <c r="AW71" s="85"/>
      <c r="AX71" s="85"/>
      <c r="AY71" s="85"/>
      <c r="AZ71" s="85"/>
      <c r="BA71" s="85"/>
      <c r="BB71" s="85"/>
      <c r="BC71" s="85"/>
      <c r="BD71" s="85"/>
      <c r="BE71" s="85"/>
      <c r="BF71" s="85"/>
      <c r="BG71" s="85"/>
      <c r="BH71" s="85"/>
      <c r="BI71" s="85"/>
      <c r="BJ71" s="86"/>
      <c r="BK71" s="86"/>
      <c r="BL71" s="86"/>
      <c r="BM71" s="87"/>
      <c r="BN71" s="85"/>
      <c r="BO71" s="85"/>
      <c r="BP71" s="85"/>
      <c r="BQ71" s="85"/>
      <c r="BR71" s="85"/>
      <c r="BS71" s="85"/>
    </row>
    <row r="72">
      <c r="A72" s="63"/>
      <c r="AO72" s="85"/>
      <c r="AP72" s="85"/>
      <c r="AQ72" s="85"/>
      <c r="AR72" s="85"/>
      <c r="AS72" s="85"/>
      <c r="AT72" s="85"/>
      <c r="AU72" s="85"/>
      <c r="AV72" s="85"/>
      <c r="AW72" s="85"/>
      <c r="AX72" s="85"/>
      <c r="AY72" s="85"/>
      <c r="AZ72" s="85"/>
      <c r="BA72" s="85"/>
      <c r="BB72" s="85"/>
      <c r="BC72" s="85"/>
      <c r="BD72" s="85"/>
      <c r="BE72" s="85"/>
      <c r="BF72" s="85"/>
      <c r="BG72" s="85"/>
      <c r="BH72" s="85"/>
      <c r="BI72" s="85"/>
      <c r="BJ72" s="86"/>
      <c r="BK72" s="86"/>
      <c r="BL72" s="86"/>
      <c r="BM72" s="87"/>
      <c r="BN72" s="85"/>
      <c r="BO72" s="85"/>
      <c r="BP72" s="85"/>
      <c r="BQ72" s="85"/>
      <c r="BR72" s="85"/>
      <c r="BS72" s="85"/>
    </row>
    <row r="73">
      <c r="A73" s="63"/>
      <c r="AO73" s="85"/>
      <c r="AP73" s="85"/>
      <c r="AQ73" s="85"/>
      <c r="AR73" s="85"/>
      <c r="AS73" s="85"/>
      <c r="AT73" s="85"/>
      <c r="AU73" s="85"/>
      <c r="AV73" s="85"/>
      <c r="AW73" s="85"/>
      <c r="AX73" s="85"/>
      <c r="AY73" s="85"/>
      <c r="AZ73" s="85"/>
      <c r="BA73" s="85"/>
      <c r="BB73" s="85"/>
      <c r="BC73" s="85"/>
      <c r="BD73" s="85"/>
      <c r="BE73" s="85"/>
      <c r="BF73" s="85"/>
      <c r="BG73" s="85"/>
      <c r="BH73" s="85"/>
      <c r="BI73" s="85"/>
      <c r="BJ73" s="86"/>
      <c r="BK73" s="86"/>
      <c r="BL73" s="86"/>
      <c r="BM73" s="87"/>
      <c r="BN73" s="85"/>
      <c r="BO73" s="85"/>
      <c r="BP73" s="85"/>
      <c r="BQ73" s="85"/>
      <c r="BR73" s="85"/>
      <c r="BS73" s="85"/>
    </row>
    <row r="74">
      <c r="A74" s="63"/>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7"/>
      <c r="BN74" s="85"/>
      <c r="BO74" s="85"/>
      <c r="BP74" s="85"/>
      <c r="BQ74" s="85"/>
      <c r="BR74" s="85"/>
      <c r="BS74" s="85"/>
    </row>
    <row r="75">
      <c r="A75" s="63"/>
      <c r="AO75" s="85"/>
      <c r="AP75" s="85"/>
      <c r="AQ75" s="85"/>
      <c r="AR75" s="85"/>
      <c r="AS75" s="85"/>
      <c r="AT75" s="85"/>
      <c r="AU75" s="85"/>
      <c r="AV75" s="85"/>
      <c r="AW75" s="85"/>
      <c r="AX75" s="85"/>
      <c r="AY75" s="85"/>
      <c r="AZ75" s="85"/>
      <c r="BA75" s="85"/>
      <c r="BB75" s="85"/>
      <c r="BC75" s="85"/>
      <c r="BD75" s="85"/>
      <c r="BE75" s="85"/>
      <c r="BF75" s="85"/>
      <c r="BG75" s="85"/>
      <c r="BH75" s="85"/>
      <c r="BI75" s="85"/>
      <c r="BJ75" s="86"/>
      <c r="BK75" s="86"/>
      <c r="BL75" s="86"/>
      <c r="BM75" s="87"/>
      <c r="BN75" s="85"/>
      <c r="BO75" s="85"/>
      <c r="BP75" s="85"/>
      <c r="BQ75" s="85"/>
      <c r="BR75" s="85"/>
      <c r="BS75" s="85"/>
    </row>
    <row r="76">
      <c r="A76" s="63"/>
      <c r="AO76" s="85"/>
      <c r="AP76" s="85"/>
      <c r="AQ76" s="85"/>
      <c r="AR76" s="85"/>
      <c r="AS76" s="85"/>
      <c r="AT76" s="85"/>
      <c r="AU76" s="85"/>
      <c r="AV76" s="85"/>
      <c r="AW76" s="85"/>
      <c r="AX76" s="85"/>
      <c r="AY76" s="85"/>
      <c r="AZ76" s="85"/>
      <c r="BA76" s="85"/>
      <c r="BB76" s="85"/>
      <c r="BC76" s="85"/>
      <c r="BD76" s="85"/>
      <c r="BE76" s="85"/>
      <c r="BF76" s="85"/>
      <c r="BG76" s="85"/>
      <c r="BH76" s="85"/>
      <c r="BI76" s="85"/>
      <c r="BJ76" s="86"/>
      <c r="BK76" s="86"/>
      <c r="BL76" s="86"/>
      <c r="BM76" s="87"/>
      <c r="BN76" s="85"/>
      <c r="BO76" s="85"/>
      <c r="BP76" s="85"/>
      <c r="BQ76" s="85"/>
      <c r="BR76" s="85"/>
      <c r="BS76" s="85"/>
    </row>
    <row r="77">
      <c r="A77" s="63"/>
      <c r="AO77" s="85"/>
      <c r="AP77" s="85"/>
      <c r="AQ77" s="85"/>
      <c r="AR77" s="85"/>
      <c r="AS77" s="85"/>
      <c r="AT77" s="85"/>
      <c r="AU77" s="85"/>
      <c r="AV77" s="85"/>
      <c r="AW77" s="85"/>
      <c r="AX77" s="85"/>
      <c r="AY77" s="85"/>
      <c r="AZ77" s="85"/>
      <c r="BA77" s="85"/>
      <c r="BB77" s="85"/>
      <c r="BC77" s="85"/>
      <c r="BD77" s="85"/>
      <c r="BE77" s="85"/>
      <c r="BF77" s="85"/>
      <c r="BG77" s="85"/>
      <c r="BH77" s="85"/>
      <c r="BI77" s="85"/>
      <c r="BJ77" s="86"/>
      <c r="BK77" s="86"/>
      <c r="BL77" s="86"/>
      <c r="BM77" s="87"/>
      <c r="BN77" s="85"/>
      <c r="BO77" s="85"/>
      <c r="BP77" s="85"/>
      <c r="BQ77" s="85"/>
      <c r="BR77" s="85"/>
      <c r="BS77" s="85"/>
    </row>
    <row r="78">
      <c r="A78" s="63"/>
      <c r="AO78" s="85"/>
      <c r="AP78" s="85"/>
      <c r="AQ78" s="85"/>
      <c r="AR78" s="85"/>
      <c r="AS78" s="85"/>
      <c r="AT78" s="85"/>
      <c r="AU78" s="85"/>
      <c r="AV78" s="85"/>
      <c r="AW78" s="85"/>
      <c r="AX78" s="85"/>
      <c r="AY78" s="85"/>
      <c r="AZ78" s="85"/>
      <c r="BA78" s="85"/>
      <c r="BB78" s="85"/>
      <c r="BC78" s="85"/>
      <c r="BD78" s="85"/>
      <c r="BE78" s="85"/>
      <c r="BF78" s="85"/>
      <c r="BG78" s="85"/>
      <c r="BH78" s="85"/>
      <c r="BI78" s="85"/>
      <c r="BJ78" s="86"/>
      <c r="BK78" s="86"/>
      <c r="BL78" s="86"/>
      <c r="BM78" s="87"/>
      <c r="BN78" s="85"/>
      <c r="BO78" s="85"/>
      <c r="BP78" s="85"/>
      <c r="BQ78" s="85"/>
      <c r="BR78" s="85"/>
      <c r="BS78" s="85"/>
    </row>
    <row r="79">
      <c r="A79" s="63"/>
      <c r="AO79" s="85"/>
      <c r="AP79" s="85"/>
      <c r="AQ79" s="85"/>
      <c r="AR79" s="85"/>
      <c r="AS79" s="85"/>
      <c r="AT79" s="85"/>
      <c r="AU79" s="85"/>
      <c r="AV79" s="85"/>
      <c r="AW79" s="85"/>
      <c r="AX79" s="85"/>
      <c r="AY79" s="85"/>
      <c r="AZ79" s="85"/>
      <c r="BA79" s="85"/>
      <c r="BB79" s="85"/>
      <c r="BC79" s="85"/>
      <c r="BD79" s="85"/>
      <c r="BE79" s="85"/>
      <c r="BF79" s="85"/>
      <c r="BG79" s="85"/>
      <c r="BH79" s="85"/>
      <c r="BI79" s="85"/>
      <c r="BJ79" s="86"/>
      <c r="BK79" s="86"/>
      <c r="BL79" s="86"/>
      <c r="BM79" s="87"/>
      <c r="BN79" s="85"/>
      <c r="BO79" s="85"/>
      <c r="BP79" s="85"/>
      <c r="BQ79" s="85"/>
      <c r="BR79" s="85"/>
      <c r="BS79" s="85"/>
    </row>
    <row r="80">
      <c r="A80" s="63"/>
      <c r="AO80" s="85"/>
      <c r="AP80" s="85"/>
      <c r="AQ80" s="85"/>
      <c r="AR80" s="85"/>
      <c r="AS80" s="85"/>
      <c r="AT80" s="85"/>
      <c r="AU80" s="85"/>
      <c r="AV80" s="85"/>
      <c r="AW80" s="85"/>
      <c r="AX80" s="85"/>
      <c r="AY80" s="85"/>
      <c r="AZ80" s="85"/>
      <c r="BA80" s="85"/>
      <c r="BB80" s="85"/>
      <c r="BC80" s="85"/>
      <c r="BD80" s="85"/>
      <c r="BE80" s="85"/>
      <c r="BF80" s="85"/>
      <c r="BG80" s="85"/>
      <c r="BH80" s="85"/>
      <c r="BI80" s="85"/>
      <c r="BJ80" s="86"/>
      <c r="BK80" s="86"/>
      <c r="BL80" s="86"/>
      <c r="BM80" s="87"/>
      <c r="BN80" s="85"/>
      <c r="BO80" s="85"/>
      <c r="BP80" s="85"/>
      <c r="BQ80" s="85"/>
      <c r="BR80" s="85"/>
      <c r="BS80" s="85"/>
    </row>
    <row r="81">
      <c r="A81" s="63"/>
      <c r="AO81" s="85"/>
      <c r="AP81" s="85"/>
      <c r="AQ81" s="85"/>
      <c r="AR81" s="85"/>
      <c r="AS81" s="85"/>
      <c r="AT81" s="85"/>
      <c r="AU81" s="85"/>
      <c r="AV81" s="85"/>
      <c r="AW81" s="85"/>
      <c r="AX81" s="85"/>
      <c r="AY81" s="85"/>
      <c r="AZ81" s="85"/>
      <c r="BA81" s="85"/>
      <c r="BB81" s="85"/>
      <c r="BC81" s="85"/>
      <c r="BD81" s="85"/>
      <c r="BE81" s="85"/>
      <c r="BF81" s="85"/>
      <c r="BG81" s="85"/>
      <c r="BH81" s="85"/>
      <c r="BI81" s="85"/>
      <c r="BJ81" s="86"/>
      <c r="BK81" s="86"/>
      <c r="BL81" s="86"/>
      <c r="BM81" s="87"/>
      <c r="BN81" s="85"/>
      <c r="BO81" s="85"/>
      <c r="BP81" s="85"/>
      <c r="BQ81" s="85"/>
      <c r="BR81" s="85"/>
      <c r="BS81" s="85"/>
    </row>
    <row r="82">
      <c r="A82" s="63"/>
      <c r="AO82" s="85"/>
      <c r="AP82" s="85"/>
      <c r="AQ82" s="85"/>
      <c r="AR82" s="85"/>
      <c r="AS82" s="85"/>
      <c r="AT82" s="85"/>
      <c r="AU82" s="85"/>
      <c r="AV82" s="85"/>
      <c r="AW82" s="85"/>
      <c r="AX82" s="85"/>
      <c r="AY82" s="85"/>
      <c r="AZ82" s="85"/>
      <c r="BA82" s="85"/>
      <c r="BB82" s="85"/>
      <c r="BC82" s="85"/>
      <c r="BD82" s="85"/>
      <c r="BE82" s="85"/>
      <c r="BF82" s="85"/>
      <c r="BG82" s="85"/>
      <c r="BH82" s="85"/>
      <c r="BI82" s="85"/>
      <c r="BJ82" s="86"/>
      <c r="BK82" s="86"/>
      <c r="BL82" s="86"/>
      <c r="BM82" s="87"/>
      <c r="BN82" s="85"/>
      <c r="BO82" s="85"/>
      <c r="BP82" s="85"/>
      <c r="BQ82" s="85"/>
      <c r="BR82" s="85"/>
      <c r="BS82" s="85"/>
    </row>
    <row r="83">
      <c r="A83" s="63"/>
      <c r="AO83" s="85"/>
      <c r="AP83" s="85"/>
      <c r="AQ83" s="85"/>
      <c r="AR83" s="85"/>
      <c r="AS83" s="85"/>
      <c r="AT83" s="85"/>
      <c r="AU83" s="85"/>
      <c r="AV83" s="85"/>
      <c r="AW83" s="85"/>
      <c r="AX83" s="85"/>
      <c r="AY83" s="85"/>
      <c r="AZ83" s="85"/>
      <c r="BA83" s="85"/>
      <c r="BB83" s="85"/>
      <c r="BC83" s="85"/>
      <c r="BD83" s="85"/>
      <c r="BE83" s="85"/>
      <c r="BF83" s="85"/>
      <c r="BG83" s="85"/>
      <c r="BH83" s="85"/>
      <c r="BI83" s="85"/>
      <c r="BJ83" s="86"/>
      <c r="BK83" s="86"/>
      <c r="BL83" s="86"/>
      <c r="BM83" s="87"/>
      <c r="BN83" s="85"/>
      <c r="BO83" s="85"/>
      <c r="BP83" s="85"/>
      <c r="BQ83" s="85"/>
      <c r="BR83" s="85"/>
      <c r="BS83" s="85"/>
    </row>
    <row r="84">
      <c r="A84" s="63"/>
      <c r="AO84" s="85"/>
      <c r="AP84" s="85"/>
      <c r="AQ84" s="85"/>
      <c r="AR84" s="85"/>
      <c r="AS84" s="85"/>
      <c r="AT84" s="85"/>
      <c r="AU84" s="85"/>
      <c r="AV84" s="85"/>
      <c r="AW84" s="85"/>
      <c r="AX84" s="85"/>
      <c r="AY84" s="85"/>
      <c r="AZ84" s="85"/>
      <c r="BA84" s="85"/>
      <c r="BB84" s="85"/>
      <c r="BC84" s="85"/>
      <c r="BD84" s="85"/>
      <c r="BE84" s="85"/>
      <c r="BF84" s="85"/>
      <c r="BG84" s="85"/>
      <c r="BH84" s="85"/>
      <c r="BI84" s="85"/>
      <c r="BJ84" s="86"/>
      <c r="BK84" s="86"/>
      <c r="BL84" s="86"/>
      <c r="BM84" s="87"/>
      <c r="BN84" s="85"/>
      <c r="BO84" s="85"/>
      <c r="BP84" s="85"/>
      <c r="BQ84" s="85"/>
      <c r="BR84" s="85"/>
      <c r="BS84" s="85"/>
    </row>
    <row r="85">
      <c r="A85" s="63"/>
      <c r="AO85" s="85"/>
      <c r="AP85" s="85"/>
      <c r="AQ85" s="85"/>
      <c r="AR85" s="85"/>
      <c r="AS85" s="85"/>
      <c r="AT85" s="85"/>
      <c r="AU85" s="85"/>
      <c r="AV85" s="85"/>
      <c r="AW85" s="85"/>
      <c r="AX85" s="85"/>
      <c r="AY85" s="85"/>
      <c r="AZ85" s="85"/>
      <c r="BA85" s="85"/>
      <c r="BB85" s="85"/>
      <c r="BC85" s="85"/>
      <c r="BD85" s="85"/>
      <c r="BE85" s="85"/>
      <c r="BF85" s="85"/>
      <c r="BG85" s="85"/>
      <c r="BH85" s="85"/>
      <c r="BI85" s="85"/>
      <c r="BJ85" s="86"/>
      <c r="BK85" s="86"/>
      <c r="BL85" s="86"/>
      <c r="BM85" s="87"/>
      <c r="BN85" s="85"/>
      <c r="BO85" s="85"/>
      <c r="BP85" s="85"/>
      <c r="BQ85" s="85"/>
      <c r="BR85" s="85"/>
      <c r="BS85" s="85"/>
    </row>
    <row r="86">
      <c r="A86" s="63"/>
      <c r="AO86" s="85"/>
      <c r="AP86" s="85"/>
      <c r="AQ86" s="85"/>
      <c r="AR86" s="85"/>
      <c r="AS86" s="85"/>
      <c r="AT86" s="85"/>
      <c r="AU86" s="85"/>
      <c r="AV86" s="85"/>
      <c r="AW86" s="85"/>
      <c r="AX86" s="85"/>
      <c r="AY86" s="85"/>
      <c r="AZ86" s="85"/>
      <c r="BA86" s="85"/>
      <c r="BB86" s="85"/>
      <c r="BC86" s="85"/>
      <c r="BD86" s="85"/>
      <c r="BE86" s="85"/>
      <c r="BF86" s="85"/>
      <c r="BG86" s="85"/>
      <c r="BH86" s="85"/>
      <c r="BI86" s="85"/>
      <c r="BJ86" s="86"/>
      <c r="BK86" s="86"/>
      <c r="BL86" s="86"/>
      <c r="BM86" s="87"/>
      <c r="BN86" s="85"/>
      <c r="BO86" s="85"/>
      <c r="BP86" s="85"/>
      <c r="BQ86" s="85"/>
      <c r="BR86" s="85"/>
      <c r="BS86" s="85"/>
    </row>
    <row r="87">
      <c r="A87" s="63"/>
      <c r="AO87" s="85"/>
      <c r="AP87" s="85"/>
      <c r="AQ87" s="85"/>
      <c r="AR87" s="85"/>
      <c r="AS87" s="85"/>
      <c r="AT87" s="85"/>
      <c r="AU87" s="85"/>
      <c r="AV87" s="85"/>
      <c r="AW87" s="85"/>
      <c r="AX87" s="85"/>
      <c r="AY87" s="85"/>
      <c r="AZ87" s="85"/>
      <c r="BA87" s="85"/>
      <c r="BB87" s="85"/>
      <c r="BC87" s="85"/>
      <c r="BD87" s="85"/>
      <c r="BE87" s="85"/>
      <c r="BF87" s="85"/>
      <c r="BG87" s="85"/>
      <c r="BH87" s="85"/>
      <c r="BI87" s="85"/>
      <c r="BJ87" s="86"/>
      <c r="BK87" s="86"/>
      <c r="BL87" s="86"/>
      <c r="BM87" s="87"/>
      <c r="BN87" s="85"/>
      <c r="BO87" s="85"/>
      <c r="BP87" s="85"/>
      <c r="BQ87" s="85"/>
      <c r="BR87" s="85"/>
      <c r="BS87" s="85"/>
    </row>
    <row r="88">
      <c r="A88" s="63"/>
      <c r="AO88" s="85"/>
      <c r="AP88" s="85"/>
      <c r="AQ88" s="85"/>
      <c r="AR88" s="85"/>
      <c r="AS88" s="85"/>
      <c r="AT88" s="85"/>
      <c r="AU88" s="85"/>
      <c r="AV88" s="85"/>
      <c r="AW88" s="85"/>
      <c r="AX88" s="85"/>
      <c r="AY88" s="85"/>
      <c r="AZ88" s="85"/>
      <c r="BA88" s="85"/>
      <c r="BB88" s="85"/>
      <c r="BC88" s="85"/>
      <c r="BD88" s="85"/>
      <c r="BE88" s="85"/>
      <c r="BF88" s="85"/>
      <c r="BG88" s="85"/>
      <c r="BH88" s="85"/>
      <c r="BI88" s="85"/>
      <c r="BJ88" s="86"/>
      <c r="BK88" s="86"/>
      <c r="BL88" s="86"/>
      <c r="BM88" s="87"/>
      <c r="BN88" s="85"/>
      <c r="BO88" s="85"/>
      <c r="BP88" s="85"/>
      <c r="BQ88" s="85"/>
      <c r="BR88" s="85"/>
      <c r="BS88" s="85"/>
    </row>
    <row r="89">
      <c r="A89" s="63"/>
      <c r="AO89" s="85"/>
      <c r="AP89" s="85"/>
      <c r="AQ89" s="85"/>
      <c r="AR89" s="85"/>
      <c r="AS89" s="85"/>
      <c r="AT89" s="85"/>
      <c r="AU89" s="85"/>
      <c r="AV89" s="85"/>
      <c r="AW89" s="85"/>
      <c r="AX89" s="85"/>
      <c r="AY89" s="85"/>
      <c r="AZ89" s="85"/>
      <c r="BA89" s="85"/>
      <c r="BB89" s="85"/>
      <c r="BC89" s="85"/>
      <c r="BD89" s="85"/>
      <c r="BE89" s="85"/>
      <c r="BF89" s="85"/>
      <c r="BG89" s="85"/>
      <c r="BH89" s="85"/>
      <c r="BI89" s="85"/>
      <c r="BJ89" s="86"/>
      <c r="BK89" s="86"/>
      <c r="BL89" s="86"/>
      <c r="BM89" s="87"/>
      <c r="BN89" s="85"/>
      <c r="BO89" s="85"/>
      <c r="BP89" s="85"/>
      <c r="BQ89" s="85"/>
      <c r="BR89" s="85"/>
      <c r="BS89" s="85"/>
    </row>
    <row r="90">
      <c r="A90" s="63"/>
      <c r="AO90" s="85"/>
      <c r="AP90" s="85"/>
      <c r="AQ90" s="85"/>
      <c r="AR90" s="85"/>
      <c r="AS90" s="85"/>
      <c r="AT90" s="85"/>
      <c r="AU90" s="85"/>
      <c r="AV90" s="85"/>
      <c r="AW90" s="85"/>
      <c r="AX90" s="85"/>
      <c r="AY90" s="85"/>
      <c r="AZ90" s="85"/>
      <c r="BA90" s="85"/>
      <c r="BB90" s="85"/>
      <c r="BC90" s="85"/>
      <c r="BD90" s="85"/>
      <c r="BE90" s="85"/>
      <c r="BF90" s="85"/>
      <c r="BG90" s="85"/>
      <c r="BH90" s="85"/>
      <c r="BI90" s="85"/>
      <c r="BJ90" s="86"/>
      <c r="BK90" s="86"/>
      <c r="BL90" s="86"/>
      <c r="BM90" s="87"/>
      <c r="BN90" s="85"/>
      <c r="BO90" s="85"/>
      <c r="BP90" s="85"/>
      <c r="BQ90" s="85"/>
      <c r="BR90" s="85"/>
      <c r="BS90" s="85"/>
    </row>
    <row r="91">
      <c r="A91" s="63"/>
      <c r="AO91" s="85"/>
      <c r="AP91" s="85"/>
      <c r="AQ91" s="85"/>
      <c r="AR91" s="85"/>
      <c r="AS91" s="85"/>
      <c r="AT91" s="85"/>
      <c r="AU91" s="85"/>
      <c r="AV91" s="85"/>
      <c r="AW91" s="85"/>
      <c r="AX91" s="85"/>
      <c r="AY91" s="85"/>
      <c r="AZ91" s="85"/>
      <c r="BA91" s="85"/>
      <c r="BB91" s="85"/>
      <c r="BC91" s="85"/>
      <c r="BD91" s="85"/>
      <c r="BE91" s="85"/>
      <c r="BF91" s="85"/>
      <c r="BG91" s="85"/>
      <c r="BH91" s="85"/>
      <c r="BI91" s="85"/>
      <c r="BJ91" s="86"/>
      <c r="BK91" s="86"/>
      <c r="BL91" s="86"/>
      <c r="BM91" s="87"/>
      <c r="BN91" s="85"/>
      <c r="BO91" s="85"/>
      <c r="BP91" s="85"/>
      <c r="BQ91" s="85"/>
      <c r="BR91" s="85"/>
      <c r="BS91" s="85"/>
    </row>
    <row r="92">
      <c r="A92" s="63"/>
      <c r="AO92" s="85"/>
      <c r="AP92" s="85"/>
      <c r="AQ92" s="85"/>
      <c r="AR92" s="85"/>
      <c r="AS92" s="85"/>
      <c r="AT92" s="85"/>
      <c r="AU92" s="85"/>
      <c r="AV92" s="85"/>
      <c r="AW92" s="85"/>
      <c r="AX92" s="85"/>
      <c r="AY92" s="85"/>
      <c r="AZ92" s="85"/>
      <c r="BA92" s="85"/>
      <c r="BB92" s="85"/>
      <c r="BC92" s="85"/>
      <c r="BD92" s="85"/>
      <c r="BE92" s="85"/>
      <c r="BF92" s="85"/>
      <c r="BG92" s="85"/>
      <c r="BH92" s="85"/>
      <c r="BI92" s="85"/>
      <c r="BJ92" s="86"/>
      <c r="BK92" s="86"/>
      <c r="BL92" s="86"/>
      <c r="BM92" s="87"/>
      <c r="BN92" s="85"/>
      <c r="BO92" s="85"/>
      <c r="BP92" s="85"/>
      <c r="BQ92" s="85"/>
      <c r="BR92" s="85"/>
      <c r="BS92" s="85"/>
    </row>
    <row r="93">
      <c r="A93" s="63"/>
      <c r="AO93" s="85"/>
      <c r="AP93" s="85"/>
      <c r="AQ93" s="85"/>
      <c r="AR93" s="85"/>
      <c r="AS93" s="85"/>
      <c r="AT93" s="85"/>
      <c r="AU93" s="85"/>
      <c r="AV93" s="85"/>
      <c r="AW93" s="85"/>
      <c r="AX93" s="85"/>
      <c r="AY93" s="85"/>
      <c r="AZ93" s="85"/>
      <c r="BA93" s="85"/>
      <c r="BB93" s="85"/>
      <c r="BC93" s="85"/>
      <c r="BD93" s="85"/>
      <c r="BE93" s="85"/>
      <c r="BF93" s="85"/>
      <c r="BG93" s="85"/>
      <c r="BH93" s="85"/>
      <c r="BI93" s="85"/>
      <c r="BJ93" s="86"/>
      <c r="BK93" s="86"/>
      <c r="BL93" s="86"/>
      <c r="BM93" s="87"/>
      <c r="BN93" s="85"/>
      <c r="BO93" s="85"/>
      <c r="BP93" s="85"/>
      <c r="BQ93" s="85"/>
      <c r="BR93" s="85"/>
      <c r="BS93" s="85"/>
    </row>
    <row r="94">
      <c r="A94" s="63"/>
      <c r="AO94" s="85"/>
      <c r="AP94" s="85"/>
      <c r="AQ94" s="85"/>
      <c r="AR94" s="85"/>
      <c r="AS94" s="85"/>
      <c r="AT94" s="85"/>
      <c r="AU94" s="85"/>
      <c r="AV94" s="85"/>
      <c r="AW94" s="85"/>
      <c r="AX94" s="85"/>
      <c r="AY94" s="85"/>
      <c r="AZ94" s="85"/>
      <c r="BA94" s="85"/>
      <c r="BB94" s="85"/>
      <c r="BC94" s="85"/>
      <c r="BD94" s="85"/>
      <c r="BE94" s="85"/>
      <c r="BF94" s="85"/>
      <c r="BG94" s="85"/>
      <c r="BH94" s="85"/>
      <c r="BI94" s="85"/>
      <c r="BJ94" s="86"/>
      <c r="BK94" s="86"/>
      <c r="BL94" s="86"/>
      <c r="BM94" s="87"/>
      <c r="BN94" s="85"/>
      <c r="BO94" s="85"/>
      <c r="BP94" s="85"/>
      <c r="BQ94" s="85"/>
      <c r="BR94" s="85"/>
      <c r="BS94" s="85"/>
    </row>
    <row r="95">
      <c r="A95" s="63"/>
      <c r="AO95" s="85"/>
      <c r="AP95" s="85"/>
      <c r="AQ95" s="85"/>
      <c r="AR95" s="85"/>
      <c r="AS95" s="85"/>
      <c r="AT95" s="85"/>
      <c r="AU95" s="85"/>
      <c r="AV95" s="85"/>
      <c r="AW95" s="85"/>
      <c r="AX95" s="85"/>
      <c r="AY95" s="85"/>
      <c r="AZ95" s="85"/>
      <c r="BA95" s="85"/>
      <c r="BB95" s="85"/>
      <c r="BC95" s="85"/>
      <c r="BD95" s="85"/>
      <c r="BE95" s="85"/>
      <c r="BF95" s="85"/>
      <c r="BG95" s="85"/>
      <c r="BH95" s="85"/>
      <c r="BI95" s="85"/>
      <c r="BJ95" s="86"/>
      <c r="BK95" s="86"/>
      <c r="BL95" s="86"/>
      <c r="BM95" s="87"/>
      <c r="BN95" s="85"/>
      <c r="BO95" s="85"/>
      <c r="BP95" s="85"/>
      <c r="BQ95" s="85"/>
      <c r="BR95" s="85"/>
      <c r="BS95" s="85"/>
    </row>
    <row r="96">
      <c r="A96" s="63"/>
      <c r="AO96" s="85"/>
      <c r="AP96" s="85"/>
      <c r="AQ96" s="85"/>
      <c r="AR96" s="85"/>
      <c r="AS96" s="85"/>
      <c r="AT96" s="85"/>
      <c r="AU96" s="85"/>
      <c r="AV96" s="85"/>
      <c r="AW96" s="85"/>
      <c r="AX96" s="85"/>
      <c r="AY96" s="85"/>
      <c r="AZ96" s="85"/>
      <c r="BA96" s="85"/>
      <c r="BB96" s="85"/>
      <c r="BC96" s="85"/>
      <c r="BD96" s="85"/>
      <c r="BE96" s="85"/>
      <c r="BF96" s="85"/>
      <c r="BG96" s="85"/>
      <c r="BH96" s="85"/>
      <c r="BI96" s="85"/>
      <c r="BJ96" s="86"/>
      <c r="BK96" s="86"/>
      <c r="BL96" s="86"/>
      <c r="BM96" s="87"/>
      <c r="BN96" s="85"/>
      <c r="BO96" s="85"/>
      <c r="BP96" s="85"/>
      <c r="BQ96" s="85"/>
      <c r="BR96" s="85"/>
      <c r="BS96" s="85"/>
    </row>
    <row r="97">
      <c r="A97" s="63"/>
      <c r="AO97" s="85"/>
      <c r="AP97" s="85"/>
      <c r="AQ97" s="85"/>
      <c r="AR97" s="85"/>
      <c r="AS97" s="85"/>
      <c r="AT97" s="85"/>
      <c r="AU97" s="85"/>
      <c r="AV97" s="85"/>
      <c r="AW97" s="85"/>
      <c r="AX97" s="85"/>
      <c r="AY97" s="85"/>
      <c r="AZ97" s="85"/>
      <c r="BA97" s="85"/>
      <c r="BB97" s="85"/>
      <c r="BC97" s="85"/>
      <c r="BD97" s="85"/>
      <c r="BE97" s="85"/>
      <c r="BF97" s="85"/>
      <c r="BG97" s="85"/>
      <c r="BH97" s="85"/>
      <c r="BI97" s="85"/>
      <c r="BJ97" s="86"/>
      <c r="BK97" s="86"/>
      <c r="BL97" s="86"/>
      <c r="BM97" s="87"/>
      <c r="BN97" s="85"/>
      <c r="BO97" s="85"/>
      <c r="BP97" s="85"/>
      <c r="BQ97" s="85"/>
      <c r="BR97" s="85"/>
      <c r="BS97" s="85"/>
    </row>
    <row r="98">
      <c r="A98" s="63"/>
      <c r="AO98" s="85"/>
      <c r="AP98" s="85"/>
      <c r="AQ98" s="85"/>
      <c r="AR98" s="85"/>
      <c r="AS98" s="85"/>
      <c r="AT98" s="85"/>
      <c r="AU98" s="85"/>
      <c r="AV98" s="85"/>
      <c r="AW98" s="85"/>
      <c r="AX98" s="85"/>
      <c r="AY98" s="85"/>
      <c r="AZ98" s="85"/>
      <c r="BA98" s="85"/>
      <c r="BB98" s="85"/>
      <c r="BC98" s="85"/>
      <c r="BD98" s="85"/>
      <c r="BE98" s="85"/>
      <c r="BF98" s="85"/>
      <c r="BG98" s="85"/>
      <c r="BH98" s="85"/>
      <c r="BI98" s="85"/>
      <c r="BJ98" s="86"/>
      <c r="BK98" s="86"/>
      <c r="BL98" s="86"/>
      <c r="BM98" s="87"/>
      <c r="BN98" s="85"/>
      <c r="BO98" s="85"/>
      <c r="BP98" s="85"/>
      <c r="BQ98" s="85"/>
      <c r="BR98" s="85"/>
      <c r="BS98" s="85"/>
    </row>
    <row r="99">
      <c r="A99" s="63"/>
      <c r="AO99" s="85"/>
      <c r="AP99" s="85"/>
      <c r="AQ99" s="85"/>
      <c r="AR99" s="85"/>
      <c r="AS99" s="85"/>
      <c r="AT99" s="85"/>
      <c r="AU99" s="85"/>
      <c r="AV99" s="85"/>
      <c r="AW99" s="85"/>
      <c r="AX99" s="85"/>
      <c r="AY99" s="85"/>
      <c r="AZ99" s="85"/>
      <c r="BA99" s="85"/>
      <c r="BB99" s="85"/>
      <c r="BC99" s="85"/>
      <c r="BD99" s="85"/>
      <c r="BE99" s="85"/>
      <c r="BF99" s="85"/>
      <c r="BG99" s="85"/>
      <c r="BH99" s="85"/>
      <c r="BI99" s="85"/>
      <c r="BJ99" s="86"/>
      <c r="BK99" s="86"/>
      <c r="BL99" s="86"/>
      <c r="BM99" s="87"/>
      <c r="BN99" s="85"/>
      <c r="BO99" s="85"/>
      <c r="BP99" s="85"/>
      <c r="BQ99" s="85"/>
      <c r="BR99" s="85"/>
      <c r="BS99" s="85"/>
    </row>
    <row r="100">
      <c r="A100" s="63"/>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6"/>
      <c r="BK100" s="86"/>
      <c r="BL100" s="86"/>
      <c r="BM100" s="87"/>
      <c r="BN100" s="85"/>
      <c r="BO100" s="85"/>
      <c r="BP100" s="85"/>
      <c r="BQ100" s="85"/>
      <c r="BR100" s="85"/>
      <c r="BS100" s="85"/>
    </row>
    <row r="101">
      <c r="A101" s="63"/>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6"/>
      <c r="BK101" s="86"/>
      <c r="BL101" s="86"/>
      <c r="BM101" s="87"/>
      <c r="BN101" s="85"/>
      <c r="BO101" s="85"/>
      <c r="BP101" s="85"/>
      <c r="BQ101" s="85"/>
      <c r="BR101" s="85"/>
      <c r="BS101" s="85"/>
    </row>
    <row r="102">
      <c r="A102" s="63"/>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6"/>
      <c r="BK102" s="86"/>
      <c r="BL102" s="86"/>
      <c r="BM102" s="87"/>
      <c r="BN102" s="85"/>
      <c r="BO102" s="85"/>
      <c r="BP102" s="85"/>
      <c r="BQ102" s="85"/>
      <c r="BR102" s="85"/>
      <c r="BS102" s="85"/>
    </row>
    <row r="103">
      <c r="A103" s="63"/>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6"/>
      <c r="BK103" s="86"/>
      <c r="BL103" s="86"/>
      <c r="BM103" s="87"/>
      <c r="BN103" s="85"/>
      <c r="BO103" s="85"/>
      <c r="BP103" s="85"/>
      <c r="BQ103" s="85"/>
      <c r="BR103" s="85"/>
      <c r="BS103" s="85"/>
    </row>
    <row r="104">
      <c r="A104" s="63"/>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6"/>
      <c r="BK104" s="86"/>
      <c r="BL104" s="86"/>
      <c r="BM104" s="87"/>
      <c r="BN104" s="85"/>
      <c r="BO104" s="85"/>
      <c r="BP104" s="85"/>
      <c r="BQ104" s="85"/>
      <c r="BR104" s="85"/>
      <c r="BS104" s="85"/>
    </row>
    <row r="105">
      <c r="A105" s="63"/>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6"/>
      <c r="BK105" s="86"/>
      <c r="BL105" s="86"/>
      <c r="BM105" s="87"/>
      <c r="BN105" s="85"/>
      <c r="BO105" s="85"/>
      <c r="BP105" s="85"/>
      <c r="BQ105" s="85"/>
      <c r="BR105" s="85"/>
      <c r="BS105" s="85"/>
    </row>
    <row r="106">
      <c r="A106" s="63"/>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6"/>
      <c r="BK106" s="86"/>
      <c r="BL106" s="86"/>
      <c r="BM106" s="87"/>
      <c r="BN106" s="85"/>
      <c r="BO106" s="85"/>
      <c r="BP106" s="85"/>
      <c r="BQ106" s="85"/>
      <c r="BR106" s="85"/>
      <c r="BS106" s="85"/>
    </row>
    <row r="107">
      <c r="A107" s="63"/>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6"/>
      <c r="BK107" s="86"/>
      <c r="BL107" s="86"/>
      <c r="BM107" s="87"/>
      <c r="BN107" s="85"/>
      <c r="BO107" s="85"/>
      <c r="BP107" s="85"/>
      <c r="BQ107" s="85"/>
      <c r="BR107" s="85"/>
      <c r="BS107" s="85"/>
    </row>
    <row r="108">
      <c r="A108" s="63"/>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6"/>
      <c r="BK108" s="86"/>
      <c r="BL108" s="86"/>
      <c r="BM108" s="87"/>
      <c r="BN108" s="85"/>
      <c r="BO108" s="85"/>
      <c r="BP108" s="85"/>
      <c r="BQ108" s="85"/>
      <c r="BR108" s="85"/>
      <c r="BS108" s="85"/>
    </row>
    <row r="109">
      <c r="A109" s="63"/>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6"/>
      <c r="BK109" s="86"/>
      <c r="BL109" s="86"/>
      <c r="BM109" s="87"/>
      <c r="BN109" s="85"/>
      <c r="BO109" s="85"/>
      <c r="BP109" s="85"/>
      <c r="BQ109" s="85"/>
      <c r="BR109" s="85"/>
      <c r="BS109" s="85"/>
    </row>
    <row r="110">
      <c r="A110" s="63"/>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6"/>
      <c r="BK110" s="86"/>
      <c r="BL110" s="86"/>
      <c r="BM110" s="87"/>
      <c r="BN110" s="85"/>
      <c r="BO110" s="85"/>
      <c r="BP110" s="85"/>
      <c r="BQ110" s="85"/>
      <c r="BR110" s="85"/>
      <c r="BS110" s="85"/>
    </row>
    <row r="111">
      <c r="A111" s="63"/>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6"/>
      <c r="BK111" s="86"/>
      <c r="BL111" s="86"/>
      <c r="BM111" s="87"/>
      <c r="BN111" s="85"/>
      <c r="BO111" s="85"/>
      <c r="BP111" s="85"/>
      <c r="BQ111" s="85"/>
      <c r="BR111" s="85"/>
      <c r="BS111" s="85"/>
    </row>
    <row r="112">
      <c r="A112" s="63"/>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6"/>
      <c r="BK112" s="86"/>
      <c r="BL112" s="86"/>
      <c r="BM112" s="87"/>
      <c r="BN112" s="85"/>
      <c r="BO112" s="85"/>
      <c r="BP112" s="85"/>
      <c r="BQ112" s="85"/>
      <c r="BR112" s="85"/>
      <c r="BS112" s="85"/>
    </row>
    <row r="113">
      <c r="A113" s="63"/>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6"/>
      <c r="BK113" s="86"/>
      <c r="BL113" s="86"/>
      <c r="BM113" s="87"/>
      <c r="BN113" s="85"/>
      <c r="BO113" s="85"/>
      <c r="BP113" s="85"/>
      <c r="BQ113" s="85"/>
      <c r="BR113" s="85"/>
      <c r="BS113" s="85"/>
    </row>
    <row r="114">
      <c r="A114" s="63"/>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6"/>
      <c r="BK114" s="86"/>
      <c r="BL114" s="86"/>
      <c r="BM114" s="87"/>
      <c r="BN114" s="85"/>
      <c r="BO114" s="85"/>
      <c r="BP114" s="85"/>
      <c r="BQ114" s="85"/>
      <c r="BR114" s="85"/>
      <c r="BS114" s="85"/>
    </row>
    <row r="115">
      <c r="A115" s="63"/>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6"/>
      <c r="BK115" s="86"/>
      <c r="BL115" s="86"/>
      <c r="BM115" s="87"/>
      <c r="BN115" s="85"/>
      <c r="BO115" s="85"/>
      <c r="BP115" s="85"/>
      <c r="BQ115" s="85"/>
      <c r="BR115" s="85"/>
      <c r="BS115" s="85"/>
    </row>
    <row r="116">
      <c r="A116" s="63"/>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6"/>
      <c r="BK116" s="86"/>
      <c r="BL116" s="86"/>
      <c r="BM116" s="87"/>
      <c r="BN116" s="85"/>
      <c r="BO116" s="85"/>
      <c r="BP116" s="85"/>
      <c r="BQ116" s="85"/>
      <c r="BR116" s="85"/>
      <c r="BS116" s="85"/>
    </row>
    <row r="117">
      <c r="A117" s="63"/>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6"/>
      <c r="BK117" s="86"/>
      <c r="BL117" s="86"/>
      <c r="BM117" s="87"/>
      <c r="BN117" s="85"/>
      <c r="BO117" s="85"/>
      <c r="BP117" s="85"/>
      <c r="BQ117" s="85"/>
      <c r="BR117" s="85"/>
      <c r="BS117" s="85"/>
    </row>
    <row r="118">
      <c r="A118" s="63"/>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6"/>
      <c r="BK118" s="86"/>
      <c r="BL118" s="86"/>
      <c r="BM118" s="87"/>
      <c r="BN118" s="85"/>
      <c r="BO118" s="85"/>
      <c r="BP118" s="85"/>
      <c r="BQ118" s="85"/>
      <c r="BR118" s="85"/>
      <c r="BS118" s="85"/>
    </row>
    <row r="119">
      <c r="A119" s="63"/>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6"/>
      <c r="BK119" s="86"/>
      <c r="BL119" s="86"/>
      <c r="BM119" s="87"/>
      <c r="BN119" s="85"/>
      <c r="BO119" s="85"/>
      <c r="BP119" s="85"/>
      <c r="BQ119" s="85"/>
      <c r="BR119" s="85"/>
      <c r="BS119" s="85"/>
    </row>
    <row r="120">
      <c r="A120" s="63"/>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6"/>
      <c r="BK120" s="86"/>
      <c r="BL120" s="86"/>
      <c r="BM120" s="87"/>
      <c r="BN120" s="85"/>
      <c r="BO120" s="85"/>
      <c r="BP120" s="85"/>
      <c r="BQ120" s="85"/>
      <c r="BR120" s="85"/>
      <c r="BS120" s="85"/>
    </row>
    <row r="121">
      <c r="A121" s="63"/>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6"/>
      <c r="BK121" s="86"/>
      <c r="BL121" s="86"/>
      <c r="BM121" s="87"/>
      <c r="BN121" s="85"/>
      <c r="BO121" s="85"/>
      <c r="BP121" s="85"/>
      <c r="BQ121" s="85"/>
      <c r="BR121" s="85"/>
      <c r="BS121" s="85"/>
    </row>
    <row r="122">
      <c r="A122" s="63"/>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6"/>
      <c r="BK122" s="86"/>
      <c r="BL122" s="86"/>
      <c r="BM122" s="87"/>
      <c r="BN122" s="85"/>
      <c r="BO122" s="85"/>
      <c r="BP122" s="85"/>
      <c r="BQ122" s="85"/>
      <c r="BR122" s="85"/>
      <c r="BS122" s="85"/>
    </row>
    <row r="123">
      <c r="A123" s="63"/>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6"/>
      <c r="BK123" s="86"/>
      <c r="BL123" s="86"/>
      <c r="BM123" s="87"/>
      <c r="BN123" s="85"/>
      <c r="BO123" s="85"/>
      <c r="BP123" s="85"/>
      <c r="BQ123" s="85"/>
      <c r="BR123" s="85"/>
      <c r="BS123" s="85"/>
    </row>
    <row r="124">
      <c r="A124" s="63"/>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6"/>
      <c r="BK124" s="86"/>
      <c r="BL124" s="86"/>
      <c r="BM124" s="87"/>
      <c r="BN124" s="85"/>
      <c r="BO124" s="85"/>
      <c r="BP124" s="85"/>
      <c r="BQ124" s="85"/>
      <c r="BR124" s="85"/>
      <c r="BS124" s="85"/>
    </row>
    <row r="125">
      <c r="A125" s="63"/>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6"/>
      <c r="BK125" s="86"/>
      <c r="BL125" s="86"/>
      <c r="BM125" s="87"/>
      <c r="BN125" s="85"/>
      <c r="BO125" s="85"/>
      <c r="BP125" s="85"/>
      <c r="BQ125" s="85"/>
      <c r="BR125" s="85"/>
      <c r="BS125" s="85"/>
    </row>
    <row r="126">
      <c r="A126" s="63"/>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6"/>
      <c r="BK126" s="86"/>
      <c r="BL126" s="86"/>
      <c r="BM126" s="87"/>
      <c r="BN126" s="85"/>
      <c r="BO126" s="85"/>
      <c r="BP126" s="85"/>
      <c r="BQ126" s="85"/>
      <c r="BR126" s="85"/>
      <c r="BS126" s="85"/>
    </row>
    <row r="127">
      <c r="A127" s="63"/>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6"/>
      <c r="BK127" s="86"/>
      <c r="BL127" s="86"/>
      <c r="BM127" s="87"/>
      <c r="BN127" s="85"/>
      <c r="BO127" s="85"/>
      <c r="BP127" s="85"/>
      <c r="BQ127" s="85"/>
      <c r="BR127" s="85"/>
      <c r="BS127" s="85"/>
    </row>
    <row r="128">
      <c r="A128" s="63"/>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6"/>
      <c r="BK128" s="86"/>
      <c r="BL128" s="86"/>
      <c r="BM128" s="87"/>
      <c r="BN128" s="85"/>
      <c r="BO128" s="85"/>
      <c r="BP128" s="85"/>
      <c r="BQ128" s="85"/>
      <c r="BR128" s="85"/>
      <c r="BS128" s="85"/>
    </row>
    <row r="129">
      <c r="A129" s="63"/>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6"/>
      <c r="BK129" s="86"/>
      <c r="BL129" s="86"/>
      <c r="BM129" s="87"/>
      <c r="BN129" s="85"/>
      <c r="BO129" s="85"/>
      <c r="BP129" s="85"/>
      <c r="BQ129" s="85"/>
      <c r="BR129" s="85"/>
      <c r="BS129" s="85"/>
    </row>
    <row r="130">
      <c r="A130" s="63"/>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6"/>
      <c r="BK130" s="86"/>
      <c r="BL130" s="86"/>
      <c r="BM130" s="87"/>
      <c r="BN130" s="85"/>
      <c r="BO130" s="85"/>
      <c r="BP130" s="85"/>
      <c r="BQ130" s="85"/>
      <c r="BR130" s="85"/>
      <c r="BS130" s="85"/>
    </row>
    <row r="131">
      <c r="A131" s="63"/>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6"/>
      <c r="BK131" s="86"/>
      <c r="BL131" s="86"/>
      <c r="BM131" s="87"/>
      <c r="BN131" s="85"/>
      <c r="BO131" s="85"/>
      <c r="BP131" s="85"/>
      <c r="BQ131" s="85"/>
      <c r="BR131" s="85"/>
      <c r="BS131" s="85"/>
    </row>
    <row r="132">
      <c r="A132" s="63"/>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6"/>
      <c r="BK132" s="86"/>
      <c r="BL132" s="86"/>
      <c r="BM132" s="87"/>
      <c r="BN132" s="85"/>
      <c r="BO132" s="85"/>
      <c r="BP132" s="85"/>
      <c r="BQ132" s="85"/>
      <c r="BR132" s="85"/>
      <c r="BS132" s="85"/>
    </row>
    <row r="133">
      <c r="A133" s="63"/>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6"/>
      <c r="BK133" s="86"/>
      <c r="BL133" s="86"/>
      <c r="BM133" s="87"/>
      <c r="BN133" s="85"/>
      <c r="BO133" s="85"/>
      <c r="BP133" s="85"/>
      <c r="BQ133" s="85"/>
      <c r="BR133" s="85"/>
      <c r="BS133" s="85"/>
    </row>
    <row r="134">
      <c r="A134" s="63"/>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6"/>
      <c r="BK134" s="86"/>
      <c r="BL134" s="86"/>
      <c r="BM134" s="87"/>
      <c r="BN134" s="85"/>
      <c r="BO134" s="85"/>
      <c r="BP134" s="85"/>
      <c r="BQ134" s="85"/>
      <c r="BR134" s="85"/>
      <c r="BS134" s="85"/>
    </row>
    <row r="135">
      <c r="A135" s="63"/>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6"/>
      <c r="BK135" s="86"/>
      <c r="BL135" s="86"/>
      <c r="BM135" s="87"/>
      <c r="BN135" s="85"/>
      <c r="BO135" s="85"/>
      <c r="BP135" s="85"/>
      <c r="BQ135" s="85"/>
      <c r="BR135" s="85"/>
      <c r="BS135" s="85"/>
    </row>
    <row r="136">
      <c r="A136" s="63"/>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6"/>
      <c r="BK136" s="86"/>
      <c r="BL136" s="86"/>
      <c r="BM136" s="87"/>
      <c r="BN136" s="85"/>
      <c r="BO136" s="85"/>
      <c r="BP136" s="85"/>
      <c r="BQ136" s="85"/>
      <c r="BR136" s="85"/>
      <c r="BS136" s="85"/>
    </row>
    <row r="137">
      <c r="A137" s="63"/>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6"/>
      <c r="BK137" s="86"/>
      <c r="BL137" s="86"/>
      <c r="BM137" s="87"/>
      <c r="BN137" s="85"/>
      <c r="BO137" s="85"/>
      <c r="BP137" s="85"/>
      <c r="BQ137" s="85"/>
      <c r="BR137" s="85"/>
      <c r="BS137" s="85"/>
    </row>
    <row r="138">
      <c r="A138" s="63"/>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6"/>
      <c r="BK138" s="86"/>
      <c r="BL138" s="86"/>
      <c r="BM138" s="87"/>
      <c r="BN138" s="85"/>
      <c r="BO138" s="85"/>
      <c r="BP138" s="85"/>
      <c r="BQ138" s="85"/>
      <c r="BR138" s="85"/>
      <c r="BS138" s="85"/>
    </row>
    <row r="139">
      <c r="A139" s="63"/>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6"/>
      <c r="BK139" s="86"/>
      <c r="BL139" s="86"/>
      <c r="BM139" s="87"/>
      <c r="BN139" s="85"/>
      <c r="BO139" s="85"/>
      <c r="BP139" s="85"/>
      <c r="BQ139" s="85"/>
      <c r="BR139" s="85"/>
      <c r="BS139" s="85"/>
    </row>
    <row r="140">
      <c r="A140" s="63"/>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6"/>
      <c r="BK140" s="86"/>
      <c r="BL140" s="86"/>
      <c r="BM140" s="87"/>
      <c r="BN140" s="85"/>
      <c r="BO140" s="85"/>
      <c r="BP140" s="85"/>
      <c r="BQ140" s="85"/>
      <c r="BR140" s="85"/>
      <c r="BS140" s="85"/>
    </row>
    <row r="141">
      <c r="A141" s="63"/>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6"/>
      <c r="BK141" s="86"/>
      <c r="BL141" s="86"/>
      <c r="BM141" s="87"/>
      <c r="BN141" s="85"/>
      <c r="BO141" s="85"/>
      <c r="BP141" s="85"/>
      <c r="BQ141" s="85"/>
      <c r="BR141" s="85"/>
      <c r="BS141" s="85"/>
    </row>
    <row r="142">
      <c r="A142" s="63"/>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6"/>
      <c r="BK142" s="86"/>
      <c r="BL142" s="86"/>
      <c r="BM142" s="87"/>
      <c r="BN142" s="85"/>
      <c r="BO142" s="85"/>
      <c r="BP142" s="85"/>
      <c r="BQ142" s="85"/>
      <c r="BR142" s="85"/>
      <c r="BS142" s="85"/>
    </row>
    <row r="143">
      <c r="A143" s="63"/>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6"/>
      <c r="BK143" s="86"/>
      <c r="BL143" s="86"/>
      <c r="BM143" s="87"/>
      <c r="BN143" s="85"/>
      <c r="BO143" s="85"/>
      <c r="BP143" s="85"/>
      <c r="BQ143" s="85"/>
      <c r="BR143" s="85"/>
      <c r="BS143" s="85"/>
    </row>
    <row r="144">
      <c r="A144" s="63"/>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6"/>
      <c r="BK144" s="86"/>
      <c r="BL144" s="86"/>
      <c r="BM144" s="87"/>
      <c r="BN144" s="85"/>
      <c r="BO144" s="85"/>
      <c r="BP144" s="85"/>
      <c r="BQ144" s="85"/>
      <c r="BR144" s="85"/>
      <c r="BS144" s="85"/>
    </row>
    <row r="145">
      <c r="A145" s="63"/>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6"/>
      <c r="BK145" s="86"/>
      <c r="BL145" s="86"/>
      <c r="BM145" s="87"/>
      <c r="BN145" s="85"/>
      <c r="BO145" s="85"/>
      <c r="BP145" s="85"/>
      <c r="BQ145" s="85"/>
      <c r="BR145" s="85"/>
      <c r="BS145" s="85"/>
    </row>
    <row r="146">
      <c r="A146" s="63"/>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6"/>
      <c r="BK146" s="86"/>
      <c r="BL146" s="86"/>
      <c r="BM146" s="87"/>
      <c r="BN146" s="85"/>
      <c r="BO146" s="85"/>
      <c r="BP146" s="85"/>
      <c r="BQ146" s="85"/>
      <c r="BR146" s="85"/>
      <c r="BS146" s="85"/>
    </row>
    <row r="147">
      <c r="A147" s="63"/>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6"/>
      <c r="BK147" s="86"/>
      <c r="BL147" s="86"/>
      <c r="BM147" s="87"/>
      <c r="BN147" s="85"/>
      <c r="BO147" s="85"/>
      <c r="BP147" s="85"/>
      <c r="BQ147" s="85"/>
      <c r="BR147" s="85"/>
      <c r="BS147" s="85"/>
    </row>
    <row r="148">
      <c r="A148" s="63"/>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6"/>
      <c r="BK148" s="86"/>
      <c r="BL148" s="86"/>
      <c r="BM148" s="87"/>
      <c r="BN148" s="85"/>
      <c r="BO148" s="85"/>
      <c r="BP148" s="85"/>
      <c r="BQ148" s="85"/>
      <c r="BR148" s="85"/>
      <c r="BS148" s="85"/>
    </row>
    <row r="149">
      <c r="A149" s="63"/>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6"/>
      <c r="BK149" s="86"/>
      <c r="BL149" s="86"/>
      <c r="BM149" s="87"/>
      <c r="BN149" s="85"/>
      <c r="BO149" s="85"/>
      <c r="BP149" s="85"/>
      <c r="BQ149" s="85"/>
      <c r="BR149" s="85"/>
      <c r="BS149" s="85"/>
    </row>
    <row r="150">
      <c r="A150" s="63"/>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6"/>
      <c r="BK150" s="86"/>
      <c r="BL150" s="86"/>
      <c r="BM150" s="87"/>
      <c r="BN150" s="85"/>
      <c r="BO150" s="85"/>
      <c r="BP150" s="85"/>
      <c r="BQ150" s="85"/>
      <c r="BR150" s="85"/>
      <c r="BS150" s="85"/>
    </row>
    <row r="151">
      <c r="A151" s="63"/>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6"/>
      <c r="BK151" s="86"/>
      <c r="BL151" s="86"/>
      <c r="BM151" s="87"/>
      <c r="BN151" s="85"/>
      <c r="BO151" s="85"/>
      <c r="BP151" s="85"/>
      <c r="BQ151" s="85"/>
      <c r="BR151" s="85"/>
      <c r="BS151" s="85"/>
    </row>
    <row r="152">
      <c r="A152" s="63"/>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6"/>
      <c r="BK152" s="86"/>
      <c r="BL152" s="86"/>
      <c r="BM152" s="87"/>
      <c r="BN152" s="85"/>
      <c r="BO152" s="85"/>
      <c r="BP152" s="85"/>
      <c r="BQ152" s="85"/>
      <c r="BR152" s="85"/>
      <c r="BS152" s="85"/>
    </row>
    <row r="153">
      <c r="A153" s="63"/>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6"/>
      <c r="BK153" s="86"/>
      <c r="BL153" s="86"/>
      <c r="BM153" s="87"/>
      <c r="BN153" s="85"/>
      <c r="BO153" s="85"/>
      <c r="BP153" s="85"/>
      <c r="BQ153" s="85"/>
      <c r="BR153" s="85"/>
      <c r="BS153" s="85"/>
    </row>
    <row r="154">
      <c r="A154" s="63"/>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6"/>
      <c r="BK154" s="86"/>
      <c r="BL154" s="86"/>
      <c r="BM154" s="87"/>
      <c r="BN154" s="85"/>
      <c r="BO154" s="85"/>
      <c r="BP154" s="85"/>
      <c r="BQ154" s="85"/>
      <c r="BR154" s="85"/>
      <c r="BS154" s="85"/>
    </row>
    <row r="155">
      <c r="A155" s="63"/>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6"/>
      <c r="BK155" s="86"/>
      <c r="BL155" s="86"/>
      <c r="BM155" s="87"/>
      <c r="BN155" s="85"/>
      <c r="BO155" s="85"/>
      <c r="BP155" s="85"/>
      <c r="BQ155" s="85"/>
      <c r="BR155" s="85"/>
      <c r="BS155" s="85"/>
    </row>
    <row r="156">
      <c r="A156" s="63"/>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6"/>
      <c r="BK156" s="86"/>
      <c r="BL156" s="86"/>
      <c r="BM156" s="87"/>
      <c r="BN156" s="85"/>
      <c r="BO156" s="85"/>
      <c r="BP156" s="85"/>
      <c r="BQ156" s="85"/>
      <c r="BR156" s="85"/>
      <c r="BS156" s="85"/>
    </row>
    <row r="157">
      <c r="A157" s="63"/>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6"/>
      <c r="BK157" s="86"/>
      <c r="BL157" s="86"/>
      <c r="BM157" s="87"/>
      <c r="BN157" s="85"/>
      <c r="BO157" s="85"/>
      <c r="BP157" s="85"/>
      <c r="BQ157" s="85"/>
      <c r="BR157" s="85"/>
      <c r="BS157" s="85"/>
    </row>
    <row r="158">
      <c r="A158" s="63"/>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6"/>
      <c r="BK158" s="86"/>
      <c r="BL158" s="86"/>
      <c r="BM158" s="87"/>
      <c r="BN158" s="85"/>
      <c r="BO158" s="85"/>
      <c r="BP158" s="85"/>
      <c r="BQ158" s="85"/>
      <c r="BR158" s="85"/>
      <c r="BS158" s="85"/>
    </row>
    <row r="159">
      <c r="A159" s="63"/>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6"/>
      <c r="BK159" s="86"/>
      <c r="BL159" s="86"/>
      <c r="BM159" s="87"/>
      <c r="BN159" s="85"/>
      <c r="BO159" s="85"/>
      <c r="BP159" s="85"/>
      <c r="BQ159" s="85"/>
      <c r="BR159" s="85"/>
      <c r="BS159" s="85"/>
    </row>
    <row r="160">
      <c r="A160" s="63"/>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6"/>
      <c r="BK160" s="86"/>
      <c r="BL160" s="86"/>
      <c r="BM160" s="87"/>
      <c r="BN160" s="85"/>
      <c r="BO160" s="85"/>
      <c r="BP160" s="85"/>
      <c r="BQ160" s="85"/>
      <c r="BR160" s="85"/>
      <c r="BS160" s="85"/>
    </row>
    <row r="161">
      <c r="A161" s="63"/>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6"/>
      <c r="BK161" s="86"/>
      <c r="BL161" s="86"/>
      <c r="BM161" s="87"/>
      <c r="BN161" s="85"/>
      <c r="BO161" s="85"/>
      <c r="BP161" s="85"/>
      <c r="BQ161" s="85"/>
      <c r="BR161" s="85"/>
      <c r="BS161" s="85"/>
    </row>
    <row r="162">
      <c r="A162" s="63"/>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6"/>
      <c r="BK162" s="86"/>
      <c r="BL162" s="86"/>
      <c r="BM162" s="87"/>
      <c r="BN162" s="85"/>
      <c r="BO162" s="85"/>
      <c r="BP162" s="85"/>
      <c r="BQ162" s="85"/>
      <c r="BR162" s="85"/>
      <c r="BS162" s="85"/>
    </row>
    <row r="163">
      <c r="A163" s="63"/>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6"/>
      <c r="BK163" s="86"/>
      <c r="BL163" s="86"/>
      <c r="BM163" s="87"/>
      <c r="BN163" s="85"/>
      <c r="BO163" s="85"/>
      <c r="BP163" s="85"/>
      <c r="BQ163" s="85"/>
      <c r="BR163" s="85"/>
      <c r="BS163" s="85"/>
    </row>
    <row r="164">
      <c r="A164" s="63"/>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6"/>
      <c r="BK164" s="86"/>
      <c r="BL164" s="86"/>
      <c r="BM164" s="87"/>
      <c r="BN164" s="85"/>
      <c r="BO164" s="85"/>
      <c r="BP164" s="85"/>
      <c r="BQ164" s="85"/>
      <c r="BR164" s="85"/>
      <c r="BS164" s="85"/>
    </row>
    <row r="165">
      <c r="A165" s="63"/>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6"/>
      <c r="BK165" s="86"/>
      <c r="BL165" s="86"/>
      <c r="BM165" s="87"/>
      <c r="BN165" s="85"/>
      <c r="BO165" s="85"/>
      <c r="BP165" s="85"/>
      <c r="BQ165" s="85"/>
      <c r="BR165" s="85"/>
      <c r="BS165" s="85"/>
    </row>
    <row r="166">
      <c r="A166" s="63"/>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6"/>
      <c r="BK166" s="86"/>
      <c r="BL166" s="86"/>
      <c r="BM166" s="87"/>
      <c r="BN166" s="85"/>
      <c r="BO166" s="85"/>
      <c r="BP166" s="85"/>
      <c r="BQ166" s="85"/>
      <c r="BR166" s="85"/>
      <c r="BS166" s="85"/>
    </row>
    <row r="167">
      <c r="A167" s="63"/>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6"/>
      <c r="BK167" s="86"/>
      <c r="BL167" s="86"/>
      <c r="BM167" s="87"/>
      <c r="BN167" s="85"/>
      <c r="BO167" s="85"/>
      <c r="BP167" s="85"/>
      <c r="BQ167" s="85"/>
      <c r="BR167" s="85"/>
      <c r="BS167" s="85"/>
    </row>
    <row r="168">
      <c r="A168" s="63"/>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6"/>
      <c r="BK168" s="86"/>
      <c r="BL168" s="86"/>
      <c r="BM168" s="87"/>
      <c r="BN168" s="85"/>
      <c r="BO168" s="85"/>
      <c r="BP168" s="85"/>
      <c r="BQ168" s="85"/>
      <c r="BR168" s="85"/>
      <c r="BS168" s="85"/>
    </row>
    <row r="169">
      <c r="A169" s="63"/>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6"/>
      <c r="BK169" s="86"/>
      <c r="BL169" s="86"/>
      <c r="BM169" s="87"/>
      <c r="BN169" s="85"/>
      <c r="BO169" s="85"/>
      <c r="BP169" s="85"/>
      <c r="BQ169" s="85"/>
      <c r="BR169" s="85"/>
      <c r="BS169" s="85"/>
    </row>
    <row r="170">
      <c r="A170" s="63"/>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6"/>
      <c r="BK170" s="86"/>
      <c r="BL170" s="86"/>
      <c r="BM170" s="87"/>
      <c r="BN170" s="85"/>
      <c r="BO170" s="85"/>
      <c r="BP170" s="85"/>
      <c r="BQ170" s="85"/>
      <c r="BR170" s="85"/>
      <c r="BS170" s="85"/>
    </row>
    <row r="171">
      <c r="A171" s="63"/>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6"/>
      <c r="BK171" s="86"/>
      <c r="BL171" s="86"/>
      <c r="BM171" s="87"/>
      <c r="BN171" s="85"/>
      <c r="BO171" s="85"/>
      <c r="BP171" s="85"/>
      <c r="BQ171" s="85"/>
      <c r="BR171" s="85"/>
      <c r="BS171" s="85"/>
    </row>
    <row r="172">
      <c r="A172" s="63"/>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6"/>
      <c r="BK172" s="86"/>
      <c r="BL172" s="86"/>
      <c r="BM172" s="87"/>
      <c r="BN172" s="85"/>
      <c r="BO172" s="85"/>
      <c r="BP172" s="85"/>
      <c r="BQ172" s="85"/>
      <c r="BR172" s="85"/>
      <c r="BS172" s="85"/>
    </row>
    <row r="173">
      <c r="A173" s="63"/>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6"/>
      <c r="BK173" s="86"/>
      <c r="BL173" s="86"/>
      <c r="BM173" s="87"/>
      <c r="BN173" s="85"/>
      <c r="BO173" s="85"/>
      <c r="BP173" s="85"/>
      <c r="BQ173" s="85"/>
      <c r="BR173" s="85"/>
      <c r="BS173" s="85"/>
    </row>
    <row r="174">
      <c r="A174" s="63"/>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6"/>
      <c r="BK174" s="86"/>
      <c r="BL174" s="86"/>
      <c r="BM174" s="87"/>
      <c r="BN174" s="85"/>
      <c r="BO174" s="85"/>
      <c r="BP174" s="85"/>
      <c r="BQ174" s="85"/>
      <c r="BR174" s="85"/>
      <c r="BS174" s="85"/>
    </row>
    <row r="175">
      <c r="A175" s="63"/>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6"/>
      <c r="BK175" s="86"/>
      <c r="BL175" s="86"/>
      <c r="BM175" s="87"/>
      <c r="BN175" s="85"/>
      <c r="BO175" s="85"/>
      <c r="BP175" s="85"/>
      <c r="BQ175" s="85"/>
      <c r="BR175" s="85"/>
      <c r="BS175" s="85"/>
    </row>
    <row r="176">
      <c r="A176" s="63"/>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6"/>
      <c r="BK176" s="86"/>
      <c r="BL176" s="86"/>
      <c r="BM176" s="87"/>
      <c r="BN176" s="85"/>
      <c r="BO176" s="85"/>
      <c r="BP176" s="85"/>
      <c r="BQ176" s="85"/>
      <c r="BR176" s="85"/>
      <c r="BS176" s="85"/>
    </row>
    <row r="177">
      <c r="A177" s="63"/>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6"/>
      <c r="BK177" s="86"/>
      <c r="BL177" s="86"/>
      <c r="BM177" s="87"/>
      <c r="BN177" s="85"/>
      <c r="BO177" s="85"/>
      <c r="BP177" s="85"/>
      <c r="BQ177" s="85"/>
      <c r="BR177" s="85"/>
      <c r="BS177" s="85"/>
    </row>
    <row r="178">
      <c r="A178" s="63"/>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6"/>
      <c r="BK178" s="86"/>
      <c r="BL178" s="86"/>
      <c r="BM178" s="87"/>
      <c r="BN178" s="85"/>
      <c r="BO178" s="85"/>
      <c r="BP178" s="85"/>
      <c r="BQ178" s="85"/>
      <c r="BR178" s="85"/>
      <c r="BS178" s="85"/>
    </row>
    <row r="179">
      <c r="A179" s="63"/>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6"/>
      <c r="BK179" s="86"/>
      <c r="BL179" s="86"/>
      <c r="BM179" s="87"/>
      <c r="BN179" s="85"/>
      <c r="BO179" s="85"/>
      <c r="BP179" s="85"/>
      <c r="BQ179" s="85"/>
      <c r="BR179" s="85"/>
      <c r="BS179" s="85"/>
    </row>
    <row r="180">
      <c r="A180" s="63"/>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6"/>
      <c r="BK180" s="86"/>
      <c r="BL180" s="86"/>
      <c r="BM180" s="87"/>
      <c r="BN180" s="85"/>
      <c r="BO180" s="85"/>
      <c r="BP180" s="85"/>
      <c r="BQ180" s="85"/>
      <c r="BR180" s="85"/>
      <c r="BS180" s="85"/>
    </row>
    <row r="181">
      <c r="A181" s="63"/>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6"/>
      <c r="BK181" s="86"/>
      <c r="BL181" s="86"/>
      <c r="BM181" s="87"/>
      <c r="BN181" s="85"/>
      <c r="BO181" s="85"/>
      <c r="BP181" s="85"/>
      <c r="BQ181" s="85"/>
      <c r="BR181" s="85"/>
      <c r="BS181" s="85"/>
    </row>
    <row r="182">
      <c r="A182" s="63"/>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6"/>
      <c r="BK182" s="86"/>
      <c r="BL182" s="86"/>
      <c r="BM182" s="87"/>
      <c r="BN182" s="85"/>
      <c r="BO182" s="85"/>
      <c r="BP182" s="85"/>
      <c r="BQ182" s="85"/>
      <c r="BR182" s="85"/>
      <c r="BS182" s="85"/>
    </row>
    <row r="183">
      <c r="A183" s="63"/>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6"/>
      <c r="BK183" s="86"/>
      <c r="BL183" s="86"/>
      <c r="BM183" s="87"/>
      <c r="BN183" s="85"/>
      <c r="BO183" s="85"/>
      <c r="BP183" s="85"/>
      <c r="BQ183" s="85"/>
      <c r="BR183" s="85"/>
      <c r="BS183" s="85"/>
    </row>
    <row r="184">
      <c r="A184" s="63"/>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6"/>
      <c r="BK184" s="86"/>
      <c r="BL184" s="86"/>
      <c r="BM184" s="87"/>
      <c r="BN184" s="85"/>
      <c r="BO184" s="85"/>
      <c r="BP184" s="85"/>
      <c r="BQ184" s="85"/>
      <c r="BR184" s="85"/>
      <c r="BS184" s="85"/>
    </row>
    <row r="185">
      <c r="A185" s="63"/>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6"/>
      <c r="BK185" s="86"/>
      <c r="BL185" s="86"/>
      <c r="BM185" s="87"/>
      <c r="BN185" s="85"/>
      <c r="BO185" s="85"/>
      <c r="BP185" s="85"/>
      <c r="BQ185" s="85"/>
      <c r="BR185" s="85"/>
      <c r="BS185" s="85"/>
    </row>
    <row r="186">
      <c r="A186" s="63"/>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6"/>
      <c r="BK186" s="86"/>
      <c r="BL186" s="86"/>
      <c r="BM186" s="87"/>
      <c r="BN186" s="85"/>
      <c r="BO186" s="85"/>
      <c r="BP186" s="85"/>
      <c r="BQ186" s="85"/>
      <c r="BR186" s="85"/>
      <c r="BS186" s="85"/>
    </row>
    <row r="187">
      <c r="A187" s="63"/>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6"/>
      <c r="BK187" s="86"/>
      <c r="BL187" s="86"/>
      <c r="BM187" s="87"/>
      <c r="BN187" s="85"/>
      <c r="BO187" s="85"/>
      <c r="BP187" s="85"/>
      <c r="BQ187" s="85"/>
      <c r="BR187" s="85"/>
      <c r="BS187" s="85"/>
    </row>
    <row r="188">
      <c r="A188" s="63"/>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6"/>
      <c r="BK188" s="86"/>
      <c r="BL188" s="86"/>
      <c r="BM188" s="87"/>
      <c r="BN188" s="85"/>
      <c r="BO188" s="85"/>
      <c r="BP188" s="85"/>
      <c r="BQ188" s="85"/>
      <c r="BR188" s="85"/>
      <c r="BS188" s="85"/>
    </row>
    <row r="189">
      <c r="A189" s="63"/>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6"/>
      <c r="BK189" s="86"/>
      <c r="BL189" s="86"/>
      <c r="BM189" s="87"/>
      <c r="BN189" s="85"/>
      <c r="BO189" s="85"/>
      <c r="BP189" s="85"/>
      <c r="BQ189" s="85"/>
      <c r="BR189" s="85"/>
      <c r="BS189" s="85"/>
    </row>
    <row r="190">
      <c r="A190" s="63"/>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6"/>
      <c r="BK190" s="86"/>
      <c r="BL190" s="86"/>
      <c r="BM190" s="87"/>
      <c r="BN190" s="85"/>
      <c r="BO190" s="85"/>
      <c r="BP190" s="85"/>
      <c r="BQ190" s="85"/>
      <c r="BR190" s="85"/>
      <c r="BS190" s="85"/>
    </row>
    <row r="191">
      <c r="A191" s="63"/>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6"/>
      <c r="BK191" s="86"/>
      <c r="BL191" s="86"/>
      <c r="BM191" s="87"/>
      <c r="BN191" s="85"/>
      <c r="BO191" s="85"/>
      <c r="BP191" s="85"/>
      <c r="BQ191" s="85"/>
      <c r="BR191" s="85"/>
      <c r="BS191" s="85"/>
    </row>
    <row r="192">
      <c r="A192" s="63"/>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6"/>
      <c r="BK192" s="86"/>
      <c r="BL192" s="86"/>
      <c r="BM192" s="87"/>
      <c r="BN192" s="85"/>
      <c r="BO192" s="85"/>
      <c r="BP192" s="85"/>
      <c r="BQ192" s="85"/>
      <c r="BR192" s="85"/>
      <c r="BS192" s="85"/>
    </row>
    <row r="193">
      <c r="A193" s="63"/>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6"/>
      <c r="BK193" s="86"/>
      <c r="BL193" s="86"/>
      <c r="BM193" s="87"/>
      <c r="BN193" s="85"/>
      <c r="BO193" s="85"/>
      <c r="BP193" s="85"/>
      <c r="BQ193" s="85"/>
      <c r="BR193" s="85"/>
      <c r="BS193" s="85"/>
    </row>
    <row r="194">
      <c r="A194" s="63"/>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6"/>
      <c r="BK194" s="86"/>
      <c r="BL194" s="86"/>
      <c r="BM194" s="87"/>
      <c r="BN194" s="85"/>
      <c r="BO194" s="85"/>
      <c r="BP194" s="85"/>
      <c r="BQ194" s="85"/>
      <c r="BR194" s="85"/>
      <c r="BS194" s="85"/>
    </row>
    <row r="195">
      <c r="A195" s="63"/>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6"/>
      <c r="BK195" s="86"/>
      <c r="BL195" s="86"/>
      <c r="BM195" s="87"/>
      <c r="BN195" s="85"/>
      <c r="BO195" s="85"/>
      <c r="BP195" s="85"/>
      <c r="BQ195" s="85"/>
      <c r="BR195" s="85"/>
      <c r="BS195" s="85"/>
    </row>
    <row r="196">
      <c r="A196" s="63"/>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6"/>
      <c r="BK196" s="86"/>
      <c r="BL196" s="86"/>
      <c r="BM196" s="87"/>
      <c r="BN196" s="85"/>
      <c r="BO196" s="85"/>
      <c r="BP196" s="85"/>
      <c r="BQ196" s="85"/>
      <c r="BR196" s="85"/>
      <c r="BS196" s="85"/>
    </row>
    <row r="197">
      <c r="A197" s="63"/>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6"/>
      <c r="BK197" s="86"/>
      <c r="BL197" s="86"/>
      <c r="BM197" s="87"/>
      <c r="BN197" s="85"/>
      <c r="BO197" s="85"/>
      <c r="BP197" s="85"/>
      <c r="BQ197" s="85"/>
      <c r="BR197" s="85"/>
      <c r="BS197" s="85"/>
    </row>
    <row r="198">
      <c r="A198" s="63"/>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6"/>
      <c r="BK198" s="86"/>
      <c r="BL198" s="86"/>
      <c r="BM198" s="87"/>
      <c r="BN198" s="85"/>
      <c r="BO198" s="85"/>
      <c r="BP198" s="85"/>
      <c r="BQ198" s="85"/>
      <c r="BR198" s="85"/>
      <c r="BS198" s="85"/>
    </row>
    <row r="199">
      <c r="A199" s="63"/>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6"/>
      <c r="BK199" s="86"/>
      <c r="BL199" s="86"/>
      <c r="BM199" s="87"/>
      <c r="BN199" s="85"/>
      <c r="BO199" s="85"/>
      <c r="BP199" s="85"/>
      <c r="BQ199" s="85"/>
      <c r="BR199" s="85"/>
      <c r="BS199" s="85"/>
    </row>
    <row r="200">
      <c r="A200" s="63"/>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6"/>
      <c r="BK200" s="86"/>
      <c r="BL200" s="86"/>
      <c r="BM200" s="87"/>
      <c r="BN200" s="85"/>
      <c r="BO200" s="85"/>
      <c r="BP200" s="85"/>
      <c r="BQ200" s="85"/>
      <c r="BR200" s="85"/>
      <c r="BS200" s="85"/>
    </row>
    <row r="201">
      <c r="A201" s="63"/>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6"/>
      <c r="BK201" s="86"/>
      <c r="BL201" s="86"/>
      <c r="BM201" s="87"/>
      <c r="BN201" s="85"/>
      <c r="BO201" s="85"/>
      <c r="BP201" s="85"/>
      <c r="BQ201" s="85"/>
      <c r="BR201" s="85"/>
      <c r="BS201" s="85"/>
    </row>
    <row r="202">
      <c r="A202" s="63"/>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6"/>
      <c r="BK202" s="86"/>
      <c r="BL202" s="86"/>
      <c r="BM202" s="87"/>
      <c r="BN202" s="85"/>
      <c r="BO202" s="85"/>
      <c r="BP202" s="85"/>
      <c r="BQ202" s="85"/>
      <c r="BR202" s="85"/>
      <c r="BS202" s="85"/>
    </row>
    <row r="203">
      <c r="A203" s="63"/>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6"/>
      <c r="BK203" s="86"/>
      <c r="BL203" s="86"/>
      <c r="BM203" s="87"/>
      <c r="BN203" s="85"/>
      <c r="BO203" s="85"/>
      <c r="BP203" s="85"/>
      <c r="BQ203" s="85"/>
      <c r="BR203" s="85"/>
      <c r="BS203" s="85"/>
    </row>
    <row r="204">
      <c r="A204" s="63"/>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6"/>
      <c r="BK204" s="86"/>
      <c r="BL204" s="86"/>
      <c r="BM204" s="87"/>
      <c r="BN204" s="85"/>
      <c r="BO204" s="85"/>
      <c r="BP204" s="85"/>
      <c r="BQ204" s="85"/>
      <c r="BR204" s="85"/>
      <c r="BS204" s="85"/>
    </row>
    <row r="205">
      <c r="A205" s="63"/>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6"/>
      <c r="BK205" s="86"/>
      <c r="BL205" s="86"/>
      <c r="BM205" s="87"/>
      <c r="BN205" s="85"/>
      <c r="BO205" s="85"/>
      <c r="BP205" s="85"/>
      <c r="BQ205" s="85"/>
      <c r="BR205" s="85"/>
      <c r="BS205" s="85"/>
    </row>
    <row r="206">
      <c r="A206" s="63"/>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6"/>
      <c r="BK206" s="86"/>
      <c r="BL206" s="86"/>
      <c r="BM206" s="87"/>
      <c r="BN206" s="85"/>
      <c r="BO206" s="85"/>
      <c r="BP206" s="85"/>
      <c r="BQ206" s="85"/>
      <c r="BR206" s="85"/>
      <c r="BS206" s="85"/>
    </row>
    <row r="207">
      <c r="A207" s="63"/>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6"/>
      <c r="BK207" s="86"/>
      <c r="BL207" s="86"/>
      <c r="BM207" s="87"/>
      <c r="BN207" s="85"/>
      <c r="BO207" s="85"/>
      <c r="BP207" s="85"/>
      <c r="BQ207" s="85"/>
      <c r="BR207" s="85"/>
      <c r="BS207" s="85"/>
    </row>
    <row r="208">
      <c r="A208" s="63"/>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6"/>
      <c r="BK208" s="86"/>
      <c r="BL208" s="86"/>
      <c r="BM208" s="87"/>
      <c r="BN208" s="85"/>
      <c r="BO208" s="85"/>
      <c r="BP208" s="85"/>
      <c r="BQ208" s="85"/>
      <c r="BR208" s="85"/>
      <c r="BS208" s="85"/>
    </row>
    <row r="209">
      <c r="A209" s="63"/>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6"/>
      <c r="BK209" s="86"/>
      <c r="BL209" s="86"/>
      <c r="BM209" s="87"/>
      <c r="BN209" s="85"/>
      <c r="BO209" s="85"/>
      <c r="BP209" s="85"/>
      <c r="BQ209" s="85"/>
      <c r="BR209" s="85"/>
      <c r="BS209" s="85"/>
    </row>
    <row r="210">
      <c r="A210" s="63"/>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6"/>
      <c r="BK210" s="86"/>
      <c r="BL210" s="86"/>
      <c r="BM210" s="87"/>
      <c r="BN210" s="85"/>
      <c r="BO210" s="85"/>
      <c r="BP210" s="85"/>
      <c r="BQ210" s="85"/>
      <c r="BR210" s="85"/>
      <c r="BS210" s="85"/>
    </row>
    <row r="211">
      <c r="A211" s="63"/>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6"/>
      <c r="BK211" s="86"/>
      <c r="BL211" s="86"/>
      <c r="BM211" s="87"/>
      <c r="BN211" s="85"/>
      <c r="BO211" s="85"/>
      <c r="BP211" s="85"/>
      <c r="BQ211" s="85"/>
      <c r="BR211" s="85"/>
      <c r="BS211" s="85"/>
    </row>
    <row r="212">
      <c r="A212" s="63"/>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6"/>
      <c r="BK212" s="86"/>
      <c r="BL212" s="86"/>
      <c r="BM212" s="87"/>
      <c r="BN212" s="85"/>
      <c r="BO212" s="85"/>
      <c r="BP212" s="85"/>
      <c r="BQ212" s="85"/>
      <c r="BR212" s="85"/>
      <c r="BS212" s="85"/>
    </row>
    <row r="213">
      <c r="A213" s="63"/>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6"/>
      <c r="BK213" s="86"/>
      <c r="BL213" s="86"/>
      <c r="BM213" s="87"/>
      <c r="BN213" s="85"/>
      <c r="BO213" s="85"/>
      <c r="BP213" s="85"/>
      <c r="BQ213" s="85"/>
      <c r="BR213" s="85"/>
      <c r="BS213" s="85"/>
    </row>
    <row r="214">
      <c r="A214" s="63"/>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6"/>
      <c r="BK214" s="86"/>
      <c r="BL214" s="86"/>
      <c r="BM214" s="87"/>
      <c r="BN214" s="85"/>
      <c r="BO214" s="85"/>
      <c r="BP214" s="85"/>
      <c r="BQ214" s="85"/>
      <c r="BR214" s="85"/>
      <c r="BS214" s="85"/>
    </row>
    <row r="215">
      <c r="A215" s="63"/>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6"/>
      <c r="BK215" s="86"/>
      <c r="BL215" s="86"/>
      <c r="BM215" s="87"/>
      <c r="BN215" s="85"/>
      <c r="BO215" s="85"/>
      <c r="BP215" s="85"/>
      <c r="BQ215" s="85"/>
      <c r="BR215" s="85"/>
      <c r="BS215" s="85"/>
    </row>
    <row r="216">
      <c r="A216" s="63"/>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6"/>
      <c r="BK216" s="86"/>
      <c r="BL216" s="86"/>
      <c r="BM216" s="87"/>
      <c r="BN216" s="85"/>
      <c r="BO216" s="85"/>
      <c r="BP216" s="85"/>
      <c r="BQ216" s="85"/>
      <c r="BR216" s="85"/>
      <c r="BS216" s="85"/>
    </row>
    <row r="217">
      <c r="A217" s="63"/>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6"/>
      <c r="BK217" s="86"/>
      <c r="BL217" s="86"/>
      <c r="BM217" s="87"/>
      <c r="BN217" s="85"/>
      <c r="BO217" s="85"/>
      <c r="BP217" s="85"/>
      <c r="BQ217" s="85"/>
      <c r="BR217" s="85"/>
      <c r="BS217" s="85"/>
    </row>
    <row r="218">
      <c r="A218" s="63"/>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6"/>
      <c r="BK218" s="86"/>
      <c r="BL218" s="86"/>
      <c r="BM218" s="87"/>
      <c r="BN218" s="85"/>
      <c r="BO218" s="85"/>
      <c r="BP218" s="85"/>
      <c r="BQ218" s="85"/>
      <c r="BR218" s="85"/>
      <c r="BS218" s="85"/>
    </row>
    <row r="219">
      <c r="A219" s="63"/>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6"/>
      <c r="BK219" s="86"/>
      <c r="BL219" s="86"/>
      <c r="BM219" s="87"/>
      <c r="BN219" s="85"/>
      <c r="BO219" s="85"/>
      <c r="BP219" s="85"/>
      <c r="BQ219" s="85"/>
      <c r="BR219" s="85"/>
      <c r="BS219" s="85"/>
    </row>
    <row r="220">
      <c r="A220" s="63"/>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6"/>
      <c r="BK220" s="86"/>
      <c r="BL220" s="86"/>
      <c r="BM220" s="87"/>
      <c r="BN220" s="85"/>
      <c r="BO220" s="85"/>
      <c r="BP220" s="85"/>
      <c r="BQ220" s="85"/>
      <c r="BR220" s="85"/>
      <c r="BS220" s="85"/>
    </row>
    <row r="221">
      <c r="A221" s="63"/>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6"/>
      <c r="BK221" s="86"/>
      <c r="BL221" s="86"/>
      <c r="BM221" s="87"/>
      <c r="BN221" s="85"/>
      <c r="BO221" s="85"/>
      <c r="BP221" s="85"/>
      <c r="BQ221" s="85"/>
      <c r="BR221" s="85"/>
      <c r="BS221" s="85"/>
    </row>
    <row r="222">
      <c r="A222" s="63"/>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6"/>
      <c r="BK222" s="86"/>
      <c r="BL222" s="86"/>
      <c r="BM222" s="87"/>
      <c r="BN222" s="85"/>
      <c r="BO222" s="85"/>
      <c r="BP222" s="85"/>
      <c r="BQ222" s="85"/>
      <c r="BR222" s="85"/>
      <c r="BS222" s="85"/>
    </row>
    <row r="223">
      <c r="A223" s="63"/>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6"/>
      <c r="BK223" s="86"/>
      <c r="BL223" s="86"/>
      <c r="BM223" s="87"/>
      <c r="BN223" s="85"/>
      <c r="BO223" s="85"/>
      <c r="BP223" s="85"/>
      <c r="BQ223" s="85"/>
      <c r="BR223" s="85"/>
      <c r="BS223" s="85"/>
    </row>
    <row r="224">
      <c r="A224" s="63"/>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6"/>
      <c r="BK224" s="86"/>
      <c r="BL224" s="86"/>
      <c r="BM224" s="87"/>
      <c r="BN224" s="85"/>
      <c r="BO224" s="85"/>
      <c r="BP224" s="85"/>
      <c r="BQ224" s="85"/>
      <c r="BR224" s="85"/>
      <c r="BS224" s="85"/>
    </row>
    <row r="225">
      <c r="A225" s="63"/>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6"/>
      <c r="BK225" s="86"/>
      <c r="BL225" s="86"/>
      <c r="BM225" s="87"/>
      <c r="BN225" s="85"/>
      <c r="BO225" s="85"/>
      <c r="BP225" s="85"/>
      <c r="BQ225" s="85"/>
      <c r="BR225" s="85"/>
      <c r="BS225" s="85"/>
    </row>
    <row r="226">
      <c r="A226" s="63"/>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6"/>
      <c r="BK226" s="86"/>
      <c r="BL226" s="86"/>
      <c r="BM226" s="87"/>
      <c r="BN226" s="85"/>
      <c r="BO226" s="85"/>
      <c r="BP226" s="85"/>
      <c r="BQ226" s="85"/>
      <c r="BR226" s="85"/>
      <c r="BS226" s="85"/>
    </row>
    <row r="227">
      <c r="A227" s="63"/>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6"/>
      <c r="BK227" s="86"/>
      <c r="BL227" s="86"/>
      <c r="BM227" s="87"/>
      <c r="BN227" s="85"/>
      <c r="BO227" s="85"/>
      <c r="BP227" s="85"/>
      <c r="BQ227" s="85"/>
      <c r="BR227" s="85"/>
      <c r="BS227" s="85"/>
    </row>
    <row r="228">
      <c r="A228" s="63"/>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6"/>
      <c r="BK228" s="86"/>
      <c r="BL228" s="86"/>
      <c r="BM228" s="87"/>
      <c r="BN228" s="85"/>
      <c r="BO228" s="85"/>
      <c r="BP228" s="85"/>
      <c r="BQ228" s="85"/>
      <c r="BR228" s="85"/>
      <c r="BS228" s="85"/>
    </row>
    <row r="229">
      <c r="A229" s="63"/>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6"/>
      <c r="BK229" s="86"/>
      <c r="BL229" s="86"/>
      <c r="BM229" s="87"/>
      <c r="BN229" s="85"/>
      <c r="BO229" s="85"/>
      <c r="BP229" s="85"/>
      <c r="BQ229" s="85"/>
      <c r="BR229" s="85"/>
      <c r="BS229" s="85"/>
    </row>
    <row r="230">
      <c r="A230" s="63"/>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6"/>
      <c r="BK230" s="86"/>
      <c r="BL230" s="86"/>
      <c r="BM230" s="87"/>
      <c r="BN230" s="85"/>
      <c r="BO230" s="85"/>
      <c r="BP230" s="85"/>
      <c r="BQ230" s="85"/>
      <c r="BR230" s="85"/>
      <c r="BS230" s="85"/>
    </row>
    <row r="231">
      <c r="A231" s="63"/>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6"/>
      <c r="BK231" s="86"/>
      <c r="BL231" s="86"/>
      <c r="BM231" s="87"/>
      <c r="BN231" s="85"/>
      <c r="BO231" s="85"/>
      <c r="BP231" s="85"/>
      <c r="BQ231" s="85"/>
      <c r="BR231" s="85"/>
      <c r="BS231" s="85"/>
    </row>
    <row r="232">
      <c r="A232" s="63"/>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6"/>
      <c r="BK232" s="86"/>
      <c r="BL232" s="86"/>
      <c r="BM232" s="87"/>
      <c r="BN232" s="85"/>
      <c r="BO232" s="85"/>
      <c r="BP232" s="85"/>
      <c r="BQ232" s="85"/>
      <c r="BR232" s="85"/>
      <c r="BS232" s="85"/>
    </row>
    <row r="233">
      <c r="A233" s="63"/>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6"/>
      <c r="BK233" s="86"/>
      <c r="BL233" s="86"/>
      <c r="BM233" s="87"/>
      <c r="BN233" s="85"/>
      <c r="BO233" s="85"/>
      <c r="BP233" s="85"/>
      <c r="BQ233" s="85"/>
      <c r="BR233" s="85"/>
      <c r="BS233" s="85"/>
    </row>
    <row r="234">
      <c r="A234" s="63"/>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6"/>
      <c r="BK234" s="86"/>
      <c r="BL234" s="86"/>
      <c r="BM234" s="87"/>
      <c r="BN234" s="85"/>
      <c r="BO234" s="85"/>
      <c r="BP234" s="85"/>
      <c r="BQ234" s="85"/>
      <c r="BR234" s="85"/>
      <c r="BS234" s="85"/>
    </row>
    <row r="235">
      <c r="A235" s="63"/>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6"/>
      <c r="BK235" s="86"/>
      <c r="BL235" s="86"/>
      <c r="BM235" s="87"/>
      <c r="BN235" s="85"/>
      <c r="BO235" s="85"/>
      <c r="BP235" s="85"/>
      <c r="BQ235" s="85"/>
      <c r="BR235" s="85"/>
      <c r="BS235" s="85"/>
    </row>
    <row r="236">
      <c r="A236" s="63"/>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6"/>
      <c r="BK236" s="86"/>
      <c r="BL236" s="86"/>
      <c r="BM236" s="87"/>
      <c r="BN236" s="85"/>
      <c r="BO236" s="85"/>
      <c r="BP236" s="85"/>
      <c r="BQ236" s="85"/>
      <c r="BR236" s="85"/>
      <c r="BS236" s="85"/>
    </row>
    <row r="237">
      <c r="A237" s="63"/>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6"/>
      <c r="BK237" s="86"/>
      <c r="BL237" s="86"/>
      <c r="BM237" s="87"/>
      <c r="BN237" s="85"/>
      <c r="BO237" s="85"/>
      <c r="BP237" s="85"/>
      <c r="BQ237" s="85"/>
      <c r="BR237" s="85"/>
      <c r="BS237" s="85"/>
    </row>
    <row r="238">
      <c r="A238" s="63"/>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6"/>
      <c r="BK238" s="86"/>
      <c r="BL238" s="86"/>
      <c r="BM238" s="87"/>
      <c r="BN238" s="85"/>
      <c r="BO238" s="85"/>
      <c r="BP238" s="85"/>
      <c r="BQ238" s="85"/>
      <c r="BR238" s="85"/>
      <c r="BS238" s="85"/>
    </row>
    <row r="239">
      <c r="A239" s="63"/>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6"/>
      <c r="BK239" s="86"/>
      <c r="BL239" s="86"/>
      <c r="BM239" s="87"/>
      <c r="BN239" s="85"/>
      <c r="BO239" s="85"/>
      <c r="BP239" s="85"/>
      <c r="BQ239" s="85"/>
      <c r="BR239" s="85"/>
      <c r="BS239" s="85"/>
    </row>
    <row r="240">
      <c r="A240" s="63"/>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6"/>
      <c r="BK240" s="86"/>
      <c r="BL240" s="86"/>
      <c r="BM240" s="87"/>
      <c r="BN240" s="85"/>
      <c r="BO240" s="85"/>
      <c r="BP240" s="85"/>
      <c r="BQ240" s="85"/>
      <c r="BR240" s="85"/>
      <c r="BS240" s="85"/>
    </row>
    <row r="241">
      <c r="A241" s="63"/>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6"/>
      <c r="BK241" s="86"/>
      <c r="BL241" s="86"/>
      <c r="BM241" s="87"/>
      <c r="BN241" s="85"/>
      <c r="BO241" s="85"/>
      <c r="BP241" s="85"/>
      <c r="BQ241" s="85"/>
      <c r="BR241" s="85"/>
      <c r="BS241" s="85"/>
    </row>
    <row r="242">
      <c r="A242" s="63"/>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6"/>
      <c r="BK242" s="86"/>
      <c r="BL242" s="86"/>
      <c r="BM242" s="87"/>
      <c r="BN242" s="85"/>
      <c r="BO242" s="85"/>
      <c r="BP242" s="85"/>
      <c r="BQ242" s="85"/>
      <c r="BR242" s="85"/>
      <c r="BS242" s="85"/>
    </row>
    <row r="243">
      <c r="A243" s="63"/>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6"/>
      <c r="BK243" s="86"/>
      <c r="BL243" s="86"/>
      <c r="BM243" s="87"/>
      <c r="BN243" s="85"/>
      <c r="BO243" s="85"/>
      <c r="BP243" s="85"/>
      <c r="BQ243" s="85"/>
      <c r="BR243" s="85"/>
      <c r="BS243" s="85"/>
    </row>
    <row r="244">
      <c r="A244" s="63"/>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6"/>
      <c r="BK244" s="86"/>
      <c r="BL244" s="86"/>
      <c r="BM244" s="87"/>
      <c r="BN244" s="85"/>
      <c r="BO244" s="85"/>
      <c r="BP244" s="85"/>
      <c r="BQ244" s="85"/>
      <c r="BR244" s="85"/>
      <c r="BS244" s="85"/>
    </row>
    <row r="245">
      <c r="A245" s="63"/>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6"/>
      <c r="BK245" s="86"/>
      <c r="BL245" s="86"/>
      <c r="BM245" s="87"/>
      <c r="BN245" s="85"/>
      <c r="BO245" s="85"/>
      <c r="BP245" s="85"/>
      <c r="BQ245" s="85"/>
      <c r="BR245" s="85"/>
      <c r="BS245" s="85"/>
    </row>
    <row r="246">
      <c r="A246" s="63"/>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6"/>
      <c r="BK246" s="86"/>
      <c r="BL246" s="86"/>
      <c r="BM246" s="87"/>
      <c r="BN246" s="85"/>
      <c r="BO246" s="85"/>
      <c r="BP246" s="85"/>
      <c r="BQ246" s="85"/>
      <c r="BR246" s="85"/>
      <c r="BS246" s="85"/>
    </row>
    <row r="247">
      <c r="A247" s="63"/>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6"/>
      <c r="BK247" s="86"/>
      <c r="BL247" s="86"/>
      <c r="BM247" s="87"/>
      <c r="BN247" s="85"/>
      <c r="BO247" s="85"/>
      <c r="BP247" s="85"/>
      <c r="BQ247" s="85"/>
      <c r="BR247" s="85"/>
      <c r="BS247" s="85"/>
    </row>
    <row r="248">
      <c r="A248" s="63"/>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6"/>
      <c r="BK248" s="86"/>
      <c r="BL248" s="86"/>
      <c r="BM248" s="87"/>
      <c r="BN248" s="85"/>
      <c r="BO248" s="85"/>
      <c r="BP248" s="85"/>
      <c r="BQ248" s="85"/>
      <c r="BR248" s="85"/>
      <c r="BS248" s="85"/>
    </row>
    <row r="249">
      <c r="A249" s="63"/>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6"/>
      <c r="BK249" s="86"/>
      <c r="BL249" s="86"/>
      <c r="BM249" s="87"/>
      <c r="BN249" s="85"/>
      <c r="BO249" s="85"/>
      <c r="BP249" s="85"/>
      <c r="BQ249" s="85"/>
      <c r="BR249" s="85"/>
      <c r="BS249" s="85"/>
    </row>
    <row r="250">
      <c r="A250" s="63"/>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6"/>
      <c r="BK250" s="86"/>
      <c r="BL250" s="86"/>
      <c r="BM250" s="87"/>
      <c r="BN250" s="85"/>
      <c r="BO250" s="85"/>
      <c r="BP250" s="85"/>
      <c r="BQ250" s="85"/>
      <c r="BR250" s="85"/>
      <c r="BS250" s="85"/>
    </row>
    <row r="251">
      <c r="A251" s="63"/>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6"/>
      <c r="BK251" s="86"/>
      <c r="BL251" s="86"/>
      <c r="BM251" s="87"/>
      <c r="BN251" s="85"/>
      <c r="BO251" s="85"/>
      <c r="BP251" s="85"/>
      <c r="BQ251" s="85"/>
      <c r="BR251" s="85"/>
      <c r="BS251" s="85"/>
    </row>
    <row r="252">
      <c r="A252" s="63"/>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6"/>
      <c r="BK252" s="86"/>
      <c r="BL252" s="86"/>
      <c r="BM252" s="87"/>
      <c r="BN252" s="85"/>
      <c r="BO252" s="85"/>
      <c r="BP252" s="85"/>
      <c r="BQ252" s="85"/>
      <c r="BR252" s="85"/>
      <c r="BS252" s="85"/>
    </row>
    <row r="253">
      <c r="A253" s="63"/>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6"/>
      <c r="BK253" s="86"/>
      <c r="BL253" s="86"/>
      <c r="BM253" s="87"/>
      <c r="BN253" s="85"/>
      <c r="BO253" s="85"/>
      <c r="BP253" s="85"/>
      <c r="BQ253" s="85"/>
      <c r="BR253" s="85"/>
      <c r="BS253" s="85"/>
    </row>
    <row r="254">
      <c r="A254" s="63"/>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6"/>
      <c r="BK254" s="86"/>
      <c r="BL254" s="86"/>
      <c r="BM254" s="87"/>
      <c r="BN254" s="85"/>
      <c r="BO254" s="85"/>
      <c r="BP254" s="85"/>
      <c r="BQ254" s="85"/>
      <c r="BR254" s="85"/>
      <c r="BS254" s="85"/>
    </row>
    <row r="255">
      <c r="A255" s="63"/>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6"/>
      <c r="BK255" s="86"/>
      <c r="BL255" s="86"/>
      <c r="BM255" s="87"/>
      <c r="BN255" s="85"/>
      <c r="BO255" s="85"/>
      <c r="BP255" s="85"/>
      <c r="BQ255" s="85"/>
      <c r="BR255" s="85"/>
      <c r="BS255" s="85"/>
    </row>
    <row r="256">
      <c r="A256" s="63"/>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6"/>
      <c r="BK256" s="86"/>
      <c r="BL256" s="86"/>
      <c r="BM256" s="87"/>
      <c r="BN256" s="85"/>
      <c r="BO256" s="85"/>
      <c r="BP256" s="85"/>
      <c r="BQ256" s="85"/>
      <c r="BR256" s="85"/>
      <c r="BS256" s="85"/>
    </row>
    <row r="257">
      <c r="A257" s="63"/>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6"/>
      <c r="BK257" s="86"/>
      <c r="BL257" s="86"/>
      <c r="BM257" s="87"/>
      <c r="BN257" s="85"/>
      <c r="BO257" s="85"/>
      <c r="BP257" s="85"/>
      <c r="BQ257" s="85"/>
      <c r="BR257" s="85"/>
      <c r="BS257" s="85"/>
    </row>
    <row r="258">
      <c r="A258" s="63"/>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6"/>
      <c r="BK258" s="86"/>
      <c r="BL258" s="86"/>
      <c r="BM258" s="87"/>
      <c r="BN258" s="85"/>
      <c r="BO258" s="85"/>
      <c r="BP258" s="85"/>
      <c r="BQ258" s="85"/>
      <c r="BR258" s="85"/>
      <c r="BS258" s="85"/>
    </row>
    <row r="259">
      <c r="A259" s="63"/>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6"/>
      <c r="BK259" s="86"/>
      <c r="BL259" s="86"/>
      <c r="BM259" s="87"/>
      <c r="BN259" s="85"/>
      <c r="BO259" s="85"/>
      <c r="BP259" s="85"/>
      <c r="BQ259" s="85"/>
      <c r="BR259" s="85"/>
      <c r="BS259" s="85"/>
    </row>
    <row r="260">
      <c r="A260" s="63"/>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6"/>
      <c r="BK260" s="86"/>
      <c r="BL260" s="86"/>
      <c r="BM260" s="87"/>
      <c r="BN260" s="85"/>
      <c r="BO260" s="85"/>
      <c r="BP260" s="85"/>
      <c r="BQ260" s="85"/>
      <c r="BR260" s="85"/>
      <c r="BS260" s="85"/>
    </row>
    <row r="261">
      <c r="A261" s="63"/>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6"/>
      <c r="BK261" s="86"/>
      <c r="BL261" s="86"/>
      <c r="BM261" s="87"/>
      <c r="BN261" s="85"/>
      <c r="BO261" s="85"/>
      <c r="BP261" s="85"/>
      <c r="BQ261" s="85"/>
      <c r="BR261" s="85"/>
      <c r="BS261" s="85"/>
    </row>
    <row r="262">
      <c r="A262" s="63"/>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6"/>
      <c r="BK262" s="86"/>
      <c r="BL262" s="86"/>
      <c r="BM262" s="87"/>
      <c r="BN262" s="85"/>
      <c r="BO262" s="85"/>
      <c r="BP262" s="85"/>
      <c r="BQ262" s="85"/>
      <c r="BR262" s="85"/>
      <c r="BS262" s="85"/>
    </row>
    <row r="263">
      <c r="A263" s="63"/>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6"/>
      <c r="BK263" s="86"/>
      <c r="BL263" s="86"/>
      <c r="BM263" s="87"/>
      <c r="BN263" s="85"/>
      <c r="BO263" s="85"/>
      <c r="BP263" s="85"/>
      <c r="BQ263" s="85"/>
      <c r="BR263" s="85"/>
      <c r="BS263" s="85"/>
    </row>
    <row r="264">
      <c r="A264" s="63"/>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6"/>
      <c r="BK264" s="86"/>
      <c r="BL264" s="86"/>
      <c r="BM264" s="87"/>
      <c r="BN264" s="85"/>
      <c r="BO264" s="85"/>
      <c r="BP264" s="85"/>
      <c r="BQ264" s="85"/>
      <c r="BR264" s="85"/>
      <c r="BS264" s="85"/>
    </row>
    <row r="265">
      <c r="A265" s="63"/>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6"/>
      <c r="BK265" s="86"/>
      <c r="BL265" s="86"/>
      <c r="BM265" s="87"/>
      <c r="BN265" s="85"/>
      <c r="BO265" s="85"/>
      <c r="BP265" s="85"/>
      <c r="BQ265" s="85"/>
      <c r="BR265" s="85"/>
      <c r="BS265" s="85"/>
    </row>
    <row r="266">
      <c r="A266" s="63"/>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6"/>
      <c r="BK266" s="86"/>
      <c r="BL266" s="86"/>
      <c r="BM266" s="87"/>
      <c r="BN266" s="85"/>
      <c r="BO266" s="85"/>
      <c r="BP266" s="85"/>
      <c r="BQ266" s="85"/>
      <c r="BR266" s="85"/>
      <c r="BS266" s="85"/>
    </row>
    <row r="267">
      <c r="A267" s="63"/>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6"/>
      <c r="BK267" s="86"/>
      <c r="BL267" s="86"/>
      <c r="BM267" s="87"/>
      <c r="BN267" s="85"/>
      <c r="BO267" s="85"/>
      <c r="BP267" s="85"/>
      <c r="BQ267" s="85"/>
      <c r="BR267" s="85"/>
      <c r="BS267" s="85"/>
    </row>
    <row r="268">
      <c r="A268" s="63"/>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6"/>
      <c r="BK268" s="86"/>
      <c r="BL268" s="86"/>
      <c r="BM268" s="87"/>
      <c r="BN268" s="85"/>
      <c r="BO268" s="85"/>
      <c r="BP268" s="85"/>
      <c r="BQ268" s="85"/>
      <c r="BR268" s="85"/>
      <c r="BS268" s="85"/>
    </row>
    <row r="269">
      <c r="A269" s="63"/>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6"/>
      <c r="BK269" s="86"/>
      <c r="BL269" s="86"/>
      <c r="BM269" s="87"/>
      <c r="BN269" s="85"/>
      <c r="BO269" s="85"/>
      <c r="BP269" s="85"/>
      <c r="BQ269" s="85"/>
      <c r="BR269" s="85"/>
      <c r="BS269" s="85"/>
    </row>
    <row r="270">
      <c r="A270" s="63"/>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6"/>
      <c r="BK270" s="86"/>
      <c r="BL270" s="86"/>
      <c r="BM270" s="87"/>
      <c r="BN270" s="85"/>
      <c r="BO270" s="85"/>
      <c r="BP270" s="85"/>
      <c r="BQ270" s="85"/>
      <c r="BR270" s="85"/>
      <c r="BS270" s="85"/>
    </row>
    <row r="271">
      <c r="A271" s="63"/>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6"/>
      <c r="BK271" s="86"/>
      <c r="BL271" s="86"/>
      <c r="BM271" s="87"/>
      <c r="BN271" s="85"/>
      <c r="BO271" s="85"/>
      <c r="BP271" s="85"/>
      <c r="BQ271" s="85"/>
      <c r="BR271" s="85"/>
      <c r="BS271" s="85"/>
    </row>
    <row r="272">
      <c r="A272" s="63"/>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6"/>
      <c r="BK272" s="86"/>
      <c r="BL272" s="86"/>
      <c r="BM272" s="87"/>
      <c r="BN272" s="85"/>
      <c r="BO272" s="85"/>
      <c r="BP272" s="85"/>
      <c r="BQ272" s="85"/>
      <c r="BR272" s="85"/>
      <c r="BS272" s="85"/>
    </row>
    <row r="273">
      <c r="A273" s="63"/>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6"/>
      <c r="BK273" s="86"/>
      <c r="BL273" s="86"/>
      <c r="BM273" s="87"/>
      <c r="BN273" s="85"/>
      <c r="BO273" s="85"/>
      <c r="BP273" s="85"/>
      <c r="BQ273" s="85"/>
      <c r="BR273" s="85"/>
      <c r="BS273" s="85"/>
    </row>
    <row r="274">
      <c r="A274" s="63"/>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6"/>
      <c r="BK274" s="86"/>
      <c r="BL274" s="86"/>
      <c r="BM274" s="87"/>
      <c r="BN274" s="85"/>
      <c r="BO274" s="85"/>
      <c r="BP274" s="85"/>
      <c r="BQ274" s="85"/>
      <c r="BR274" s="85"/>
      <c r="BS274" s="85"/>
    </row>
    <row r="275">
      <c r="A275" s="63"/>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6"/>
      <c r="BK275" s="86"/>
      <c r="BL275" s="86"/>
      <c r="BM275" s="87"/>
      <c r="BN275" s="85"/>
      <c r="BO275" s="85"/>
      <c r="BP275" s="85"/>
      <c r="BQ275" s="85"/>
      <c r="BR275" s="85"/>
      <c r="BS275" s="85"/>
    </row>
    <row r="276">
      <c r="A276" s="63"/>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6"/>
      <c r="BK276" s="86"/>
      <c r="BL276" s="86"/>
      <c r="BM276" s="87"/>
      <c r="BN276" s="85"/>
      <c r="BO276" s="85"/>
      <c r="BP276" s="85"/>
      <c r="BQ276" s="85"/>
      <c r="BR276" s="85"/>
      <c r="BS276" s="85"/>
    </row>
    <row r="277">
      <c r="A277" s="63"/>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6"/>
      <c r="BK277" s="86"/>
      <c r="BL277" s="86"/>
      <c r="BM277" s="87"/>
      <c r="BN277" s="85"/>
      <c r="BO277" s="85"/>
      <c r="BP277" s="85"/>
      <c r="BQ277" s="85"/>
      <c r="BR277" s="85"/>
      <c r="BS277" s="85"/>
    </row>
    <row r="278">
      <c r="A278" s="63"/>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6"/>
      <c r="BK278" s="86"/>
      <c r="BL278" s="86"/>
      <c r="BM278" s="87"/>
      <c r="BN278" s="85"/>
      <c r="BO278" s="85"/>
      <c r="BP278" s="85"/>
      <c r="BQ278" s="85"/>
      <c r="BR278" s="85"/>
      <c r="BS278" s="85"/>
    </row>
    <row r="279">
      <c r="A279" s="63"/>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6"/>
      <c r="BK279" s="86"/>
      <c r="BL279" s="86"/>
      <c r="BM279" s="87"/>
      <c r="BN279" s="85"/>
      <c r="BO279" s="85"/>
      <c r="BP279" s="85"/>
      <c r="BQ279" s="85"/>
      <c r="BR279" s="85"/>
      <c r="BS279" s="85"/>
    </row>
    <row r="280">
      <c r="A280" s="63"/>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6"/>
      <c r="BK280" s="86"/>
      <c r="BL280" s="86"/>
      <c r="BM280" s="87"/>
      <c r="BN280" s="85"/>
      <c r="BO280" s="85"/>
      <c r="BP280" s="85"/>
      <c r="BQ280" s="85"/>
      <c r="BR280" s="85"/>
      <c r="BS280" s="85"/>
    </row>
    <row r="281">
      <c r="A281" s="63"/>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6"/>
      <c r="BK281" s="86"/>
      <c r="BL281" s="86"/>
      <c r="BM281" s="87"/>
      <c r="BN281" s="85"/>
      <c r="BO281" s="85"/>
      <c r="BP281" s="85"/>
      <c r="BQ281" s="85"/>
      <c r="BR281" s="85"/>
      <c r="BS281" s="85"/>
    </row>
    <row r="282">
      <c r="A282" s="63"/>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6"/>
      <c r="BK282" s="86"/>
      <c r="BL282" s="86"/>
      <c r="BM282" s="87"/>
      <c r="BN282" s="85"/>
      <c r="BO282" s="85"/>
      <c r="BP282" s="85"/>
      <c r="BQ282" s="85"/>
      <c r="BR282" s="85"/>
      <c r="BS282" s="85"/>
    </row>
    <row r="283">
      <c r="A283" s="63"/>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6"/>
      <c r="BK283" s="86"/>
      <c r="BL283" s="86"/>
      <c r="BM283" s="87"/>
      <c r="BN283" s="85"/>
      <c r="BO283" s="85"/>
      <c r="BP283" s="85"/>
      <c r="BQ283" s="85"/>
      <c r="BR283" s="85"/>
      <c r="BS283" s="85"/>
    </row>
    <row r="284">
      <c r="A284" s="63"/>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6"/>
      <c r="BK284" s="86"/>
      <c r="BL284" s="86"/>
      <c r="BM284" s="87"/>
      <c r="BN284" s="85"/>
      <c r="BO284" s="85"/>
      <c r="BP284" s="85"/>
      <c r="BQ284" s="85"/>
      <c r="BR284" s="85"/>
      <c r="BS284" s="85"/>
    </row>
    <row r="285">
      <c r="A285" s="63"/>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6"/>
      <c r="BK285" s="86"/>
      <c r="BL285" s="86"/>
      <c r="BM285" s="87"/>
      <c r="BN285" s="85"/>
      <c r="BO285" s="85"/>
      <c r="BP285" s="85"/>
      <c r="BQ285" s="85"/>
      <c r="BR285" s="85"/>
      <c r="BS285" s="85"/>
    </row>
    <row r="286">
      <c r="A286" s="63"/>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6"/>
      <c r="BK286" s="86"/>
      <c r="BL286" s="86"/>
      <c r="BM286" s="87"/>
      <c r="BN286" s="85"/>
      <c r="BO286" s="85"/>
      <c r="BP286" s="85"/>
      <c r="BQ286" s="85"/>
      <c r="BR286" s="85"/>
      <c r="BS286" s="85"/>
    </row>
    <row r="287">
      <c r="A287" s="63"/>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6"/>
      <c r="BK287" s="86"/>
      <c r="BL287" s="86"/>
      <c r="BM287" s="87"/>
      <c r="BN287" s="85"/>
      <c r="BO287" s="85"/>
      <c r="BP287" s="85"/>
      <c r="BQ287" s="85"/>
      <c r="BR287" s="85"/>
      <c r="BS287" s="85"/>
    </row>
    <row r="288">
      <c r="A288" s="63"/>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6"/>
      <c r="BK288" s="86"/>
      <c r="BL288" s="86"/>
      <c r="BM288" s="87"/>
      <c r="BN288" s="85"/>
      <c r="BO288" s="85"/>
      <c r="BP288" s="85"/>
      <c r="BQ288" s="85"/>
      <c r="BR288" s="85"/>
      <c r="BS288" s="85"/>
    </row>
    <row r="289">
      <c r="A289" s="63"/>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6"/>
      <c r="BK289" s="86"/>
      <c r="BL289" s="86"/>
      <c r="BM289" s="87"/>
      <c r="BN289" s="85"/>
      <c r="BO289" s="85"/>
      <c r="BP289" s="85"/>
      <c r="BQ289" s="85"/>
      <c r="BR289" s="85"/>
      <c r="BS289" s="85"/>
    </row>
    <row r="290">
      <c r="A290" s="63"/>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6"/>
      <c r="BK290" s="86"/>
      <c r="BL290" s="86"/>
      <c r="BM290" s="87"/>
      <c r="BN290" s="85"/>
      <c r="BO290" s="85"/>
      <c r="BP290" s="85"/>
      <c r="BQ290" s="85"/>
      <c r="BR290" s="85"/>
      <c r="BS290" s="85"/>
    </row>
    <row r="291">
      <c r="A291" s="63"/>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6"/>
      <c r="BK291" s="86"/>
      <c r="BL291" s="86"/>
      <c r="BM291" s="87"/>
      <c r="BN291" s="85"/>
      <c r="BO291" s="85"/>
      <c r="BP291" s="85"/>
      <c r="BQ291" s="85"/>
      <c r="BR291" s="85"/>
      <c r="BS291" s="85"/>
    </row>
    <row r="292">
      <c r="A292" s="63"/>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6"/>
      <c r="BK292" s="86"/>
      <c r="BL292" s="86"/>
      <c r="BM292" s="87"/>
      <c r="BN292" s="85"/>
      <c r="BO292" s="85"/>
      <c r="BP292" s="85"/>
      <c r="BQ292" s="85"/>
      <c r="BR292" s="85"/>
      <c r="BS292" s="85"/>
    </row>
    <row r="293">
      <c r="A293" s="63"/>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6"/>
      <c r="BK293" s="86"/>
      <c r="BL293" s="86"/>
      <c r="BM293" s="87"/>
      <c r="BN293" s="85"/>
      <c r="BO293" s="85"/>
      <c r="BP293" s="85"/>
      <c r="BQ293" s="85"/>
      <c r="BR293" s="85"/>
      <c r="BS293" s="85"/>
    </row>
    <row r="294">
      <c r="A294" s="63"/>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6"/>
      <c r="BK294" s="86"/>
      <c r="BL294" s="86"/>
      <c r="BM294" s="87"/>
      <c r="BN294" s="85"/>
      <c r="BO294" s="85"/>
      <c r="BP294" s="85"/>
      <c r="BQ294" s="85"/>
      <c r="BR294" s="85"/>
      <c r="BS294" s="85"/>
    </row>
    <row r="295">
      <c r="A295" s="63"/>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6"/>
      <c r="BK295" s="86"/>
      <c r="BL295" s="86"/>
      <c r="BM295" s="87"/>
      <c r="BN295" s="85"/>
      <c r="BO295" s="85"/>
      <c r="BP295" s="85"/>
      <c r="BQ295" s="85"/>
      <c r="BR295" s="85"/>
      <c r="BS295" s="85"/>
    </row>
    <row r="296">
      <c r="A296" s="63"/>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6"/>
      <c r="BK296" s="86"/>
      <c r="BL296" s="86"/>
      <c r="BM296" s="87"/>
      <c r="BN296" s="85"/>
      <c r="BO296" s="85"/>
      <c r="BP296" s="85"/>
      <c r="BQ296" s="85"/>
      <c r="BR296" s="85"/>
      <c r="BS296" s="85"/>
    </row>
    <row r="297">
      <c r="A297" s="63"/>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6"/>
      <c r="BK297" s="86"/>
      <c r="BL297" s="86"/>
      <c r="BM297" s="87"/>
      <c r="BN297" s="85"/>
      <c r="BO297" s="85"/>
      <c r="BP297" s="85"/>
      <c r="BQ297" s="85"/>
      <c r="BR297" s="85"/>
      <c r="BS297" s="85"/>
    </row>
    <row r="298">
      <c r="A298" s="63"/>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6"/>
      <c r="BK298" s="86"/>
      <c r="BL298" s="86"/>
      <c r="BM298" s="87"/>
      <c r="BN298" s="85"/>
      <c r="BO298" s="85"/>
      <c r="BP298" s="85"/>
      <c r="BQ298" s="85"/>
      <c r="BR298" s="85"/>
      <c r="BS298" s="85"/>
    </row>
    <row r="299">
      <c r="A299" s="63"/>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6"/>
      <c r="BK299" s="86"/>
      <c r="BL299" s="86"/>
      <c r="BM299" s="87"/>
      <c r="BN299" s="85"/>
      <c r="BO299" s="85"/>
      <c r="BP299" s="85"/>
      <c r="BQ299" s="85"/>
      <c r="BR299" s="85"/>
      <c r="BS299" s="85"/>
    </row>
    <row r="300">
      <c r="A300" s="63"/>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6"/>
      <c r="BK300" s="86"/>
      <c r="BL300" s="86"/>
      <c r="BM300" s="87"/>
      <c r="BN300" s="85"/>
      <c r="BO300" s="85"/>
      <c r="BP300" s="85"/>
      <c r="BQ300" s="85"/>
      <c r="BR300" s="85"/>
      <c r="BS300" s="85"/>
    </row>
    <row r="301">
      <c r="A301" s="63"/>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6"/>
      <c r="BK301" s="86"/>
      <c r="BL301" s="86"/>
      <c r="BM301" s="87"/>
      <c r="BN301" s="85"/>
      <c r="BO301" s="85"/>
      <c r="BP301" s="85"/>
      <c r="BQ301" s="85"/>
      <c r="BR301" s="85"/>
      <c r="BS301" s="85"/>
    </row>
    <row r="302">
      <c r="A302" s="63"/>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6"/>
      <c r="BK302" s="86"/>
      <c r="BL302" s="86"/>
      <c r="BM302" s="87"/>
      <c r="BN302" s="85"/>
      <c r="BO302" s="85"/>
      <c r="BP302" s="85"/>
      <c r="BQ302" s="85"/>
      <c r="BR302" s="85"/>
      <c r="BS302" s="85"/>
    </row>
    <row r="303">
      <c r="A303" s="63"/>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6"/>
      <c r="BK303" s="86"/>
      <c r="BL303" s="86"/>
      <c r="BM303" s="87"/>
      <c r="BN303" s="85"/>
      <c r="BO303" s="85"/>
      <c r="BP303" s="85"/>
      <c r="BQ303" s="85"/>
      <c r="BR303" s="85"/>
      <c r="BS303" s="85"/>
    </row>
    <row r="304">
      <c r="A304" s="63"/>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6"/>
      <c r="BK304" s="86"/>
      <c r="BL304" s="86"/>
      <c r="BM304" s="87"/>
      <c r="BN304" s="85"/>
      <c r="BO304" s="85"/>
      <c r="BP304" s="85"/>
      <c r="BQ304" s="85"/>
      <c r="BR304" s="85"/>
      <c r="BS304" s="85"/>
    </row>
    <row r="305">
      <c r="A305" s="63"/>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6"/>
      <c r="BK305" s="86"/>
      <c r="BL305" s="86"/>
      <c r="BM305" s="87"/>
      <c r="BN305" s="85"/>
      <c r="BO305" s="85"/>
      <c r="BP305" s="85"/>
      <c r="BQ305" s="85"/>
      <c r="BR305" s="85"/>
      <c r="BS305" s="85"/>
    </row>
    <row r="306">
      <c r="A306" s="63"/>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6"/>
      <c r="BK306" s="86"/>
      <c r="BL306" s="86"/>
      <c r="BM306" s="87"/>
      <c r="BN306" s="85"/>
      <c r="BO306" s="85"/>
      <c r="BP306" s="85"/>
      <c r="BQ306" s="85"/>
      <c r="BR306" s="85"/>
      <c r="BS306" s="85"/>
    </row>
    <row r="307">
      <c r="A307" s="63"/>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6"/>
      <c r="BK307" s="86"/>
      <c r="BL307" s="86"/>
      <c r="BM307" s="87"/>
      <c r="BN307" s="85"/>
      <c r="BO307" s="85"/>
      <c r="BP307" s="85"/>
      <c r="BQ307" s="85"/>
      <c r="BR307" s="85"/>
      <c r="BS307" s="85"/>
    </row>
    <row r="308">
      <c r="A308" s="63"/>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6"/>
      <c r="BK308" s="86"/>
      <c r="BL308" s="86"/>
      <c r="BM308" s="87"/>
      <c r="BN308" s="85"/>
      <c r="BO308" s="85"/>
      <c r="BP308" s="85"/>
      <c r="BQ308" s="85"/>
      <c r="BR308" s="85"/>
      <c r="BS308" s="85"/>
    </row>
    <row r="309">
      <c r="A309" s="63"/>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6"/>
      <c r="BK309" s="86"/>
      <c r="BL309" s="86"/>
      <c r="BM309" s="87"/>
      <c r="BN309" s="85"/>
      <c r="BO309" s="85"/>
      <c r="BP309" s="85"/>
      <c r="BQ309" s="85"/>
      <c r="BR309" s="85"/>
      <c r="BS309" s="85"/>
    </row>
    <row r="310">
      <c r="A310" s="63"/>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6"/>
      <c r="BK310" s="86"/>
      <c r="BL310" s="86"/>
      <c r="BM310" s="87"/>
      <c r="BN310" s="85"/>
      <c r="BO310" s="85"/>
      <c r="BP310" s="85"/>
      <c r="BQ310" s="85"/>
      <c r="BR310" s="85"/>
      <c r="BS310" s="85"/>
    </row>
    <row r="311">
      <c r="A311" s="63"/>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6"/>
      <c r="BK311" s="86"/>
      <c r="BL311" s="86"/>
      <c r="BM311" s="87"/>
      <c r="BN311" s="85"/>
      <c r="BO311" s="85"/>
      <c r="BP311" s="85"/>
      <c r="BQ311" s="85"/>
      <c r="BR311" s="85"/>
      <c r="BS311" s="85"/>
    </row>
    <row r="312">
      <c r="A312" s="63"/>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6"/>
      <c r="BK312" s="86"/>
      <c r="BL312" s="86"/>
      <c r="BM312" s="87"/>
      <c r="BN312" s="85"/>
      <c r="BO312" s="85"/>
      <c r="BP312" s="85"/>
      <c r="BQ312" s="85"/>
      <c r="BR312" s="85"/>
      <c r="BS312" s="85"/>
    </row>
    <row r="313">
      <c r="A313" s="63"/>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6"/>
      <c r="BK313" s="86"/>
      <c r="BL313" s="86"/>
      <c r="BM313" s="87"/>
      <c r="BN313" s="85"/>
      <c r="BO313" s="85"/>
      <c r="BP313" s="85"/>
      <c r="BQ313" s="85"/>
      <c r="BR313" s="85"/>
      <c r="BS313" s="85"/>
    </row>
    <row r="314">
      <c r="A314" s="63"/>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6"/>
      <c r="BK314" s="86"/>
      <c r="BL314" s="86"/>
      <c r="BM314" s="87"/>
      <c r="BN314" s="85"/>
      <c r="BO314" s="85"/>
      <c r="BP314" s="85"/>
      <c r="BQ314" s="85"/>
      <c r="BR314" s="85"/>
      <c r="BS314" s="85"/>
    </row>
    <row r="315">
      <c r="A315" s="63"/>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6"/>
      <c r="BK315" s="86"/>
      <c r="BL315" s="86"/>
      <c r="BM315" s="87"/>
      <c r="BN315" s="85"/>
      <c r="BO315" s="85"/>
      <c r="BP315" s="85"/>
      <c r="BQ315" s="85"/>
      <c r="BR315" s="85"/>
      <c r="BS315" s="85"/>
    </row>
    <row r="316">
      <c r="A316" s="63"/>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6"/>
      <c r="BK316" s="86"/>
      <c r="BL316" s="86"/>
      <c r="BM316" s="87"/>
      <c r="BN316" s="85"/>
      <c r="BO316" s="85"/>
      <c r="BP316" s="85"/>
      <c r="BQ316" s="85"/>
      <c r="BR316" s="85"/>
      <c r="BS316" s="85"/>
    </row>
    <row r="317">
      <c r="A317" s="63"/>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6"/>
      <c r="BK317" s="86"/>
      <c r="BL317" s="86"/>
      <c r="BM317" s="87"/>
      <c r="BN317" s="85"/>
      <c r="BO317" s="85"/>
      <c r="BP317" s="85"/>
      <c r="BQ317" s="85"/>
      <c r="BR317" s="85"/>
      <c r="BS317" s="85"/>
    </row>
    <row r="318">
      <c r="A318" s="63"/>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6"/>
      <c r="BK318" s="86"/>
      <c r="BL318" s="86"/>
      <c r="BM318" s="87"/>
      <c r="BN318" s="85"/>
      <c r="BO318" s="85"/>
      <c r="BP318" s="85"/>
      <c r="BQ318" s="85"/>
      <c r="BR318" s="85"/>
      <c r="BS318" s="85"/>
    </row>
    <row r="319">
      <c r="A319" s="63"/>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6"/>
      <c r="BK319" s="86"/>
      <c r="BL319" s="86"/>
      <c r="BM319" s="87"/>
      <c r="BN319" s="85"/>
      <c r="BO319" s="85"/>
      <c r="BP319" s="85"/>
      <c r="BQ319" s="85"/>
      <c r="BR319" s="85"/>
      <c r="BS319" s="85"/>
    </row>
    <row r="320">
      <c r="A320" s="63"/>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6"/>
      <c r="BK320" s="86"/>
      <c r="BL320" s="86"/>
      <c r="BM320" s="87"/>
      <c r="BN320" s="85"/>
      <c r="BO320" s="85"/>
      <c r="BP320" s="85"/>
      <c r="BQ320" s="85"/>
      <c r="BR320" s="85"/>
      <c r="BS320" s="85"/>
    </row>
    <row r="321">
      <c r="A321" s="63"/>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6"/>
      <c r="BK321" s="86"/>
      <c r="BL321" s="86"/>
      <c r="BM321" s="87"/>
      <c r="BN321" s="85"/>
      <c r="BO321" s="85"/>
      <c r="BP321" s="85"/>
      <c r="BQ321" s="85"/>
      <c r="BR321" s="85"/>
      <c r="BS321" s="85"/>
    </row>
    <row r="322">
      <c r="A322" s="63"/>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6"/>
      <c r="BK322" s="86"/>
      <c r="BL322" s="86"/>
      <c r="BM322" s="87"/>
      <c r="BN322" s="85"/>
      <c r="BO322" s="85"/>
      <c r="BP322" s="85"/>
      <c r="BQ322" s="85"/>
      <c r="BR322" s="85"/>
      <c r="BS322" s="85"/>
    </row>
    <row r="323">
      <c r="A323" s="63"/>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6"/>
      <c r="BK323" s="86"/>
      <c r="BL323" s="86"/>
      <c r="BM323" s="87"/>
      <c r="BN323" s="85"/>
      <c r="BO323" s="85"/>
      <c r="BP323" s="85"/>
      <c r="BQ323" s="85"/>
      <c r="BR323" s="85"/>
      <c r="BS323" s="85"/>
    </row>
    <row r="324">
      <c r="A324" s="63"/>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6"/>
      <c r="BK324" s="86"/>
      <c r="BL324" s="86"/>
      <c r="BM324" s="87"/>
      <c r="BN324" s="85"/>
      <c r="BO324" s="85"/>
      <c r="BP324" s="85"/>
      <c r="BQ324" s="85"/>
      <c r="BR324" s="85"/>
      <c r="BS324" s="85"/>
    </row>
    <row r="325">
      <c r="A325" s="63"/>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6"/>
      <c r="BK325" s="86"/>
      <c r="BL325" s="86"/>
      <c r="BM325" s="87"/>
      <c r="BN325" s="85"/>
      <c r="BO325" s="85"/>
      <c r="BP325" s="85"/>
      <c r="BQ325" s="85"/>
      <c r="BR325" s="85"/>
      <c r="BS325" s="85"/>
    </row>
    <row r="326">
      <c r="A326" s="63"/>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6"/>
      <c r="BK326" s="86"/>
      <c r="BL326" s="86"/>
      <c r="BM326" s="87"/>
      <c r="BN326" s="85"/>
      <c r="BO326" s="85"/>
      <c r="BP326" s="85"/>
      <c r="BQ326" s="85"/>
      <c r="BR326" s="85"/>
      <c r="BS326" s="85"/>
    </row>
    <row r="327">
      <c r="A327" s="63"/>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6"/>
      <c r="BK327" s="86"/>
      <c r="BL327" s="86"/>
      <c r="BM327" s="87"/>
      <c r="BN327" s="85"/>
      <c r="BO327" s="85"/>
      <c r="BP327" s="85"/>
      <c r="BQ327" s="85"/>
      <c r="BR327" s="85"/>
      <c r="BS327" s="85"/>
    </row>
    <row r="328">
      <c r="A328" s="63"/>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6"/>
      <c r="BK328" s="86"/>
      <c r="BL328" s="86"/>
      <c r="BM328" s="87"/>
      <c r="BN328" s="85"/>
      <c r="BO328" s="85"/>
      <c r="BP328" s="85"/>
      <c r="BQ328" s="85"/>
      <c r="BR328" s="85"/>
      <c r="BS328" s="85"/>
    </row>
    <row r="329">
      <c r="A329" s="63"/>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6"/>
      <c r="BK329" s="86"/>
      <c r="BL329" s="86"/>
      <c r="BM329" s="87"/>
      <c r="BN329" s="85"/>
      <c r="BO329" s="85"/>
      <c r="BP329" s="85"/>
      <c r="BQ329" s="85"/>
      <c r="BR329" s="85"/>
      <c r="BS329" s="85"/>
    </row>
    <row r="330">
      <c r="A330" s="63"/>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6"/>
      <c r="BK330" s="86"/>
      <c r="BL330" s="86"/>
      <c r="BM330" s="87"/>
      <c r="BN330" s="85"/>
      <c r="BO330" s="85"/>
      <c r="BP330" s="85"/>
      <c r="BQ330" s="85"/>
      <c r="BR330" s="85"/>
      <c r="BS330" s="85"/>
    </row>
    <row r="331">
      <c r="A331" s="63"/>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6"/>
      <c r="BK331" s="86"/>
      <c r="BL331" s="86"/>
      <c r="BM331" s="87"/>
      <c r="BN331" s="85"/>
      <c r="BO331" s="85"/>
      <c r="BP331" s="85"/>
      <c r="BQ331" s="85"/>
      <c r="BR331" s="85"/>
      <c r="BS331" s="85"/>
    </row>
    <row r="332">
      <c r="A332" s="63"/>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6"/>
      <c r="BK332" s="86"/>
      <c r="BL332" s="86"/>
      <c r="BM332" s="87"/>
      <c r="BN332" s="85"/>
      <c r="BO332" s="85"/>
      <c r="BP332" s="85"/>
      <c r="BQ332" s="85"/>
      <c r="BR332" s="85"/>
      <c r="BS332" s="85"/>
    </row>
    <row r="333">
      <c r="A333" s="63"/>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6"/>
      <c r="BK333" s="86"/>
      <c r="BL333" s="86"/>
      <c r="BM333" s="87"/>
      <c r="BN333" s="85"/>
      <c r="BO333" s="85"/>
      <c r="BP333" s="85"/>
      <c r="BQ333" s="85"/>
      <c r="BR333" s="85"/>
      <c r="BS333" s="85"/>
    </row>
    <row r="334">
      <c r="A334" s="63"/>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6"/>
      <c r="BK334" s="86"/>
      <c r="BL334" s="86"/>
      <c r="BM334" s="87"/>
      <c r="BN334" s="85"/>
      <c r="BO334" s="85"/>
      <c r="BP334" s="85"/>
      <c r="BQ334" s="85"/>
      <c r="BR334" s="85"/>
      <c r="BS334" s="85"/>
    </row>
    <row r="335">
      <c r="A335" s="63"/>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6"/>
      <c r="BK335" s="86"/>
      <c r="BL335" s="86"/>
      <c r="BM335" s="87"/>
      <c r="BN335" s="85"/>
      <c r="BO335" s="85"/>
      <c r="BP335" s="85"/>
      <c r="BQ335" s="85"/>
      <c r="BR335" s="85"/>
      <c r="BS335" s="85"/>
    </row>
    <row r="336">
      <c r="A336" s="63"/>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6"/>
      <c r="BK336" s="86"/>
      <c r="BL336" s="86"/>
      <c r="BM336" s="87"/>
      <c r="BN336" s="85"/>
      <c r="BO336" s="85"/>
      <c r="BP336" s="85"/>
      <c r="BQ336" s="85"/>
      <c r="BR336" s="85"/>
      <c r="BS336" s="85"/>
    </row>
    <row r="337">
      <c r="A337" s="63"/>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6"/>
      <c r="BK337" s="86"/>
      <c r="BL337" s="86"/>
      <c r="BM337" s="87"/>
      <c r="BN337" s="85"/>
      <c r="BO337" s="85"/>
      <c r="BP337" s="85"/>
      <c r="BQ337" s="85"/>
      <c r="BR337" s="85"/>
      <c r="BS337" s="85"/>
    </row>
    <row r="338">
      <c r="A338" s="63"/>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6"/>
      <c r="BK338" s="86"/>
      <c r="BL338" s="86"/>
      <c r="BM338" s="87"/>
      <c r="BN338" s="85"/>
      <c r="BO338" s="85"/>
      <c r="BP338" s="85"/>
      <c r="BQ338" s="85"/>
      <c r="BR338" s="85"/>
      <c r="BS338" s="85"/>
    </row>
    <row r="339">
      <c r="A339" s="63"/>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6"/>
      <c r="BK339" s="86"/>
      <c r="BL339" s="86"/>
      <c r="BM339" s="87"/>
      <c r="BN339" s="85"/>
      <c r="BO339" s="85"/>
      <c r="BP339" s="85"/>
      <c r="BQ339" s="85"/>
      <c r="BR339" s="85"/>
      <c r="BS339" s="85"/>
    </row>
    <row r="340">
      <c r="A340" s="63"/>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6"/>
      <c r="BK340" s="86"/>
      <c r="BL340" s="86"/>
      <c r="BM340" s="87"/>
      <c r="BN340" s="85"/>
      <c r="BO340" s="85"/>
      <c r="BP340" s="85"/>
      <c r="BQ340" s="85"/>
      <c r="BR340" s="85"/>
      <c r="BS340" s="85"/>
    </row>
    <row r="341">
      <c r="A341" s="63"/>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6"/>
      <c r="BK341" s="86"/>
      <c r="BL341" s="86"/>
      <c r="BM341" s="87"/>
      <c r="BN341" s="85"/>
      <c r="BO341" s="85"/>
      <c r="BP341" s="85"/>
      <c r="BQ341" s="85"/>
      <c r="BR341" s="85"/>
      <c r="BS341" s="85"/>
    </row>
    <row r="342">
      <c r="A342" s="63"/>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6"/>
      <c r="BK342" s="86"/>
      <c r="BL342" s="86"/>
      <c r="BM342" s="87"/>
      <c r="BN342" s="85"/>
      <c r="BO342" s="85"/>
      <c r="BP342" s="85"/>
      <c r="BQ342" s="85"/>
      <c r="BR342" s="85"/>
      <c r="BS342" s="85"/>
    </row>
    <row r="343">
      <c r="A343" s="63"/>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6"/>
      <c r="BK343" s="86"/>
      <c r="BL343" s="86"/>
      <c r="BM343" s="87"/>
      <c r="BN343" s="85"/>
      <c r="BO343" s="85"/>
      <c r="BP343" s="85"/>
      <c r="BQ343" s="85"/>
      <c r="BR343" s="85"/>
      <c r="BS343" s="85"/>
    </row>
    <row r="344">
      <c r="A344" s="63"/>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6"/>
      <c r="BK344" s="86"/>
      <c r="BL344" s="86"/>
      <c r="BM344" s="87"/>
      <c r="BN344" s="85"/>
      <c r="BO344" s="85"/>
      <c r="BP344" s="85"/>
      <c r="BQ344" s="85"/>
      <c r="BR344" s="85"/>
      <c r="BS344" s="85"/>
    </row>
    <row r="345">
      <c r="A345" s="63"/>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6"/>
      <c r="BK345" s="86"/>
      <c r="BL345" s="86"/>
      <c r="BM345" s="87"/>
      <c r="BN345" s="85"/>
      <c r="BO345" s="85"/>
      <c r="BP345" s="85"/>
      <c r="BQ345" s="85"/>
      <c r="BR345" s="85"/>
      <c r="BS345" s="85"/>
    </row>
    <row r="346">
      <c r="A346" s="63"/>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6"/>
      <c r="BK346" s="86"/>
      <c r="BL346" s="86"/>
      <c r="BM346" s="87"/>
      <c r="BN346" s="85"/>
      <c r="BO346" s="85"/>
      <c r="BP346" s="85"/>
      <c r="BQ346" s="85"/>
      <c r="BR346" s="85"/>
      <c r="BS346" s="85"/>
    </row>
    <row r="347">
      <c r="A347" s="63"/>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6"/>
      <c r="BK347" s="86"/>
      <c r="BL347" s="86"/>
      <c r="BM347" s="87"/>
      <c r="BN347" s="85"/>
      <c r="BO347" s="85"/>
      <c r="BP347" s="85"/>
      <c r="BQ347" s="85"/>
      <c r="BR347" s="85"/>
      <c r="BS347" s="85"/>
    </row>
    <row r="348">
      <c r="A348" s="63"/>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6"/>
      <c r="BK348" s="86"/>
      <c r="BL348" s="86"/>
      <c r="BM348" s="87"/>
      <c r="BN348" s="85"/>
      <c r="BO348" s="85"/>
      <c r="BP348" s="85"/>
      <c r="BQ348" s="85"/>
      <c r="BR348" s="85"/>
      <c r="BS348" s="85"/>
    </row>
    <row r="349">
      <c r="A349" s="63"/>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6"/>
      <c r="BK349" s="86"/>
      <c r="BL349" s="86"/>
      <c r="BM349" s="87"/>
      <c r="BN349" s="85"/>
      <c r="BO349" s="85"/>
      <c r="BP349" s="85"/>
      <c r="BQ349" s="85"/>
      <c r="BR349" s="85"/>
      <c r="BS349" s="85"/>
    </row>
    <row r="350">
      <c r="A350" s="63"/>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6"/>
      <c r="BK350" s="86"/>
      <c r="BL350" s="86"/>
      <c r="BM350" s="87"/>
      <c r="BN350" s="85"/>
      <c r="BO350" s="85"/>
      <c r="BP350" s="85"/>
      <c r="BQ350" s="85"/>
      <c r="BR350" s="85"/>
      <c r="BS350" s="85"/>
    </row>
    <row r="351">
      <c r="A351" s="63"/>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6"/>
      <c r="BK351" s="86"/>
      <c r="BL351" s="86"/>
      <c r="BM351" s="87"/>
      <c r="BN351" s="85"/>
      <c r="BO351" s="85"/>
      <c r="BP351" s="85"/>
      <c r="BQ351" s="85"/>
      <c r="BR351" s="85"/>
      <c r="BS351" s="85"/>
    </row>
    <row r="352">
      <c r="A352" s="63"/>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6"/>
      <c r="BK352" s="86"/>
      <c r="BL352" s="86"/>
      <c r="BM352" s="87"/>
      <c r="BN352" s="85"/>
      <c r="BO352" s="85"/>
      <c r="BP352" s="85"/>
      <c r="BQ352" s="85"/>
      <c r="BR352" s="85"/>
      <c r="BS352" s="85"/>
    </row>
    <row r="353">
      <c r="A353" s="63"/>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6"/>
      <c r="BK353" s="86"/>
      <c r="BL353" s="86"/>
      <c r="BM353" s="87"/>
      <c r="BN353" s="85"/>
      <c r="BO353" s="85"/>
      <c r="BP353" s="85"/>
      <c r="BQ353" s="85"/>
      <c r="BR353" s="85"/>
      <c r="BS353" s="85"/>
    </row>
    <row r="354">
      <c r="A354" s="63"/>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6"/>
      <c r="BK354" s="86"/>
      <c r="BL354" s="86"/>
      <c r="BM354" s="87"/>
      <c r="BN354" s="85"/>
      <c r="BO354" s="85"/>
      <c r="BP354" s="85"/>
      <c r="BQ354" s="85"/>
      <c r="BR354" s="85"/>
      <c r="BS354" s="85"/>
    </row>
    <row r="355">
      <c r="A355" s="63"/>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6"/>
      <c r="BK355" s="86"/>
      <c r="BL355" s="86"/>
      <c r="BM355" s="87"/>
      <c r="BN355" s="85"/>
      <c r="BO355" s="85"/>
      <c r="BP355" s="85"/>
      <c r="BQ355" s="85"/>
      <c r="BR355" s="85"/>
      <c r="BS355" s="85"/>
    </row>
    <row r="356">
      <c r="A356" s="63"/>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6"/>
      <c r="BK356" s="86"/>
      <c r="BL356" s="86"/>
      <c r="BM356" s="87"/>
      <c r="BN356" s="85"/>
      <c r="BO356" s="85"/>
      <c r="BP356" s="85"/>
      <c r="BQ356" s="85"/>
      <c r="BR356" s="85"/>
      <c r="BS356" s="85"/>
    </row>
    <row r="357">
      <c r="A357" s="63"/>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6"/>
      <c r="BK357" s="86"/>
      <c r="BL357" s="86"/>
      <c r="BM357" s="87"/>
      <c r="BN357" s="85"/>
      <c r="BO357" s="85"/>
      <c r="BP357" s="85"/>
      <c r="BQ357" s="85"/>
      <c r="BR357" s="85"/>
      <c r="BS357" s="85"/>
    </row>
    <row r="358">
      <c r="A358" s="63"/>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6"/>
      <c r="BK358" s="86"/>
      <c r="BL358" s="86"/>
      <c r="BM358" s="87"/>
      <c r="BN358" s="85"/>
      <c r="BO358" s="85"/>
      <c r="BP358" s="85"/>
      <c r="BQ358" s="85"/>
      <c r="BR358" s="85"/>
      <c r="BS358" s="85"/>
    </row>
    <row r="359">
      <c r="A359" s="63"/>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6"/>
      <c r="BK359" s="86"/>
      <c r="BL359" s="86"/>
      <c r="BM359" s="87"/>
      <c r="BN359" s="85"/>
      <c r="BO359" s="85"/>
      <c r="BP359" s="85"/>
      <c r="BQ359" s="85"/>
      <c r="BR359" s="85"/>
      <c r="BS359" s="85"/>
    </row>
    <row r="360">
      <c r="A360" s="63"/>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6"/>
      <c r="BK360" s="86"/>
      <c r="BL360" s="86"/>
      <c r="BM360" s="87"/>
      <c r="BN360" s="85"/>
      <c r="BO360" s="85"/>
      <c r="BP360" s="85"/>
      <c r="BQ360" s="85"/>
      <c r="BR360" s="85"/>
      <c r="BS360" s="85"/>
    </row>
    <row r="361">
      <c r="A361" s="63"/>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6"/>
      <c r="BK361" s="86"/>
      <c r="BL361" s="86"/>
      <c r="BM361" s="87"/>
      <c r="BN361" s="85"/>
      <c r="BO361" s="85"/>
      <c r="BP361" s="85"/>
      <c r="BQ361" s="85"/>
      <c r="BR361" s="85"/>
      <c r="BS361" s="85"/>
    </row>
    <row r="362">
      <c r="A362" s="63"/>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6"/>
      <c r="BK362" s="86"/>
      <c r="BL362" s="86"/>
      <c r="BM362" s="87"/>
      <c r="BN362" s="85"/>
      <c r="BO362" s="85"/>
      <c r="BP362" s="85"/>
      <c r="BQ362" s="85"/>
      <c r="BR362" s="85"/>
      <c r="BS362" s="85"/>
    </row>
    <row r="363">
      <c r="A363" s="63"/>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6"/>
      <c r="BK363" s="86"/>
      <c r="BL363" s="86"/>
      <c r="BM363" s="87"/>
      <c r="BN363" s="85"/>
      <c r="BO363" s="85"/>
      <c r="BP363" s="85"/>
      <c r="BQ363" s="85"/>
      <c r="BR363" s="85"/>
      <c r="BS363" s="85"/>
    </row>
    <row r="364">
      <c r="A364" s="63"/>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6"/>
      <c r="BK364" s="86"/>
      <c r="BL364" s="86"/>
      <c r="BM364" s="87"/>
      <c r="BN364" s="85"/>
      <c r="BO364" s="85"/>
      <c r="BP364" s="85"/>
      <c r="BQ364" s="85"/>
      <c r="BR364" s="85"/>
      <c r="BS364" s="85"/>
    </row>
    <row r="365">
      <c r="A365" s="63"/>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6"/>
      <c r="BK365" s="86"/>
      <c r="BL365" s="86"/>
      <c r="BM365" s="87"/>
      <c r="BN365" s="85"/>
      <c r="BO365" s="85"/>
      <c r="BP365" s="85"/>
      <c r="BQ365" s="85"/>
      <c r="BR365" s="85"/>
      <c r="BS365" s="85"/>
    </row>
    <row r="366">
      <c r="A366" s="63"/>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6"/>
      <c r="BK366" s="86"/>
      <c r="BL366" s="86"/>
      <c r="BM366" s="87"/>
      <c r="BN366" s="85"/>
      <c r="BO366" s="85"/>
      <c r="BP366" s="85"/>
      <c r="BQ366" s="85"/>
      <c r="BR366" s="85"/>
      <c r="BS366" s="85"/>
    </row>
    <row r="367">
      <c r="A367" s="63"/>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6"/>
      <c r="BK367" s="86"/>
      <c r="BL367" s="86"/>
      <c r="BM367" s="87"/>
      <c r="BN367" s="85"/>
      <c r="BO367" s="85"/>
      <c r="BP367" s="85"/>
      <c r="BQ367" s="85"/>
      <c r="BR367" s="85"/>
      <c r="BS367" s="85"/>
    </row>
    <row r="368">
      <c r="A368" s="63"/>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6"/>
      <c r="BK368" s="86"/>
      <c r="BL368" s="86"/>
      <c r="BM368" s="87"/>
      <c r="BN368" s="85"/>
      <c r="BO368" s="85"/>
      <c r="BP368" s="85"/>
      <c r="BQ368" s="85"/>
      <c r="BR368" s="85"/>
      <c r="BS368" s="85"/>
    </row>
    <row r="369">
      <c r="A369" s="63"/>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6"/>
      <c r="BK369" s="86"/>
      <c r="BL369" s="86"/>
      <c r="BM369" s="87"/>
      <c r="BN369" s="85"/>
      <c r="BO369" s="85"/>
      <c r="BP369" s="85"/>
      <c r="BQ369" s="85"/>
      <c r="BR369" s="85"/>
      <c r="BS369" s="85"/>
    </row>
    <row r="370">
      <c r="A370" s="63"/>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6"/>
      <c r="BK370" s="86"/>
      <c r="BL370" s="86"/>
      <c r="BM370" s="87"/>
      <c r="BN370" s="85"/>
      <c r="BO370" s="85"/>
      <c r="BP370" s="85"/>
      <c r="BQ370" s="85"/>
      <c r="BR370" s="85"/>
      <c r="BS370" s="85"/>
    </row>
    <row r="371">
      <c r="A371" s="63"/>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6"/>
      <c r="BK371" s="86"/>
      <c r="BL371" s="86"/>
      <c r="BM371" s="87"/>
      <c r="BN371" s="85"/>
      <c r="BO371" s="85"/>
      <c r="BP371" s="85"/>
      <c r="BQ371" s="85"/>
      <c r="BR371" s="85"/>
      <c r="BS371" s="85"/>
    </row>
    <row r="372">
      <c r="A372" s="63"/>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6"/>
      <c r="BK372" s="86"/>
      <c r="BL372" s="86"/>
      <c r="BM372" s="87"/>
      <c r="BN372" s="85"/>
      <c r="BO372" s="85"/>
      <c r="BP372" s="85"/>
      <c r="BQ372" s="85"/>
      <c r="BR372" s="85"/>
      <c r="BS372" s="85"/>
    </row>
    <row r="373">
      <c r="A373" s="63"/>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6"/>
      <c r="BK373" s="86"/>
      <c r="BL373" s="86"/>
      <c r="BM373" s="87"/>
      <c r="BN373" s="85"/>
      <c r="BO373" s="85"/>
      <c r="BP373" s="85"/>
      <c r="BQ373" s="85"/>
      <c r="BR373" s="85"/>
      <c r="BS373" s="85"/>
    </row>
    <row r="374">
      <c r="A374" s="63"/>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6"/>
      <c r="BK374" s="86"/>
      <c r="BL374" s="86"/>
      <c r="BM374" s="87"/>
      <c r="BN374" s="85"/>
      <c r="BO374" s="85"/>
      <c r="BP374" s="85"/>
      <c r="BQ374" s="85"/>
      <c r="BR374" s="85"/>
      <c r="BS374" s="85"/>
    </row>
    <row r="375">
      <c r="A375" s="63"/>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6"/>
      <c r="BK375" s="86"/>
      <c r="BL375" s="86"/>
      <c r="BM375" s="87"/>
      <c r="BN375" s="85"/>
      <c r="BO375" s="85"/>
      <c r="BP375" s="85"/>
      <c r="BQ375" s="85"/>
      <c r="BR375" s="85"/>
      <c r="BS375" s="85"/>
    </row>
    <row r="376">
      <c r="A376" s="63"/>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6"/>
      <c r="BK376" s="86"/>
      <c r="BL376" s="86"/>
      <c r="BM376" s="87"/>
      <c r="BN376" s="85"/>
      <c r="BO376" s="85"/>
      <c r="BP376" s="85"/>
      <c r="BQ376" s="85"/>
      <c r="BR376" s="85"/>
      <c r="BS376" s="85"/>
    </row>
    <row r="377">
      <c r="A377" s="63"/>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6"/>
      <c r="BK377" s="86"/>
      <c r="BL377" s="86"/>
      <c r="BM377" s="87"/>
      <c r="BN377" s="85"/>
      <c r="BO377" s="85"/>
      <c r="BP377" s="85"/>
      <c r="BQ377" s="85"/>
      <c r="BR377" s="85"/>
      <c r="BS377" s="85"/>
    </row>
    <row r="378">
      <c r="A378" s="63"/>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6"/>
      <c r="BK378" s="86"/>
      <c r="BL378" s="86"/>
      <c r="BM378" s="87"/>
      <c r="BN378" s="85"/>
      <c r="BO378" s="85"/>
      <c r="BP378" s="85"/>
      <c r="BQ378" s="85"/>
      <c r="BR378" s="85"/>
      <c r="BS378" s="85"/>
    </row>
    <row r="379">
      <c r="A379" s="63"/>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6"/>
      <c r="BK379" s="86"/>
      <c r="BL379" s="86"/>
      <c r="BM379" s="87"/>
      <c r="BN379" s="85"/>
      <c r="BO379" s="85"/>
      <c r="BP379" s="85"/>
      <c r="BQ379" s="85"/>
      <c r="BR379" s="85"/>
      <c r="BS379" s="85"/>
    </row>
    <row r="380">
      <c r="A380" s="63"/>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6"/>
      <c r="BK380" s="86"/>
      <c r="BL380" s="86"/>
      <c r="BM380" s="87"/>
      <c r="BN380" s="85"/>
      <c r="BO380" s="85"/>
      <c r="BP380" s="85"/>
      <c r="BQ380" s="85"/>
      <c r="BR380" s="85"/>
      <c r="BS380" s="85"/>
    </row>
    <row r="381">
      <c r="A381" s="63"/>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6"/>
      <c r="BK381" s="86"/>
      <c r="BL381" s="86"/>
      <c r="BM381" s="87"/>
      <c r="BN381" s="85"/>
      <c r="BO381" s="85"/>
      <c r="BP381" s="85"/>
      <c r="BQ381" s="85"/>
      <c r="BR381" s="85"/>
      <c r="BS381" s="85"/>
    </row>
    <row r="382">
      <c r="A382" s="63"/>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6"/>
      <c r="BK382" s="86"/>
      <c r="BL382" s="86"/>
      <c r="BM382" s="87"/>
      <c r="BN382" s="85"/>
      <c r="BO382" s="85"/>
      <c r="BP382" s="85"/>
      <c r="BQ382" s="85"/>
      <c r="BR382" s="85"/>
      <c r="BS382" s="85"/>
    </row>
    <row r="383">
      <c r="A383" s="63"/>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6"/>
      <c r="BK383" s="86"/>
      <c r="BL383" s="86"/>
      <c r="BM383" s="87"/>
      <c r="BN383" s="85"/>
      <c r="BO383" s="85"/>
      <c r="BP383" s="85"/>
      <c r="BQ383" s="85"/>
      <c r="BR383" s="85"/>
      <c r="BS383" s="85"/>
    </row>
    <row r="384">
      <c r="A384" s="63"/>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6"/>
      <c r="BK384" s="86"/>
      <c r="BL384" s="86"/>
      <c r="BM384" s="87"/>
      <c r="BN384" s="85"/>
      <c r="BO384" s="85"/>
      <c r="BP384" s="85"/>
      <c r="BQ384" s="85"/>
      <c r="BR384" s="85"/>
      <c r="BS384" s="85"/>
    </row>
    <row r="385">
      <c r="A385" s="63"/>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6"/>
      <c r="BK385" s="86"/>
      <c r="BL385" s="86"/>
      <c r="BM385" s="87"/>
      <c r="BN385" s="85"/>
      <c r="BO385" s="85"/>
      <c r="BP385" s="85"/>
      <c r="BQ385" s="85"/>
      <c r="BR385" s="85"/>
      <c r="BS385" s="85"/>
    </row>
    <row r="386">
      <c r="A386" s="63"/>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6"/>
      <c r="BK386" s="86"/>
      <c r="BL386" s="86"/>
      <c r="BM386" s="87"/>
      <c r="BN386" s="85"/>
      <c r="BO386" s="85"/>
      <c r="BP386" s="85"/>
      <c r="BQ386" s="85"/>
      <c r="BR386" s="85"/>
      <c r="BS386" s="85"/>
    </row>
    <row r="387">
      <c r="A387" s="63"/>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6"/>
      <c r="BK387" s="86"/>
      <c r="BL387" s="86"/>
      <c r="BM387" s="87"/>
      <c r="BN387" s="85"/>
      <c r="BO387" s="85"/>
      <c r="BP387" s="85"/>
      <c r="BQ387" s="85"/>
      <c r="BR387" s="85"/>
      <c r="BS387" s="85"/>
    </row>
    <row r="388">
      <c r="A388" s="63"/>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6"/>
      <c r="BK388" s="86"/>
      <c r="BL388" s="86"/>
      <c r="BM388" s="87"/>
      <c r="BN388" s="85"/>
      <c r="BO388" s="85"/>
      <c r="BP388" s="85"/>
      <c r="BQ388" s="85"/>
      <c r="BR388" s="85"/>
      <c r="BS388" s="85"/>
    </row>
    <row r="389">
      <c r="A389" s="63"/>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6"/>
      <c r="BK389" s="86"/>
      <c r="BL389" s="86"/>
      <c r="BM389" s="87"/>
      <c r="BN389" s="85"/>
      <c r="BO389" s="85"/>
      <c r="BP389" s="85"/>
      <c r="BQ389" s="85"/>
      <c r="BR389" s="85"/>
      <c r="BS389" s="85"/>
    </row>
    <row r="390">
      <c r="A390" s="63"/>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6"/>
      <c r="BK390" s="86"/>
      <c r="BL390" s="86"/>
      <c r="BM390" s="87"/>
      <c r="BN390" s="85"/>
      <c r="BO390" s="85"/>
      <c r="BP390" s="85"/>
      <c r="BQ390" s="85"/>
      <c r="BR390" s="85"/>
      <c r="BS390" s="85"/>
    </row>
    <row r="391">
      <c r="A391" s="63"/>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6"/>
      <c r="BK391" s="86"/>
      <c r="BL391" s="86"/>
      <c r="BM391" s="87"/>
      <c r="BN391" s="85"/>
      <c r="BO391" s="85"/>
      <c r="BP391" s="85"/>
      <c r="BQ391" s="85"/>
      <c r="BR391" s="85"/>
      <c r="BS391" s="85"/>
    </row>
    <row r="392">
      <c r="A392" s="63"/>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6"/>
      <c r="BK392" s="86"/>
      <c r="BL392" s="86"/>
      <c r="BM392" s="87"/>
      <c r="BN392" s="85"/>
      <c r="BO392" s="85"/>
      <c r="BP392" s="85"/>
      <c r="BQ392" s="85"/>
      <c r="BR392" s="85"/>
      <c r="BS392" s="85"/>
    </row>
    <row r="393">
      <c r="A393" s="63"/>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6"/>
      <c r="BK393" s="86"/>
      <c r="BL393" s="86"/>
      <c r="BM393" s="87"/>
      <c r="BN393" s="85"/>
      <c r="BO393" s="85"/>
      <c r="BP393" s="85"/>
      <c r="BQ393" s="85"/>
      <c r="BR393" s="85"/>
      <c r="BS393" s="85"/>
    </row>
    <row r="394">
      <c r="A394" s="63"/>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6"/>
      <c r="BK394" s="86"/>
      <c r="BL394" s="86"/>
      <c r="BM394" s="87"/>
      <c r="BN394" s="85"/>
      <c r="BO394" s="85"/>
      <c r="BP394" s="85"/>
      <c r="BQ394" s="85"/>
      <c r="BR394" s="85"/>
      <c r="BS394" s="85"/>
    </row>
    <row r="395">
      <c r="A395" s="63"/>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6"/>
      <c r="BK395" s="86"/>
      <c r="BL395" s="86"/>
      <c r="BM395" s="87"/>
      <c r="BN395" s="85"/>
      <c r="BO395" s="85"/>
      <c r="BP395" s="85"/>
      <c r="BQ395" s="85"/>
      <c r="BR395" s="85"/>
      <c r="BS395" s="85"/>
    </row>
    <row r="396">
      <c r="A396" s="63"/>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6"/>
      <c r="BK396" s="86"/>
      <c r="BL396" s="86"/>
      <c r="BM396" s="87"/>
      <c r="BN396" s="85"/>
      <c r="BO396" s="85"/>
      <c r="BP396" s="85"/>
      <c r="BQ396" s="85"/>
      <c r="BR396" s="85"/>
      <c r="BS396" s="85"/>
    </row>
    <row r="397">
      <c r="A397" s="63"/>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6"/>
      <c r="BK397" s="86"/>
      <c r="BL397" s="86"/>
      <c r="BM397" s="87"/>
      <c r="BN397" s="85"/>
      <c r="BO397" s="85"/>
      <c r="BP397" s="85"/>
      <c r="BQ397" s="85"/>
      <c r="BR397" s="85"/>
      <c r="BS397" s="85"/>
    </row>
    <row r="398">
      <c r="A398" s="63"/>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6"/>
      <c r="BK398" s="86"/>
      <c r="BL398" s="86"/>
      <c r="BM398" s="87"/>
      <c r="BN398" s="85"/>
      <c r="BO398" s="85"/>
      <c r="BP398" s="85"/>
      <c r="BQ398" s="85"/>
      <c r="BR398" s="85"/>
      <c r="BS398" s="85"/>
    </row>
    <row r="399">
      <c r="A399" s="63"/>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6"/>
      <c r="BK399" s="86"/>
      <c r="BL399" s="86"/>
      <c r="BM399" s="87"/>
      <c r="BN399" s="85"/>
      <c r="BO399" s="85"/>
      <c r="BP399" s="85"/>
      <c r="BQ399" s="85"/>
      <c r="BR399" s="85"/>
      <c r="BS399" s="85"/>
    </row>
    <row r="400">
      <c r="A400" s="63"/>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6"/>
      <c r="BK400" s="86"/>
      <c r="BL400" s="86"/>
      <c r="BM400" s="87"/>
      <c r="BN400" s="85"/>
      <c r="BO400" s="85"/>
      <c r="BP400" s="85"/>
      <c r="BQ400" s="85"/>
      <c r="BR400" s="85"/>
      <c r="BS400" s="85"/>
    </row>
    <row r="401">
      <c r="A401" s="63"/>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6"/>
      <c r="BK401" s="86"/>
      <c r="BL401" s="86"/>
      <c r="BM401" s="87"/>
      <c r="BN401" s="85"/>
      <c r="BO401" s="85"/>
      <c r="BP401" s="85"/>
      <c r="BQ401" s="85"/>
      <c r="BR401" s="85"/>
      <c r="BS401" s="85"/>
    </row>
    <row r="402">
      <c r="A402" s="63"/>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6"/>
      <c r="BK402" s="86"/>
      <c r="BL402" s="86"/>
      <c r="BM402" s="87"/>
      <c r="BN402" s="85"/>
      <c r="BO402" s="85"/>
      <c r="BP402" s="85"/>
      <c r="BQ402" s="85"/>
      <c r="BR402" s="85"/>
      <c r="BS402" s="85"/>
    </row>
    <row r="403">
      <c r="A403" s="63"/>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6"/>
      <c r="BK403" s="86"/>
      <c r="BL403" s="86"/>
      <c r="BM403" s="87"/>
      <c r="BN403" s="85"/>
      <c r="BO403" s="85"/>
      <c r="BP403" s="85"/>
      <c r="BQ403" s="85"/>
      <c r="BR403" s="85"/>
      <c r="BS403" s="85"/>
    </row>
    <row r="404">
      <c r="A404" s="63"/>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6"/>
      <c r="BK404" s="86"/>
      <c r="BL404" s="86"/>
      <c r="BM404" s="87"/>
      <c r="BN404" s="85"/>
      <c r="BO404" s="85"/>
      <c r="BP404" s="85"/>
      <c r="BQ404" s="85"/>
      <c r="BR404" s="85"/>
      <c r="BS404" s="85"/>
    </row>
    <row r="405">
      <c r="A405" s="63"/>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6"/>
      <c r="BK405" s="86"/>
      <c r="BL405" s="86"/>
      <c r="BM405" s="87"/>
      <c r="BN405" s="85"/>
      <c r="BO405" s="85"/>
      <c r="BP405" s="85"/>
      <c r="BQ405" s="85"/>
      <c r="BR405" s="85"/>
      <c r="BS405" s="85"/>
    </row>
    <row r="406">
      <c r="A406" s="63"/>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6"/>
      <c r="BK406" s="86"/>
      <c r="BL406" s="86"/>
      <c r="BM406" s="87"/>
      <c r="BN406" s="85"/>
      <c r="BO406" s="85"/>
      <c r="BP406" s="85"/>
      <c r="BQ406" s="85"/>
      <c r="BR406" s="85"/>
      <c r="BS406" s="85"/>
    </row>
    <row r="407">
      <c r="A407" s="63"/>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6"/>
      <c r="BK407" s="86"/>
      <c r="BL407" s="86"/>
      <c r="BM407" s="87"/>
      <c r="BN407" s="85"/>
      <c r="BO407" s="85"/>
      <c r="BP407" s="85"/>
      <c r="BQ407" s="85"/>
      <c r="BR407" s="85"/>
      <c r="BS407" s="85"/>
    </row>
    <row r="408">
      <c r="A408" s="63"/>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6"/>
      <c r="BK408" s="86"/>
      <c r="BL408" s="86"/>
      <c r="BM408" s="87"/>
      <c r="BN408" s="85"/>
      <c r="BO408" s="85"/>
      <c r="BP408" s="85"/>
      <c r="BQ408" s="85"/>
      <c r="BR408" s="85"/>
      <c r="BS408" s="85"/>
    </row>
    <row r="409">
      <c r="A409" s="63"/>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6"/>
      <c r="BK409" s="86"/>
      <c r="BL409" s="86"/>
      <c r="BM409" s="87"/>
      <c r="BN409" s="85"/>
      <c r="BO409" s="85"/>
      <c r="BP409" s="85"/>
      <c r="BQ409" s="85"/>
      <c r="BR409" s="85"/>
      <c r="BS409" s="85"/>
    </row>
    <row r="410">
      <c r="A410" s="63"/>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6"/>
      <c r="BK410" s="86"/>
      <c r="BL410" s="86"/>
      <c r="BM410" s="87"/>
      <c r="BN410" s="85"/>
      <c r="BO410" s="85"/>
      <c r="BP410" s="85"/>
      <c r="BQ410" s="85"/>
      <c r="BR410" s="85"/>
      <c r="BS410" s="85"/>
    </row>
    <row r="411">
      <c r="A411" s="63"/>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6"/>
      <c r="BK411" s="86"/>
      <c r="BL411" s="86"/>
      <c r="BM411" s="87"/>
      <c r="BN411" s="85"/>
      <c r="BO411" s="85"/>
      <c r="BP411" s="85"/>
      <c r="BQ411" s="85"/>
      <c r="BR411" s="85"/>
      <c r="BS411" s="85"/>
    </row>
    <row r="412">
      <c r="A412" s="63"/>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6"/>
      <c r="BK412" s="86"/>
      <c r="BL412" s="86"/>
      <c r="BM412" s="87"/>
      <c r="BN412" s="85"/>
      <c r="BO412" s="85"/>
      <c r="BP412" s="85"/>
      <c r="BQ412" s="85"/>
      <c r="BR412" s="85"/>
      <c r="BS412" s="85"/>
    </row>
    <row r="413">
      <c r="A413" s="63"/>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6"/>
      <c r="BK413" s="86"/>
      <c r="BL413" s="86"/>
      <c r="BM413" s="87"/>
      <c r="BN413" s="85"/>
      <c r="BO413" s="85"/>
      <c r="BP413" s="85"/>
      <c r="BQ413" s="85"/>
      <c r="BR413" s="85"/>
      <c r="BS413" s="85"/>
    </row>
    <row r="414">
      <c r="A414" s="63"/>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6"/>
      <c r="BK414" s="86"/>
      <c r="BL414" s="86"/>
      <c r="BM414" s="87"/>
      <c r="BN414" s="85"/>
      <c r="BO414" s="85"/>
      <c r="BP414" s="85"/>
      <c r="BQ414" s="85"/>
      <c r="BR414" s="85"/>
      <c r="BS414" s="85"/>
    </row>
    <row r="415">
      <c r="A415" s="63"/>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6"/>
      <c r="BK415" s="86"/>
      <c r="BL415" s="86"/>
      <c r="BM415" s="87"/>
      <c r="BN415" s="85"/>
      <c r="BO415" s="85"/>
      <c r="BP415" s="85"/>
      <c r="BQ415" s="85"/>
      <c r="BR415" s="85"/>
      <c r="BS415" s="85"/>
    </row>
    <row r="416">
      <c r="A416" s="63"/>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6"/>
      <c r="BK416" s="86"/>
      <c r="BL416" s="86"/>
      <c r="BM416" s="87"/>
      <c r="BN416" s="85"/>
      <c r="BO416" s="85"/>
      <c r="BP416" s="85"/>
      <c r="BQ416" s="85"/>
      <c r="BR416" s="85"/>
      <c r="BS416" s="85"/>
    </row>
    <row r="417">
      <c r="A417" s="63"/>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6"/>
      <c r="BK417" s="86"/>
      <c r="BL417" s="86"/>
      <c r="BM417" s="87"/>
      <c r="BN417" s="85"/>
      <c r="BO417" s="85"/>
      <c r="BP417" s="85"/>
      <c r="BQ417" s="85"/>
      <c r="BR417" s="85"/>
      <c r="BS417" s="85"/>
    </row>
    <row r="418">
      <c r="A418" s="63"/>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6"/>
      <c r="BK418" s="86"/>
      <c r="BL418" s="86"/>
      <c r="BM418" s="87"/>
      <c r="BN418" s="85"/>
      <c r="BO418" s="85"/>
      <c r="BP418" s="85"/>
      <c r="BQ418" s="85"/>
      <c r="BR418" s="85"/>
      <c r="BS418" s="85"/>
    </row>
    <row r="419">
      <c r="A419" s="63"/>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6"/>
      <c r="BK419" s="86"/>
      <c r="BL419" s="86"/>
      <c r="BM419" s="87"/>
      <c r="BN419" s="85"/>
      <c r="BO419" s="85"/>
      <c r="BP419" s="85"/>
      <c r="BQ419" s="85"/>
      <c r="BR419" s="85"/>
      <c r="BS419" s="85"/>
    </row>
    <row r="420">
      <c r="A420" s="63"/>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6"/>
      <c r="BK420" s="86"/>
      <c r="BL420" s="86"/>
      <c r="BM420" s="87"/>
      <c r="BN420" s="85"/>
      <c r="BO420" s="85"/>
      <c r="BP420" s="85"/>
      <c r="BQ420" s="85"/>
      <c r="BR420" s="85"/>
      <c r="BS420" s="85"/>
    </row>
    <row r="421">
      <c r="A421" s="63"/>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6"/>
      <c r="BK421" s="86"/>
      <c r="BL421" s="86"/>
      <c r="BM421" s="87"/>
      <c r="BN421" s="85"/>
      <c r="BO421" s="85"/>
      <c r="BP421" s="85"/>
      <c r="BQ421" s="85"/>
      <c r="BR421" s="85"/>
      <c r="BS421" s="85"/>
    </row>
    <row r="422">
      <c r="A422" s="63"/>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6"/>
      <c r="BK422" s="86"/>
      <c r="BL422" s="86"/>
      <c r="BM422" s="87"/>
      <c r="BN422" s="85"/>
      <c r="BO422" s="85"/>
      <c r="BP422" s="85"/>
      <c r="BQ422" s="85"/>
      <c r="BR422" s="85"/>
      <c r="BS422" s="85"/>
    </row>
    <row r="423">
      <c r="A423" s="63"/>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6"/>
      <c r="BK423" s="86"/>
      <c r="BL423" s="86"/>
      <c r="BM423" s="87"/>
      <c r="BN423" s="85"/>
      <c r="BO423" s="85"/>
      <c r="BP423" s="85"/>
      <c r="BQ423" s="85"/>
      <c r="BR423" s="85"/>
      <c r="BS423" s="85"/>
    </row>
    <row r="424">
      <c r="A424" s="63"/>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6"/>
      <c r="BK424" s="86"/>
      <c r="BL424" s="86"/>
      <c r="BM424" s="87"/>
      <c r="BN424" s="85"/>
      <c r="BO424" s="85"/>
      <c r="BP424" s="85"/>
      <c r="BQ424" s="85"/>
      <c r="BR424" s="85"/>
      <c r="BS424" s="85"/>
    </row>
    <row r="425">
      <c r="A425" s="63"/>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6"/>
      <c r="BK425" s="86"/>
      <c r="BL425" s="86"/>
      <c r="BM425" s="87"/>
      <c r="BN425" s="85"/>
      <c r="BO425" s="85"/>
      <c r="BP425" s="85"/>
      <c r="BQ425" s="85"/>
      <c r="BR425" s="85"/>
      <c r="BS425" s="85"/>
    </row>
    <row r="426">
      <c r="A426" s="63"/>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6"/>
      <c r="BK426" s="86"/>
      <c r="BL426" s="86"/>
      <c r="BM426" s="87"/>
      <c r="BN426" s="85"/>
      <c r="BO426" s="85"/>
      <c r="BP426" s="85"/>
      <c r="BQ426" s="85"/>
      <c r="BR426" s="85"/>
      <c r="BS426" s="85"/>
    </row>
    <row r="427">
      <c r="A427" s="63"/>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6"/>
      <c r="BK427" s="86"/>
      <c r="BL427" s="86"/>
      <c r="BM427" s="87"/>
      <c r="BN427" s="85"/>
      <c r="BO427" s="85"/>
      <c r="BP427" s="85"/>
      <c r="BQ427" s="85"/>
      <c r="BR427" s="85"/>
      <c r="BS427" s="85"/>
    </row>
    <row r="428">
      <c r="A428" s="63"/>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6"/>
      <c r="BK428" s="86"/>
      <c r="BL428" s="86"/>
      <c r="BM428" s="87"/>
      <c r="BN428" s="85"/>
      <c r="BO428" s="85"/>
      <c r="BP428" s="85"/>
      <c r="BQ428" s="85"/>
      <c r="BR428" s="85"/>
      <c r="BS428" s="85"/>
    </row>
    <row r="429">
      <c r="A429" s="63"/>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6"/>
      <c r="BK429" s="86"/>
      <c r="BL429" s="86"/>
      <c r="BM429" s="87"/>
      <c r="BN429" s="85"/>
      <c r="BO429" s="85"/>
      <c r="BP429" s="85"/>
      <c r="BQ429" s="85"/>
      <c r="BR429" s="85"/>
      <c r="BS429" s="85"/>
    </row>
    <row r="430">
      <c r="A430" s="63"/>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6"/>
      <c r="BK430" s="86"/>
      <c r="BL430" s="86"/>
      <c r="BM430" s="87"/>
      <c r="BN430" s="85"/>
      <c r="BO430" s="85"/>
      <c r="BP430" s="85"/>
      <c r="BQ430" s="85"/>
      <c r="BR430" s="85"/>
      <c r="BS430" s="85"/>
    </row>
    <row r="431">
      <c r="A431" s="63"/>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6"/>
      <c r="BK431" s="86"/>
      <c r="BL431" s="86"/>
      <c r="BM431" s="87"/>
      <c r="BN431" s="85"/>
      <c r="BO431" s="85"/>
      <c r="BP431" s="85"/>
      <c r="BQ431" s="85"/>
      <c r="BR431" s="85"/>
      <c r="BS431" s="85"/>
    </row>
    <row r="432">
      <c r="A432" s="63"/>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6"/>
      <c r="BK432" s="86"/>
      <c r="BL432" s="86"/>
      <c r="BM432" s="87"/>
      <c r="BN432" s="85"/>
      <c r="BO432" s="85"/>
      <c r="BP432" s="85"/>
      <c r="BQ432" s="85"/>
      <c r="BR432" s="85"/>
      <c r="BS432" s="85"/>
    </row>
    <row r="433">
      <c r="A433" s="63"/>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6"/>
      <c r="BK433" s="86"/>
      <c r="BL433" s="86"/>
      <c r="BM433" s="87"/>
      <c r="BN433" s="85"/>
      <c r="BO433" s="85"/>
      <c r="BP433" s="85"/>
      <c r="BQ433" s="85"/>
      <c r="BR433" s="85"/>
      <c r="BS433" s="85"/>
    </row>
    <row r="434">
      <c r="A434" s="63"/>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6"/>
      <c r="BK434" s="86"/>
      <c r="BL434" s="86"/>
      <c r="BM434" s="87"/>
      <c r="BN434" s="85"/>
      <c r="BO434" s="85"/>
      <c r="BP434" s="85"/>
      <c r="BQ434" s="85"/>
      <c r="BR434" s="85"/>
      <c r="BS434" s="85"/>
    </row>
    <row r="435">
      <c r="A435" s="63"/>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6"/>
      <c r="BK435" s="86"/>
      <c r="BL435" s="86"/>
      <c r="BM435" s="87"/>
      <c r="BN435" s="85"/>
      <c r="BO435" s="85"/>
      <c r="BP435" s="85"/>
      <c r="BQ435" s="85"/>
      <c r="BR435" s="85"/>
      <c r="BS435" s="85"/>
    </row>
    <row r="436">
      <c r="A436" s="63"/>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6"/>
      <c r="BK436" s="86"/>
      <c r="BL436" s="86"/>
      <c r="BM436" s="87"/>
      <c r="BN436" s="85"/>
      <c r="BO436" s="85"/>
      <c r="BP436" s="85"/>
      <c r="BQ436" s="85"/>
      <c r="BR436" s="85"/>
      <c r="BS436" s="85"/>
    </row>
    <row r="437">
      <c r="A437" s="63"/>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6"/>
      <c r="BK437" s="86"/>
      <c r="BL437" s="86"/>
      <c r="BM437" s="87"/>
      <c r="BN437" s="85"/>
      <c r="BO437" s="85"/>
      <c r="BP437" s="85"/>
      <c r="BQ437" s="85"/>
      <c r="BR437" s="85"/>
      <c r="BS437" s="85"/>
    </row>
    <row r="438">
      <c r="A438" s="63"/>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6"/>
      <c r="BK438" s="86"/>
      <c r="BL438" s="86"/>
      <c r="BM438" s="87"/>
      <c r="BN438" s="85"/>
      <c r="BO438" s="85"/>
      <c r="BP438" s="85"/>
      <c r="BQ438" s="85"/>
      <c r="BR438" s="85"/>
      <c r="BS438" s="85"/>
    </row>
    <row r="439">
      <c r="A439" s="63"/>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6"/>
      <c r="BK439" s="86"/>
      <c r="BL439" s="86"/>
      <c r="BM439" s="87"/>
      <c r="BN439" s="85"/>
      <c r="BO439" s="85"/>
      <c r="BP439" s="85"/>
      <c r="BQ439" s="85"/>
      <c r="BR439" s="85"/>
      <c r="BS439" s="85"/>
    </row>
    <row r="440">
      <c r="A440" s="63"/>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6"/>
      <c r="BK440" s="86"/>
      <c r="BL440" s="86"/>
      <c r="BM440" s="87"/>
      <c r="BN440" s="85"/>
      <c r="BO440" s="85"/>
      <c r="BP440" s="85"/>
      <c r="BQ440" s="85"/>
      <c r="BR440" s="85"/>
      <c r="BS440" s="85"/>
    </row>
    <row r="441">
      <c r="A441" s="63"/>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6"/>
      <c r="BK441" s="86"/>
      <c r="BL441" s="86"/>
      <c r="BM441" s="87"/>
      <c r="BN441" s="85"/>
      <c r="BO441" s="85"/>
      <c r="BP441" s="85"/>
      <c r="BQ441" s="85"/>
      <c r="BR441" s="85"/>
      <c r="BS441" s="85"/>
    </row>
    <row r="442">
      <c r="A442" s="63"/>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6"/>
      <c r="BK442" s="86"/>
      <c r="BL442" s="86"/>
      <c r="BM442" s="87"/>
      <c r="BN442" s="85"/>
      <c r="BO442" s="85"/>
      <c r="BP442" s="85"/>
      <c r="BQ442" s="85"/>
      <c r="BR442" s="85"/>
      <c r="BS442" s="85"/>
    </row>
    <row r="443">
      <c r="A443" s="63"/>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6"/>
      <c r="BK443" s="86"/>
      <c r="BL443" s="86"/>
      <c r="BM443" s="87"/>
      <c r="BN443" s="85"/>
      <c r="BO443" s="85"/>
      <c r="BP443" s="85"/>
      <c r="BQ443" s="85"/>
      <c r="BR443" s="85"/>
      <c r="BS443" s="85"/>
    </row>
    <row r="444">
      <c r="A444" s="63"/>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6"/>
      <c r="BK444" s="86"/>
      <c r="BL444" s="86"/>
      <c r="BM444" s="87"/>
      <c r="BN444" s="85"/>
      <c r="BO444" s="85"/>
      <c r="BP444" s="85"/>
      <c r="BQ444" s="85"/>
      <c r="BR444" s="85"/>
      <c r="BS444" s="85"/>
    </row>
    <row r="445">
      <c r="A445" s="63"/>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6"/>
      <c r="BK445" s="86"/>
      <c r="BL445" s="86"/>
      <c r="BM445" s="87"/>
      <c r="BN445" s="85"/>
      <c r="BO445" s="85"/>
      <c r="BP445" s="85"/>
      <c r="BQ445" s="85"/>
      <c r="BR445" s="85"/>
      <c r="BS445" s="85"/>
    </row>
    <row r="446">
      <c r="A446" s="63"/>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6"/>
      <c r="BK446" s="86"/>
      <c r="BL446" s="86"/>
      <c r="BM446" s="87"/>
      <c r="BN446" s="85"/>
      <c r="BO446" s="85"/>
      <c r="BP446" s="85"/>
      <c r="BQ446" s="85"/>
      <c r="BR446" s="85"/>
      <c r="BS446" s="85"/>
    </row>
    <row r="447">
      <c r="A447" s="63"/>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6"/>
      <c r="BK447" s="86"/>
      <c r="BL447" s="86"/>
      <c r="BM447" s="87"/>
      <c r="BN447" s="85"/>
      <c r="BO447" s="85"/>
      <c r="BP447" s="85"/>
      <c r="BQ447" s="85"/>
      <c r="BR447" s="85"/>
      <c r="BS447" s="85"/>
    </row>
    <row r="448">
      <c r="A448" s="63"/>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6"/>
      <c r="BK448" s="86"/>
      <c r="BL448" s="86"/>
      <c r="BM448" s="87"/>
      <c r="BN448" s="85"/>
      <c r="BO448" s="85"/>
      <c r="BP448" s="85"/>
      <c r="BQ448" s="85"/>
      <c r="BR448" s="85"/>
      <c r="BS448" s="85"/>
    </row>
    <row r="449">
      <c r="A449" s="63"/>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6"/>
      <c r="BK449" s="86"/>
      <c r="BL449" s="86"/>
      <c r="BM449" s="87"/>
      <c r="BN449" s="85"/>
      <c r="BO449" s="85"/>
      <c r="BP449" s="85"/>
      <c r="BQ449" s="85"/>
      <c r="BR449" s="85"/>
      <c r="BS449" s="85"/>
    </row>
    <row r="450">
      <c r="A450" s="63"/>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6"/>
      <c r="BK450" s="86"/>
      <c r="BL450" s="86"/>
      <c r="BM450" s="87"/>
      <c r="BN450" s="85"/>
      <c r="BO450" s="85"/>
      <c r="BP450" s="85"/>
      <c r="BQ450" s="85"/>
      <c r="BR450" s="85"/>
      <c r="BS450" s="85"/>
    </row>
    <row r="451">
      <c r="A451" s="63"/>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6"/>
      <c r="BK451" s="86"/>
      <c r="BL451" s="86"/>
      <c r="BM451" s="87"/>
      <c r="BN451" s="85"/>
      <c r="BO451" s="85"/>
      <c r="BP451" s="85"/>
      <c r="BQ451" s="85"/>
      <c r="BR451" s="85"/>
      <c r="BS451" s="85"/>
    </row>
    <row r="452">
      <c r="A452" s="63"/>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6"/>
      <c r="BK452" s="86"/>
      <c r="BL452" s="86"/>
      <c r="BM452" s="87"/>
      <c r="BN452" s="85"/>
      <c r="BO452" s="85"/>
      <c r="BP452" s="85"/>
      <c r="BQ452" s="85"/>
      <c r="BR452" s="85"/>
      <c r="BS452" s="85"/>
    </row>
    <row r="453">
      <c r="A453" s="63"/>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6"/>
      <c r="BK453" s="86"/>
      <c r="BL453" s="86"/>
      <c r="BM453" s="87"/>
      <c r="BN453" s="85"/>
      <c r="BO453" s="85"/>
      <c r="BP453" s="85"/>
      <c r="BQ453" s="85"/>
      <c r="BR453" s="85"/>
      <c r="BS453" s="85"/>
    </row>
    <row r="454">
      <c r="A454" s="63"/>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6"/>
      <c r="BK454" s="86"/>
      <c r="BL454" s="86"/>
      <c r="BM454" s="87"/>
      <c r="BN454" s="85"/>
      <c r="BO454" s="85"/>
      <c r="BP454" s="85"/>
      <c r="BQ454" s="85"/>
      <c r="BR454" s="85"/>
      <c r="BS454" s="85"/>
    </row>
    <row r="455">
      <c r="A455" s="63"/>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6"/>
      <c r="BK455" s="86"/>
      <c r="BL455" s="86"/>
      <c r="BM455" s="87"/>
      <c r="BN455" s="85"/>
      <c r="BO455" s="85"/>
      <c r="BP455" s="85"/>
      <c r="BQ455" s="85"/>
      <c r="BR455" s="85"/>
      <c r="BS455" s="85"/>
    </row>
    <row r="456">
      <c r="A456" s="63"/>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6"/>
      <c r="BK456" s="86"/>
      <c r="BL456" s="86"/>
      <c r="BM456" s="87"/>
      <c r="BN456" s="85"/>
      <c r="BO456" s="85"/>
      <c r="BP456" s="85"/>
      <c r="BQ456" s="85"/>
      <c r="BR456" s="85"/>
      <c r="BS456" s="85"/>
    </row>
    <row r="457">
      <c r="A457" s="63"/>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6"/>
      <c r="BK457" s="86"/>
      <c r="BL457" s="86"/>
      <c r="BM457" s="87"/>
      <c r="BN457" s="85"/>
      <c r="BO457" s="85"/>
      <c r="BP457" s="85"/>
      <c r="BQ457" s="85"/>
      <c r="BR457" s="85"/>
      <c r="BS457" s="85"/>
    </row>
    <row r="458">
      <c r="A458" s="63"/>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6"/>
      <c r="BK458" s="86"/>
      <c r="BL458" s="86"/>
      <c r="BM458" s="87"/>
      <c r="BN458" s="85"/>
      <c r="BO458" s="85"/>
      <c r="BP458" s="85"/>
      <c r="BQ458" s="85"/>
      <c r="BR458" s="85"/>
      <c r="BS458" s="85"/>
    </row>
    <row r="459">
      <c r="A459" s="63"/>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6"/>
      <c r="BK459" s="86"/>
      <c r="BL459" s="86"/>
      <c r="BM459" s="87"/>
      <c r="BN459" s="85"/>
      <c r="BO459" s="85"/>
      <c r="BP459" s="85"/>
      <c r="BQ459" s="85"/>
      <c r="BR459" s="85"/>
      <c r="BS459" s="85"/>
    </row>
    <row r="460">
      <c r="A460" s="63"/>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6"/>
      <c r="BK460" s="86"/>
      <c r="BL460" s="86"/>
      <c r="BM460" s="87"/>
      <c r="BN460" s="85"/>
      <c r="BO460" s="85"/>
      <c r="BP460" s="85"/>
      <c r="BQ460" s="85"/>
      <c r="BR460" s="85"/>
      <c r="BS460" s="85"/>
    </row>
    <row r="461">
      <c r="A461" s="63"/>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6"/>
      <c r="BK461" s="86"/>
      <c r="BL461" s="86"/>
      <c r="BM461" s="87"/>
      <c r="BN461" s="85"/>
      <c r="BO461" s="85"/>
      <c r="BP461" s="85"/>
      <c r="BQ461" s="85"/>
      <c r="BR461" s="85"/>
      <c r="BS461" s="85"/>
    </row>
    <row r="462">
      <c r="A462" s="63"/>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6"/>
      <c r="BK462" s="86"/>
      <c r="BL462" s="86"/>
      <c r="BM462" s="87"/>
      <c r="BN462" s="85"/>
      <c r="BO462" s="85"/>
      <c r="BP462" s="85"/>
      <c r="BQ462" s="85"/>
      <c r="BR462" s="85"/>
      <c r="BS462" s="85"/>
    </row>
    <row r="463">
      <c r="A463" s="63"/>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6"/>
      <c r="BK463" s="86"/>
      <c r="BL463" s="86"/>
      <c r="BM463" s="87"/>
      <c r="BN463" s="85"/>
      <c r="BO463" s="85"/>
      <c r="BP463" s="85"/>
      <c r="BQ463" s="85"/>
      <c r="BR463" s="85"/>
      <c r="BS463" s="85"/>
    </row>
    <row r="464">
      <c r="A464" s="63"/>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6"/>
      <c r="BK464" s="86"/>
      <c r="BL464" s="86"/>
      <c r="BM464" s="87"/>
      <c r="BN464" s="85"/>
      <c r="BO464" s="85"/>
      <c r="BP464" s="85"/>
      <c r="BQ464" s="85"/>
      <c r="BR464" s="85"/>
      <c r="BS464" s="85"/>
    </row>
    <row r="465">
      <c r="A465" s="63"/>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6"/>
      <c r="BK465" s="86"/>
      <c r="BL465" s="86"/>
      <c r="BM465" s="87"/>
      <c r="BN465" s="85"/>
      <c r="BO465" s="85"/>
      <c r="BP465" s="85"/>
      <c r="BQ465" s="85"/>
      <c r="BR465" s="85"/>
      <c r="BS465" s="85"/>
    </row>
    <row r="466">
      <c r="A466" s="63"/>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6"/>
      <c r="BK466" s="86"/>
      <c r="BL466" s="86"/>
      <c r="BM466" s="87"/>
      <c r="BN466" s="85"/>
      <c r="BO466" s="85"/>
      <c r="BP466" s="85"/>
      <c r="BQ466" s="85"/>
      <c r="BR466" s="85"/>
      <c r="BS466" s="85"/>
    </row>
    <row r="467">
      <c r="A467" s="63"/>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6"/>
      <c r="BK467" s="86"/>
      <c r="BL467" s="86"/>
      <c r="BM467" s="87"/>
      <c r="BN467" s="85"/>
      <c r="BO467" s="85"/>
      <c r="BP467" s="85"/>
      <c r="BQ467" s="85"/>
      <c r="BR467" s="85"/>
      <c r="BS467" s="85"/>
    </row>
    <row r="468">
      <c r="A468" s="63"/>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6"/>
      <c r="BK468" s="86"/>
      <c r="BL468" s="86"/>
      <c r="BM468" s="87"/>
      <c r="BN468" s="85"/>
      <c r="BO468" s="85"/>
      <c r="BP468" s="85"/>
      <c r="BQ468" s="85"/>
      <c r="BR468" s="85"/>
      <c r="BS468" s="85"/>
    </row>
    <row r="469">
      <c r="A469" s="63"/>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6"/>
      <c r="BK469" s="86"/>
      <c r="BL469" s="86"/>
      <c r="BM469" s="87"/>
      <c r="BN469" s="85"/>
      <c r="BO469" s="85"/>
      <c r="BP469" s="85"/>
      <c r="BQ469" s="85"/>
      <c r="BR469" s="85"/>
      <c r="BS469" s="85"/>
    </row>
    <row r="470">
      <c r="A470" s="63"/>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6"/>
      <c r="BK470" s="86"/>
      <c r="BL470" s="86"/>
      <c r="BM470" s="87"/>
      <c r="BN470" s="85"/>
      <c r="BO470" s="85"/>
      <c r="BP470" s="85"/>
      <c r="BQ470" s="85"/>
      <c r="BR470" s="85"/>
      <c r="BS470" s="85"/>
    </row>
    <row r="471">
      <c r="A471" s="63"/>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6"/>
      <c r="BK471" s="86"/>
      <c r="BL471" s="86"/>
      <c r="BM471" s="87"/>
      <c r="BN471" s="85"/>
      <c r="BO471" s="85"/>
      <c r="BP471" s="85"/>
      <c r="BQ471" s="85"/>
      <c r="BR471" s="85"/>
      <c r="BS471" s="85"/>
    </row>
    <row r="472">
      <c r="A472" s="63"/>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6"/>
      <c r="BK472" s="86"/>
      <c r="BL472" s="86"/>
      <c r="BM472" s="87"/>
      <c r="BN472" s="85"/>
      <c r="BO472" s="85"/>
      <c r="BP472" s="85"/>
      <c r="BQ472" s="85"/>
      <c r="BR472" s="85"/>
      <c r="BS472" s="85"/>
    </row>
    <row r="473">
      <c r="A473" s="63"/>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6"/>
      <c r="BK473" s="86"/>
      <c r="BL473" s="86"/>
      <c r="BM473" s="87"/>
      <c r="BN473" s="85"/>
      <c r="BO473" s="85"/>
      <c r="BP473" s="85"/>
      <c r="BQ473" s="85"/>
      <c r="BR473" s="85"/>
      <c r="BS473" s="85"/>
    </row>
    <row r="474">
      <c r="A474" s="63"/>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6"/>
      <c r="BK474" s="86"/>
      <c r="BL474" s="86"/>
      <c r="BM474" s="87"/>
      <c r="BN474" s="85"/>
      <c r="BO474" s="85"/>
      <c r="BP474" s="85"/>
      <c r="BQ474" s="85"/>
      <c r="BR474" s="85"/>
      <c r="BS474" s="85"/>
    </row>
    <row r="475">
      <c r="A475" s="63"/>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6"/>
      <c r="BK475" s="86"/>
      <c r="BL475" s="86"/>
      <c r="BM475" s="87"/>
      <c r="BN475" s="85"/>
      <c r="BO475" s="85"/>
      <c r="BP475" s="85"/>
      <c r="BQ475" s="85"/>
      <c r="BR475" s="85"/>
      <c r="BS475" s="85"/>
    </row>
    <row r="476">
      <c r="A476" s="63"/>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6"/>
      <c r="BK476" s="86"/>
      <c r="BL476" s="86"/>
      <c r="BM476" s="87"/>
      <c r="BN476" s="85"/>
      <c r="BO476" s="85"/>
      <c r="BP476" s="85"/>
      <c r="BQ476" s="85"/>
      <c r="BR476" s="85"/>
      <c r="BS476" s="85"/>
    </row>
    <row r="477">
      <c r="A477" s="63"/>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6"/>
      <c r="BK477" s="86"/>
      <c r="BL477" s="86"/>
      <c r="BM477" s="87"/>
      <c r="BN477" s="85"/>
      <c r="BO477" s="85"/>
      <c r="BP477" s="85"/>
      <c r="BQ477" s="85"/>
      <c r="BR477" s="85"/>
      <c r="BS477" s="85"/>
    </row>
    <row r="478">
      <c r="A478" s="63"/>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6"/>
      <c r="BK478" s="86"/>
      <c r="BL478" s="86"/>
      <c r="BM478" s="87"/>
      <c r="BN478" s="85"/>
      <c r="BO478" s="85"/>
      <c r="BP478" s="85"/>
      <c r="BQ478" s="85"/>
      <c r="BR478" s="85"/>
      <c r="BS478" s="85"/>
    </row>
    <row r="479">
      <c r="A479" s="63"/>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6"/>
      <c r="BK479" s="86"/>
      <c r="BL479" s="86"/>
      <c r="BM479" s="87"/>
      <c r="BN479" s="85"/>
      <c r="BO479" s="85"/>
      <c r="BP479" s="85"/>
      <c r="BQ479" s="85"/>
      <c r="BR479" s="85"/>
      <c r="BS479" s="85"/>
    </row>
    <row r="480">
      <c r="A480" s="63"/>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6"/>
      <c r="BK480" s="86"/>
      <c r="BL480" s="86"/>
      <c r="BM480" s="87"/>
      <c r="BN480" s="85"/>
      <c r="BO480" s="85"/>
      <c r="BP480" s="85"/>
      <c r="BQ480" s="85"/>
      <c r="BR480" s="85"/>
      <c r="BS480" s="85"/>
    </row>
    <row r="481">
      <c r="A481" s="63"/>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6"/>
      <c r="BK481" s="86"/>
      <c r="BL481" s="86"/>
      <c r="BM481" s="87"/>
      <c r="BN481" s="85"/>
      <c r="BO481" s="85"/>
      <c r="BP481" s="85"/>
      <c r="BQ481" s="85"/>
      <c r="BR481" s="85"/>
      <c r="BS481" s="85"/>
    </row>
    <row r="482">
      <c r="A482" s="63"/>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6"/>
      <c r="BK482" s="86"/>
      <c r="BL482" s="86"/>
      <c r="BM482" s="87"/>
      <c r="BN482" s="85"/>
      <c r="BO482" s="85"/>
      <c r="BP482" s="85"/>
      <c r="BQ482" s="85"/>
      <c r="BR482" s="85"/>
      <c r="BS482" s="85"/>
    </row>
    <row r="483">
      <c r="A483" s="63"/>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6"/>
      <c r="BK483" s="86"/>
      <c r="BL483" s="86"/>
      <c r="BM483" s="87"/>
      <c r="BN483" s="85"/>
      <c r="BO483" s="85"/>
      <c r="BP483" s="85"/>
      <c r="BQ483" s="85"/>
      <c r="BR483" s="85"/>
      <c r="BS483" s="85"/>
    </row>
    <row r="484">
      <c r="A484" s="63"/>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6"/>
      <c r="BK484" s="86"/>
      <c r="BL484" s="86"/>
      <c r="BM484" s="87"/>
      <c r="BN484" s="85"/>
      <c r="BO484" s="85"/>
      <c r="BP484" s="85"/>
      <c r="BQ484" s="85"/>
      <c r="BR484" s="85"/>
      <c r="BS484" s="85"/>
    </row>
    <row r="485">
      <c r="A485" s="63"/>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6"/>
      <c r="BK485" s="86"/>
      <c r="BL485" s="86"/>
      <c r="BM485" s="87"/>
      <c r="BN485" s="85"/>
      <c r="BO485" s="85"/>
      <c r="BP485" s="85"/>
      <c r="BQ485" s="85"/>
      <c r="BR485" s="85"/>
      <c r="BS485" s="85"/>
    </row>
    <row r="486">
      <c r="A486" s="63"/>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6"/>
      <c r="BK486" s="86"/>
      <c r="BL486" s="86"/>
      <c r="BM486" s="87"/>
      <c r="BN486" s="85"/>
      <c r="BO486" s="85"/>
      <c r="BP486" s="85"/>
      <c r="BQ486" s="85"/>
      <c r="BR486" s="85"/>
      <c r="BS486" s="85"/>
    </row>
    <row r="487">
      <c r="A487" s="63"/>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6"/>
      <c r="BK487" s="86"/>
      <c r="BL487" s="86"/>
      <c r="BM487" s="87"/>
      <c r="BN487" s="85"/>
      <c r="BO487" s="85"/>
      <c r="BP487" s="85"/>
      <c r="BQ487" s="85"/>
      <c r="BR487" s="85"/>
      <c r="BS487" s="85"/>
    </row>
    <row r="488">
      <c r="A488" s="63"/>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6"/>
      <c r="BK488" s="86"/>
      <c r="BL488" s="86"/>
      <c r="BM488" s="87"/>
      <c r="BN488" s="85"/>
      <c r="BO488" s="85"/>
      <c r="BP488" s="85"/>
      <c r="BQ488" s="85"/>
      <c r="BR488" s="85"/>
      <c r="BS488" s="85"/>
    </row>
    <row r="489">
      <c r="A489" s="63"/>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6"/>
      <c r="BK489" s="86"/>
      <c r="BL489" s="86"/>
      <c r="BM489" s="87"/>
      <c r="BN489" s="85"/>
      <c r="BO489" s="85"/>
      <c r="BP489" s="85"/>
      <c r="BQ489" s="85"/>
      <c r="BR489" s="85"/>
      <c r="BS489" s="85"/>
    </row>
    <row r="490">
      <c r="A490" s="63"/>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6"/>
      <c r="BK490" s="86"/>
      <c r="BL490" s="86"/>
      <c r="BM490" s="87"/>
      <c r="BN490" s="85"/>
      <c r="BO490" s="85"/>
      <c r="BP490" s="85"/>
      <c r="BQ490" s="85"/>
      <c r="BR490" s="85"/>
      <c r="BS490" s="85"/>
    </row>
    <row r="491">
      <c r="A491" s="63"/>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6"/>
      <c r="BK491" s="86"/>
      <c r="BL491" s="86"/>
      <c r="BM491" s="87"/>
      <c r="BN491" s="85"/>
      <c r="BO491" s="85"/>
      <c r="BP491" s="85"/>
      <c r="BQ491" s="85"/>
      <c r="BR491" s="85"/>
      <c r="BS491" s="85"/>
    </row>
    <row r="492">
      <c r="A492" s="63"/>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6"/>
      <c r="BK492" s="86"/>
      <c r="BL492" s="86"/>
      <c r="BM492" s="87"/>
      <c r="BN492" s="85"/>
      <c r="BO492" s="85"/>
      <c r="BP492" s="85"/>
      <c r="BQ492" s="85"/>
      <c r="BR492" s="85"/>
      <c r="BS492" s="85"/>
    </row>
    <row r="493">
      <c r="A493" s="63"/>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6"/>
      <c r="BK493" s="86"/>
      <c r="BL493" s="86"/>
      <c r="BM493" s="87"/>
      <c r="BN493" s="85"/>
      <c r="BO493" s="85"/>
      <c r="BP493" s="85"/>
      <c r="BQ493" s="85"/>
      <c r="BR493" s="85"/>
      <c r="BS493" s="85"/>
    </row>
    <row r="494">
      <c r="A494" s="63"/>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6"/>
      <c r="BK494" s="86"/>
      <c r="BL494" s="86"/>
      <c r="BM494" s="87"/>
      <c r="BN494" s="85"/>
      <c r="BO494" s="85"/>
      <c r="BP494" s="85"/>
      <c r="BQ494" s="85"/>
      <c r="BR494" s="85"/>
      <c r="BS494" s="85"/>
    </row>
    <row r="495">
      <c r="A495" s="63"/>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6"/>
      <c r="BK495" s="86"/>
      <c r="BL495" s="86"/>
      <c r="BM495" s="87"/>
      <c r="BN495" s="85"/>
      <c r="BO495" s="85"/>
      <c r="BP495" s="85"/>
      <c r="BQ495" s="85"/>
      <c r="BR495" s="85"/>
      <c r="BS495" s="85"/>
    </row>
    <row r="496">
      <c r="A496" s="63"/>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6"/>
      <c r="BK496" s="86"/>
      <c r="BL496" s="86"/>
      <c r="BM496" s="87"/>
      <c r="BN496" s="85"/>
      <c r="BO496" s="85"/>
      <c r="BP496" s="85"/>
      <c r="BQ496" s="85"/>
      <c r="BR496" s="85"/>
      <c r="BS496" s="85"/>
    </row>
    <row r="497">
      <c r="A497" s="63"/>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6"/>
      <c r="BK497" s="86"/>
      <c r="BL497" s="86"/>
      <c r="BM497" s="87"/>
      <c r="BN497" s="85"/>
      <c r="BO497" s="85"/>
      <c r="BP497" s="85"/>
      <c r="BQ497" s="85"/>
      <c r="BR497" s="85"/>
      <c r="BS497" s="85"/>
    </row>
    <row r="498">
      <c r="A498" s="63"/>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6"/>
      <c r="BK498" s="86"/>
      <c r="BL498" s="86"/>
      <c r="BM498" s="87"/>
      <c r="BN498" s="85"/>
      <c r="BO498" s="85"/>
      <c r="BP498" s="85"/>
      <c r="BQ498" s="85"/>
      <c r="BR498" s="85"/>
      <c r="BS498" s="85"/>
    </row>
    <row r="499">
      <c r="A499" s="63"/>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6"/>
      <c r="BK499" s="86"/>
      <c r="BL499" s="86"/>
      <c r="BM499" s="87"/>
      <c r="BN499" s="85"/>
      <c r="BO499" s="85"/>
      <c r="BP499" s="85"/>
      <c r="BQ499" s="85"/>
      <c r="BR499" s="85"/>
      <c r="BS499" s="85"/>
    </row>
    <row r="500">
      <c r="A500" s="63"/>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6"/>
      <c r="BK500" s="86"/>
      <c r="BL500" s="86"/>
      <c r="BM500" s="87"/>
      <c r="BN500" s="85"/>
      <c r="BO500" s="85"/>
      <c r="BP500" s="85"/>
      <c r="BQ500" s="85"/>
      <c r="BR500" s="85"/>
      <c r="BS500" s="85"/>
    </row>
    <row r="501">
      <c r="A501" s="63"/>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6"/>
      <c r="BK501" s="86"/>
      <c r="BL501" s="86"/>
      <c r="BM501" s="87"/>
      <c r="BN501" s="85"/>
      <c r="BO501" s="85"/>
      <c r="BP501" s="85"/>
      <c r="BQ501" s="85"/>
      <c r="BR501" s="85"/>
      <c r="BS501" s="85"/>
    </row>
    <row r="502">
      <c r="A502" s="63"/>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6"/>
      <c r="BK502" s="86"/>
      <c r="BL502" s="86"/>
      <c r="BM502" s="87"/>
      <c r="BN502" s="85"/>
      <c r="BO502" s="85"/>
      <c r="BP502" s="85"/>
      <c r="BQ502" s="85"/>
      <c r="BR502" s="85"/>
      <c r="BS502" s="85"/>
    </row>
    <row r="503">
      <c r="A503" s="63"/>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6"/>
      <c r="BK503" s="86"/>
      <c r="BL503" s="86"/>
      <c r="BM503" s="87"/>
      <c r="BN503" s="85"/>
      <c r="BO503" s="85"/>
      <c r="BP503" s="85"/>
      <c r="BQ503" s="85"/>
      <c r="BR503" s="85"/>
      <c r="BS503" s="85"/>
    </row>
    <row r="504">
      <c r="A504" s="63"/>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6"/>
      <c r="BK504" s="86"/>
      <c r="BL504" s="86"/>
      <c r="BM504" s="87"/>
      <c r="BN504" s="85"/>
      <c r="BO504" s="85"/>
      <c r="BP504" s="85"/>
      <c r="BQ504" s="85"/>
      <c r="BR504" s="85"/>
      <c r="BS504" s="85"/>
    </row>
    <row r="505">
      <c r="A505" s="63"/>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6"/>
      <c r="BK505" s="86"/>
      <c r="BL505" s="86"/>
      <c r="BM505" s="87"/>
      <c r="BN505" s="85"/>
      <c r="BO505" s="85"/>
      <c r="BP505" s="85"/>
      <c r="BQ505" s="85"/>
      <c r="BR505" s="85"/>
      <c r="BS505" s="85"/>
    </row>
    <row r="506">
      <c r="A506" s="63"/>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6"/>
      <c r="BK506" s="86"/>
      <c r="BL506" s="86"/>
      <c r="BM506" s="87"/>
      <c r="BN506" s="85"/>
      <c r="BO506" s="85"/>
      <c r="BP506" s="85"/>
      <c r="BQ506" s="85"/>
      <c r="BR506" s="85"/>
      <c r="BS506" s="85"/>
    </row>
    <row r="507">
      <c r="A507" s="63"/>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6"/>
      <c r="BK507" s="86"/>
      <c r="BL507" s="86"/>
      <c r="BM507" s="87"/>
      <c r="BN507" s="85"/>
      <c r="BO507" s="85"/>
      <c r="BP507" s="85"/>
      <c r="BQ507" s="85"/>
      <c r="BR507" s="85"/>
      <c r="BS507" s="85"/>
    </row>
    <row r="508">
      <c r="A508" s="63"/>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6"/>
      <c r="BK508" s="86"/>
      <c r="BL508" s="86"/>
      <c r="BM508" s="87"/>
      <c r="BN508" s="85"/>
      <c r="BO508" s="85"/>
      <c r="BP508" s="85"/>
      <c r="BQ508" s="85"/>
      <c r="BR508" s="85"/>
      <c r="BS508" s="85"/>
    </row>
    <row r="509">
      <c r="A509" s="63"/>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6"/>
      <c r="BK509" s="86"/>
      <c r="BL509" s="86"/>
      <c r="BM509" s="87"/>
      <c r="BN509" s="85"/>
      <c r="BO509" s="85"/>
      <c r="BP509" s="85"/>
      <c r="BQ509" s="85"/>
      <c r="BR509" s="85"/>
      <c r="BS509" s="85"/>
    </row>
    <row r="510">
      <c r="A510" s="63"/>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6"/>
      <c r="BK510" s="86"/>
      <c r="BL510" s="86"/>
      <c r="BM510" s="87"/>
      <c r="BN510" s="85"/>
      <c r="BO510" s="85"/>
      <c r="BP510" s="85"/>
      <c r="BQ510" s="85"/>
      <c r="BR510" s="85"/>
      <c r="BS510" s="85"/>
    </row>
    <row r="511">
      <c r="A511" s="63"/>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6"/>
      <c r="BK511" s="86"/>
      <c r="BL511" s="86"/>
      <c r="BM511" s="87"/>
      <c r="BN511" s="85"/>
      <c r="BO511" s="85"/>
      <c r="BP511" s="85"/>
      <c r="BQ511" s="85"/>
      <c r="BR511" s="85"/>
      <c r="BS511" s="85"/>
    </row>
    <row r="512">
      <c r="A512" s="63"/>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6"/>
      <c r="BK512" s="86"/>
      <c r="BL512" s="86"/>
      <c r="BM512" s="87"/>
      <c r="BN512" s="85"/>
      <c r="BO512" s="85"/>
      <c r="BP512" s="85"/>
      <c r="BQ512" s="85"/>
      <c r="BR512" s="85"/>
      <c r="BS512" s="85"/>
    </row>
    <row r="513">
      <c r="A513" s="63"/>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6"/>
      <c r="BK513" s="86"/>
      <c r="BL513" s="86"/>
      <c r="BM513" s="87"/>
      <c r="BN513" s="85"/>
      <c r="BO513" s="85"/>
      <c r="BP513" s="85"/>
      <c r="BQ513" s="85"/>
      <c r="BR513" s="85"/>
      <c r="BS513" s="85"/>
    </row>
    <row r="514">
      <c r="A514" s="63"/>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6"/>
      <c r="BK514" s="86"/>
      <c r="BL514" s="86"/>
      <c r="BM514" s="87"/>
      <c r="BN514" s="85"/>
      <c r="BO514" s="85"/>
      <c r="BP514" s="85"/>
      <c r="BQ514" s="85"/>
      <c r="BR514" s="85"/>
      <c r="BS514" s="85"/>
    </row>
    <row r="515">
      <c r="A515" s="63"/>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6"/>
      <c r="BK515" s="86"/>
      <c r="BL515" s="86"/>
      <c r="BM515" s="87"/>
      <c r="BN515" s="85"/>
      <c r="BO515" s="85"/>
      <c r="BP515" s="85"/>
      <c r="BQ515" s="85"/>
      <c r="BR515" s="85"/>
      <c r="BS515" s="85"/>
    </row>
    <row r="516">
      <c r="A516" s="63"/>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6"/>
      <c r="BK516" s="86"/>
      <c r="BL516" s="86"/>
      <c r="BM516" s="87"/>
      <c r="BN516" s="85"/>
      <c r="BO516" s="85"/>
      <c r="BP516" s="85"/>
      <c r="BQ516" s="85"/>
      <c r="BR516" s="85"/>
      <c r="BS516" s="85"/>
    </row>
    <row r="517">
      <c r="A517" s="63"/>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6"/>
      <c r="BK517" s="86"/>
      <c r="BL517" s="86"/>
      <c r="BM517" s="87"/>
      <c r="BN517" s="85"/>
      <c r="BO517" s="85"/>
      <c r="BP517" s="85"/>
      <c r="BQ517" s="85"/>
      <c r="BR517" s="85"/>
      <c r="BS517" s="85"/>
    </row>
    <row r="518">
      <c r="A518" s="63"/>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6"/>
      <c r="BK518" s="86"/>
      <c r="BL518" s="86"/>
      <c r="BM518" s="87"/>
      <c r="BN518" s="85"/>
      <c r="BO518" s="85"/>
      <c r="BP518" s="85"/>
      <c r="BQ518" s="85"/>
      <c r="BR518" s="85"/>
      <c r="BS518" s="85"/>
    </row>
    <row r="519">
      <c r="A519" s="63"/>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6"/>
      <c r="BK519" s="86"/>
      <c r="BL519" s="86"/>
      <c r="BM519" s="87"/>
      <c r="BN519" s="85"/>
      <c r="BO519" s="85"/>
      <c r="BP519" s="85"/>
      <c r="BQ519" s="85"/>
      <c r="BR519" s="85"/>
      <c r="BS519" s="85"/>
    </row>
    <row r="520">
      <c r="A520" s="63"/>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6"/>
      <c r="BK520" s="86"/>
      <c r="BL520" s="86"/>
      <c r="BM520" s="87"/>
      <c r="BN520" s="85"/>
      <c r="BO520" s="85"/>
      <c r="BP520" s="85"/>
      <c r="BQ520" s="85"/>
      <c r="BR520" s="85"/>
      <c r="BS520" s="85"/>
    </row>
    <row r="521">
      <c r="A521" s="63"/>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6"/>
      <c r="BK521" s="86"/>
      <c r="BL521" s="86"/>
      <c r="BM521" s="87"/>
      <c r="BN521" s="85"/>
      <c r="BO521" s="85"/>
      <c r="BP521" s="85"/>
      <c r="BQ521" s="85"/>
      <c r="BR521" s="85"/>
      <c r="BS521" s="85"/>
    </row>
    <row r="522">
      <c r="A522" s="63"/>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6"/>
      <c r="BK522" s="86"/>
      <c r="BL522" s="86"/>
      <c r="BM522" s="87"/>
      <c r="BN522" s="85"/>
      <c r="BO522" s="85"/>
      <c r="BP522" s="85"/>
      <c r="BQ522" s="85"/>
      <c r="BR522" s="85"/>
      <c r="BS522" s="85"/>
    </row>
    <row r="523">
      <c r="A523" s="63"/>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6"/>
      <c r="BK523" s="86"/>
      <c r="BL523" s="86"/>
      <c r="BM523" s="87"/>
      <c r="BN523" s="85"/>
      <c r="BO523" s="85"/>
      <c r="BP523" s="85"/>
      <c r="BQ523" s="85"/>
      <c r="BR523" s="85"/>
      <c r="BS523" s="85"/>
    </row>
    <row r="524">
      <c r="A524" s="63"/>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6"/>
      <c r="BK524" s="86"/>
      <c r="BL524" s="86"/>
      <c r="BM524" s="87"/>
      <c r="BN524" s="85"/>
      <c r="BO524" s="85"/>
      <c r="BP524" s="85"/>
      <c r="BQ524" s="85"/>
      <c r="BR524" s="85"/>
      <c r="BS524" s="85"/>
    </row>
    <row r="525">
      <c r="A525" s="63"/>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6"/>
      <c r="BK525" s="86"/>
      <c r="BL525" s="86"/>
      <c r="BM525" s="87"/>
      <c r="BN525" s="85"/>
      <c r="BO525" s="85"/>
      <c r="BP525" s="85"/>
      <c r="BQ525" s="85"/>
      <c r="BR525" s="85"/>
      <c r="BS525" s="85"/>
    </row>
    <row r="526">
      <c r="A526" s="63"/>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6"/>
      <c r="BK526" s="86"/>
      <c r="BL526" s="86"/>
      <c r="BM526" s="87"/>
      <c r="BN526" s="85"/>
      <c r="BO526" s="85"/>
      <c r="BP526" s="85"/>
      <c r="BQ526" s="85"/>
      <c r="BR526" s="85"/>
      <c r="BS526" s="85"/>
    </row>
    <row r="527">
      <c r="A527" s="63"/>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6"/>
      <c r="BK527" s="86"/>
      <c r="BL527" s="86"/>
      <c r="BM527" s="87"/>
      <c r="BN527" s="85"/>
      <c r="BO527" s="85"/>
      <c r="BP527" s="85"/>
      <c r="BQ527" s="85"/>
      <c r="BR527" s="85"/>
      <c r="BS527" s="85"/>
    </row>
    <row r="528">
      <c r="A528" s="63"/>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6"/>
      <c r="BK528" s="86"/>
      <c r="BL528" s="86"/>
      <c r="BM528" s="87"/>
      <c r="BN528" s="85"/>
      <c r="BO528" s="85"/>
      <c r="BP528" s="85"/>
      <c r="BQ528" s="85"/>
      <c r="BR528" s="85"/>
      <c r="BS528" s="85"/>
    </row>
    <row r="529">
      <c r="A529" s="63"/>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6"/>
      <c r="BK529" s="86"/>
      <c r="BL529" s="86"/>
      <c r="BM529" s="87"/>
      <c r="BN529" s="85"/>
      <c r="BO529" s="85"/>
      <c r="BP529" s="85"/>
      <c r="BQ529" s="85"/>
      <c r="BR529" s="85"/>
      <c r="BS529" s="85"/>
    </row>
    <row r="530">
      <c r="A530" s="63"/>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6"/>
      <c r="BK530" s="86"/>
      <c r="BL530" s="86"/>
      <c r="BM530" s="87"/>
      <c r="BN530" s="85"/>
      <c r="BO530" s="85"/>
      <c r="BP530" s="85"/>
      <c r="BQ530" s="85"/>
      <c r="BR530" s="85"/>
      <c r="BS530" s="85"/>
    </row>
    <row r="531">
      <c r="A531" s="63"/>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6"/>
      <c r="BK531" s="86"/>
      <c r="BL531" s="86"/>
      <c r="BM531" s="87"/>
      <c r="BN531" s="85"/>
      <c r="BO531" s="85"/>
      <c r="BP531" s="85"/>
      <c r="BQ531" s="85"/>
      <c r="BR531" s="85"/>
      <c r="BS531" s="85"/>
    </row>
    <row r="532">
      <c r="A532" s="63"/>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6"/>
      <c r="BK532" s="86"/>
      <c r="BL532" s="86"/>
      <c r="BM532" s="87"/>
      <c r="BN532" s="85"/>
      <c r="BO532" s="85"/>
      <c r="BP532" s="85"/>
      <c r="BQ532" s="85"/>
      <c r="BR532" s="85"/>
      <c r="BS532" s="85"/>
    </row>
    <row r="533">
      <c r="A533" s="63"/>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6"/>
      <c r="BK533" s="86"/>
      <c r="BL533" s="86"/>
      <c r="BM533" s="87"/>
      <c r="BN533" s="85"/>
      <c r="BO533" s="85"/>
      <c r="BP533" s="85"/>
      <c r="BQ533" s="85"/>
      <c r="BR533" s="85"/>
      <c r="BS533" s="85"/>
    </row>
    <row r="534">
      <c r="A534" s="63"/>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6"/>
      <c r="BK534" s="86"/>
      <c r="BL534" s="86"/>
      <c r="BM534" s="87"/>
      <c r="BN534" s="85"/>
      <c r="BO534" s="85"/>
      <c r="BP534" s="85"/>
      <c r="BQ534" s="85"/>
      <c r="BR534" s="85"/>
      <c r="BS534" s="85"/>
    </row>
    <row r="535">
      <c r="A535" s="63"/>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6"/>
      <c r="BK535" s="86"/>
      <c r="BL535" s="86"/>
      <c r="BM535" s="87"/>
      <c r="BN535" s="85"/>
      <c r="BO535" s="85"/>
      <c r="BP535" s="85"/>
      <c r="BQ535" s="85"/>
      <c r="BR535" s="85"/>
      <c r="BS535" s="85"/>
    </row>
    <row r="536">
      <c r="A536" s="63"/>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6"/>
      <c r="BK536" s="86"/>
      <c r="BL536" s="86"/>
      <c r="BM536" s="87"/>
      <c r="BN536" s="85"/>
      <c r="BO536" s="85"/>
      <c r="BP536" s="85"/>
      <c r="BQ536" s="85"/>
      <c r="BR536" s="85"/>
      <c r="BS536" s="85"/>
    </row>
    <row r="537">
      <c r="A537" s="63"/>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6"/>
      <c r="BK537" s="86"/>
      <c r="BL537" s="86"/>
      <c r="BM537" s="87"/>
      <c r="BN537" s="85"/>
      <c r="BO537" s="85"/>
      <c r="BP537" s="85"/>
      <c r="BQ537" s="85"/>
      <c r="BR537" s="85"/>
      <c r="BS537" s="85"/>
    </row>
    <row r="538">
      <c r="A538" s="63"/>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6"/>
      <c r="BK538" s="86"/>
      <c r="BL538" s="86"/>
      <c r="BM538" s="87"/>
      <c r="BN538" s="85"/>
      <c r="BO538" s="85"/>
      <c r="BP538" s="85"/>
      <c r="BQ538" s="85"/>
      <c r="BR538" s="85"/>
      <c r="BS538" s="85"/>
    </row>
    <row r="539">
      <c r="A539" s="63"/>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6"/>
      <c r="BK539" s="86"/>
      <c r="BL539" s="86"/>
      <c r="BM539" s="87"/>
      <c r="BN539" s="85"/>
      <c r="BO539" s="85"/>
      <c r="BP539" s="85"/>
      <c r="BQ539" s="85"/>
      <c r="BR539" s="85"/>
      <c r="BS539" s="85"/>
    </row>
    <row r="540">
      <c r="A540" s="63"/>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6"/>
      <c r="BK540" s="86"/>
      <c r="BL540" s="86"/>
      <c r="BM540" s="87"/>
      <c r="BN540" s="85"/>
      <c r="BO540" s="85"/>
      <c r="BP540" s="85"/>
      <c r="BQ540" s="85"/>
      <c r="BR540" s="85"/>
      <c r="BS540" s="85"/>
    </row>
    <row r="541">
      <c r="A541" s="63"/>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6"/>
      <c r="BK541" s="86"/>
      <c r="BL541" s="86"/>
      <c r="BM541" s="87"/>
      <c r="BN541" s="85"/>
      <c r="BO541" s="85"/>
      <c r="BP541" s="85"/>
      <c r="BQ541" s="85"/>
      <c r="BR541" s="85"/>
      <c r="BS541" s="85"/>
    </row>
    <row r="542">
      <c r="A542" s="63"/>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6"/>
      <c r="BK542" s="86"/>
      <c r="BL542" s="86"/>
      <c r="BM542" s="87"/>
      <c r="BN542" s="85"/>
      <c r="BO542" s="85"/>
      <c r="BP542" s="85"/>
      <c r="BQ542" s="85"/>
      <c r="BR542" s="85"/>
      <c r="BS542" s="85"/>
    </row>
    <row r="543">
      <c r="A543" s="63"/>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6"/>
      <c r="BK543" s="86"/>
      <c r="BL543" s="86"/>
      <c r="BM543" s="87"/>
      <c r="BN543" s="85"/>
      <c r="BO543" s="85"/>
      <c r="BP543" s="85"/>
      <c r="BQ543" s="85"/>
      <c r="BR543" s="85"/>
      <c r="BS543" s="85"/>
    </row>
    <row r="544">
      <c r="A544" s="63"/>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6"/>
      <c r="BK544" s="86"/>
      <c r="BL544" s="86"/>
      <c r="BM544" s="87"/>
      <c r="BN544" s="85"/>
      <c r="BO544" s="85"/>
      <c r="BP544" s="85"/>
      <c r="BQ544" s="85"/>
      <c r="BR544" s="85"/>
      <c r="BS544" s="85"/>
    </row>
    <row r="545">
      <c r="A545" s="63"/>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6"/>
      <c r="BK545" s="86"/>
      <c r="BL545" s="86"/>
      <c r="BM545" s="87"/>
      <c r="BN545" s="85"/>
      <c r="BO545" s="85"/>
      <c r="BP545" s="85"/>
      <c r="BQ545" s="85"/>
      <c r="BR545" s="85"/>
      <c r="BS545" s="85"/>
    </row>
    <row r="546">
      <c r="A546" s="63"/>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6"/>
      <c r="BK546" s="86"/>
      <c r="BL546" s="86"/>
      <c r="BM546" s="87"/>
      <c r="BN546" s="85"/>
      <c r="BO546" s="85"/>
      <c r="BP546" s="85"/>
      <c r="BQ546" s="85"/>
      <c r="BR546" s="85"/>
      <c r="BS546" s="85"/>
    </row>
    <row r="547">
      <c r="A547" s="63"/>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6"/>
      <c r="BK547" s="86"/>
      <c r="BL547" s="86"/>
      <c r="BM547" s="87"/>
      <c r="BN547" s="85"/>
      <c r="BO547" s="85"/>
      <c r="BP547" s="85"/>
      <c r="BQ547" s="85"/>
      <c r="BR547" s="85"/>
      <c r="BS547" s="85"/>
    </row>
    <row r="548">
      <c r="A548" s="63"/>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6"/>
      <c r="BK548" s="86"/>
      <c r="BL548" s="86"/>
      <c r="BM548" s="87"/>
      <c r="BN548" s="85"/>
      <c r="BO548" s="85"/>
      <c r="BP548" s="85"/>
      <c r="BQ548" s="85"/>
      <c r="BR548" s="85"/>
      <c r="BS548" s="85"/>
    </row>
    <row r="549">
      <c r="A549" s="63"/>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6"/>
      <c r="BK549" s="86"/>
      <c r="BL549" s="86"/>
      <c r="BM549" s="87"/>
      <c r="BN549" s="85"/>
      <c r="BO549" s="85"/>
      <c r="BP549" s="85"/>
      <c r="BQ549" s="85"/>
      <c r="BR549" s="85"/>
      <c r="BS549" s="85"/>
    </row>
    <row r="550">
      <c r="A550" s="63"/>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6"/>
      <c r="BK550" s="86"/>
      <c r="BL550" s="86"/>
      <c r="BM550" s="87"/>
      <c r="BN550" s="85"/>
      <c r="BO550" s="85"/>
      <c r="BP550" s="85"/>
      <c r="BQ550" s="85"/>
      <c r="BR550" s="85"/>
      <c r="BS550" s="85"/>
    </row>
    <row r="551">
      <c r="A551" s="63"/>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6"/>
      <c r="BK551" s="86"/>
      <c r="BL551" s="86"/>
      <c r="BM551" s="87"/>
      <c r="BN551" s="85"/>
      <c r="BO551" s="85"/>
      <c r="BP551" s="85"/>
      <c r="BQ551" s="85"/>
      <c r="BR551" s="85"/>
      <c r="BS551" s="85"/>
    </row>
    <row r="552">
      <c r="A552" s="63"/>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6"/>
      <c r="BK552" s="86"/>
      <c r="BL552" s="86"/>
      <c r="BM552" s="87"/>
      <c r="BN552" s="85"/>
      <c r="BO552" s="85"/>
      <c r="BP552" s="85"/>
      <c r="BQ552" s="85"/>
      <c r="BR552" s="85"/>
      <c r="BS552" s="85"/>
    </row>
    <row r="553">
      <c r="A553" s="63"/>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6"/>
      <c r="BK553" s="86"/>
      <c r="BL553" s="86"/>
      <c r="BM553" s="87"/>
      <c r="BN553" s="85"/>
      <c r="BO553" s="85"/>
      <c r="BP553" s="85"/>
      <c r="BQ553" s="85"/>
      <c r="BR553" s="85"/>
      <c r="BS553" s="85"/>
    </row>
    <row r="554">
      <c r="A554" s="63"/>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6"/>
      <c r="BK554" s="86"/>
      <c r="BL554" s="86"/>
      <c r="BM554" s="87"/>
      <c r="BN554" s="85"/>
      <c r="BO554" s="85"/>
      <c r="BP554" s="85"/>
      <c r="BQ554" s="85"/>
      <c r="BR554" s="85"/>
      <c r="BS554" s="85"/>
    </row>
    <row r="555">
      <c r="A555" s="63"/>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6"/>
      <c r="BK555" s="86"/>
      <c r="BL555" s="86"/>
      <c r="BM555" s="87"/>
      <c r="BN555" s="85"/>
      <c r="BO555" s="85"/>
      <c r="BP555" s="85"/>
      <c r="BQ555" s="85"/>
      <c r="BR555" s="85"/>
      <c r="BS555" s="85"/>
    </row>
    <row r="556">
      <c r="A556" s="63"/>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6"/>
      <c r="BK556" s="86"/>
      <c r="BL556" s="86"/>
      <c r="BM556" s="87"/>
      <c r="BN556" s="85"/>
      <c r="BO556" s="85"/>
      <c r="BP556" s="85"/>
      <c r="BQ556" s="85"/>
      <c r="BR556" s="85"/>
      <c r="BS556" s="85"/>
    </row>
    <row r="557">
      <c r="A557" s="63"/>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6"/>
      <c r="BK557" s="86"/>
      <c r="BL557" s="86"/>
      <c r="BM557" s="87"/>
      <c r="BN557" s="85"/>
      <c r="BO557" s="85"/>
      <c r="BP557" s="85"/>
      <c r="BQ557" s="85"/>
      <c r="BR557" s="85"/>
      <c r="BS557" s="85"/>
    </row>
    <row r="558">
      <c r="A558" s="63"/>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6"/>
      <c r="BK558" s="86"/>
      <c r="BL558" s="86"/>
      <c r="BM558" s="87"/>
      <c r="BN558" s="85"/>
      <c r="BO558" s="85"/>
      <c r="BP558" s="85"/>
      <c r="BQ558" s="85"/>
      <c r="BR558" s="85"/>
      <c r="BS558" s="85"/>
    </row>
    <row r="559">
      <c r="A559" s="63"/>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6"/>
      <c r="BK559" s="86"/>
      <c r="BL559" s="86"/>
      <c r="BM559" s="87"/>
      <c r="BN559" s="85"/>
      <c r="BO559" s="85"/>
      <c r="BP559" s="85"/>
      <c r="BQ559" s="85"/>
      <c r="BR559" s="85"/>
      <c r="BS559" s="85"/>
    </row>
    <row r="560">
      <c r="A560" s="63"/>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6"/>
      <c r="BK560" s="86"/>
      <c r="BL560" s="86"/>
      <c r="BM560" s="87"/>
      <c r="BN560" s="85"/>
      <c r="BO560" s="85"/>
      <c r="BP560" s="85"/>
      <c r="BQ560" s="85"/>
      <c r="BR560" s="85"/>
      <c r="BS560" s="85"/>
    </row>
    <row r="561">
      <c r="A561" s="63"/>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6"/>
      <c r="BK561" s="86"/>
      <c r="BL561" s="86"/>
      <c r="BM561" s="87"/>
      <c r="BN561" s="85"/>
      <c r="BO561" s="85"/>
      <c r="BP561" s="85"/>
      <c r="BQ561" s="85"/>
      <c r="BR561" s="85"/>
      <c r="BS561" s="85"/>
    </row>
    <row r="562">
      <c r="A562" s="63"/>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6"/>
      <c r="BK562" s="86"/>
      <c r="BL562" s="86"/>
      <c r="BM562" s="87"/>
      <c r="BN562" s="85"/>
      <c r="BO562" s="85"/>
      <c r="BP562" s="85"/>
      <c r="BQ562" s="85"/>
      <c r="BR562" s="85"/>
      <c r="BS562" s="85"/>
    </row>
    <row r="563">
      <c r="A563" s="63"/>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6"/>
      <c r="BK563" s="86"/>
      <c r="BL563" s="86"/>
      <c r="BM563" s="87"/>
      <c r="BN563" s="85"/>
      <c r="BO563" s="85"/>
      <c r="BP563" s="85"/>
      <c r="BQ563" s="85"/>
      <c r="BR563" s="85"/>
      <c r="BS563" s="85"/>
    </row>
    <row r="564">
      <c r="A564" s="63"/>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6"/>
      <c r="BK564" s="86"/>
      <c r="BL564" s="86"/>
      <c r="BM564" s="87"/>
      <c r="BN564" s="85"/>
      <c r="BO564" s="85"/>
      <c r="BP564" s="85"/>
      <c r="BQ564" s="85"/>
      <c r="BR564" s="85"/>
      <c r="BS564" s="85"/>
    </row>
    <row r="565">
      <c r="A565" s="63"/>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6"/>
      <c r="BK565" s="86"/>
      <c r="BL565" s="86"/>
      <c r="BM565" s="87"/>
      <c r="BN565" s="85"/>
      <c r="BO565" s="85"/>
      <c r="BP565" s="85"/>
      <c r="BQ565" s="85"/>
      <c r="BR565" s="85"/>
      <c r="BS565" s="85"/>
    </row>
    <row r="566">
      <c r="A566" s="63"/>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6"/>
      <c r="BK566" s="86"/>
      <c r="BL566" s="86"/>
      <c r="BM566" s="87"/>
      <c r="BN566" s="85"/>
      <c r="BO566" s="85"/>
      <c r="BP566" s="85"/>
      <c r="BQ566" s="85"/>
      <c r="BR566" s="85"/>
      <c r="BS566" s="85"/>
    </row>
    <row r="567">
      <c r="A567" s="63"/>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6"/>
      <c r="BK567" s="86"/>
      <c r="BL567" s="86"/>
      <c r="BM567" s="87"/>
      <c r="BN567" s="85"/>
      <c r="BO567" s="85"/>
      <c r="BP567" s="85"/>
      <c r="BQ567" s="85"/>
      <c r="BR567" s="85"/>
      <c r="BS567" s="85"/>
    </row>
    <row r="568">
      <c r="A568" s="63"/>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6"/>
      <c r="BK568" s="86"/>
      <c r="BL568" s="86"/>
      <c r="BM568" s="87"/>
      <c r="BN568" s="85"/>
      <c r="BO568" s="85"/>
      <c r="BP568" s="85"/>
      <c r="BQ568" s="85"/>
      <c r="BR568" s="85"/>
      <c r="BS568" s="85"/>
    </row>
    <row r="569">
      <c r="A569" s="63"/>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6"/>
      <c r="BK569" s="86"/>
      <c r="BL569" s="86"/>
      <c r="BM569" s="87"/>
      <c r="BN569" s="85"/>
      <c r="BO569" s="85"/>
      <c r="BP569" s="85"/>
      <c r="BQ569" s="85"/>
      <c r="BR569" s="85"/>
      <c r="BS569" s="85"/>
    </row>
    <row r="570">
      <c r="A570" s="63"/>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6"/>
      <c r="BK570" s="86"/>
      <c r="BL570" s="86"/>
      <c r="BM570" s="87"/>
      <c r="BN570" s="85"/>
      <c r="BO570" s="85"/>
      <c r="BP570" s="85"/>
      <c r="BQ570" s="85"/>
      <c r="BR570" s="85"/>
      <c r="BS570" s="85"/>
    </row>
    <row r="571">
      <c r="A571" s="63"/>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6"/>
      <c r="BK571" s="86"/>
      <c r="BL571" s="86"/>
      <c r="BM571" s="87"/>
      <c r="BN571" s="85"/>
      <c r="BO571" s="85"/>
      <c r="BP571" s="85"/>
      <c r="BQ571" s="85"/>
      <c r="BR571" s="85"/>
      <c r="BS571" s="85"/>
    </row>
    <row r="572">
      <c r="A572" s="63"/>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6"/>
      <c r="BK572" s="86"/>
      <c r="BL572" s="86"/>
      <c r="BM572" s="87"/>
      <c r="BN572" s="85"/>
      <c r="BO572" s="85"/>
      <c r="BP572" s="85"/>
      <c r="BQ572" s="85"/>
      <c r="BR572" s="85"/>
      <c r="BS572" s="85"/>
    </row>
    <row r="573">
      <c r="A573" s="63"/>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6"/>
      <c r="BK573" s="86"/>
      <c r="BL573" s="86"/>
      <c r="BM573" s="87"/>
      <c r="BN573" s="85"/>
      <c r="BO573" s="85"/>
      <c r="BP573" s="85"/>
      <c r="BQ573" s="85"/>
      <c r="BR573" s="85"/>
      <c r="BS573" s="85"/>
    </row>
    <row r="574">
      <c r="A574" s="63"/>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6"/>
      <c r="BK574" s="86"/>
      <c r="BL574" s="86"/>
      <c r="BM574" s="87"/>
      <c r="BN574" s="85"/>
      <c r="BO574" s="85"/>
      <c r="BP574" s="85"/>
      <c r="BQ574" s="85"/>
      <c r="BR574" s="85"/>
      <c r="BS574" s="85"/>
    </row>
    <row r="575">
      <c r="A575" s="63"/>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6"/>
      <c r="BK575" s="86"/>
      <c r="BL575" s="86"/>
      <c r="BM575" s="87"/>
      <c r="BN575" s="85"/>
      <c r="BO575" s="85"/>
      <c r="BP575" s="85"/>
      <c r="BQ575" s="85"/>
      <c r="BR575" s="85"/>
      <c r="BS575" s="85"/>
    </row>
    <row r="576">
      <c r="A576" s="63"/>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6"/>
      <c r="BK576" s="86"/>
      <c r="BL576" s="86"/>
      <c r="BM576" s="87"/>
      <c r="BN576" s="85"/>
      <c r="BO576" s="85"/>
      <c r="BP576" s="85"/>
      <c r="BQ576" s="85"/>
      <c r="BR576" s="85"/>
      <c r="BS576" s="85"/>
    </row>
    <row r="577">
      <c r="A577" s="63"/>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6"/>
      <c r="BK577" s="86"/>
      <c r="BL577" s="86"/>
      <c r="BM577" s="87"/>
      <c r="BN577" s="85"/>
      <c r="BO577" s="85"/>
      <c r="BP577" s="85"/>
      <c r="BQ577" s="85"/>
      <c r="BR577" s="85"/>
      <c r="BS577" s="85"/>
    </row>
    <row r="578">
      <c r="A578" s="63"/>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6"/>
      <c r="BK578" s="86"/>
      <c r="BL578" s="86"/>
      <c r="BM578" s="87"/>
      <c r="BN578" s="85"/>
      <c r="BO578" s="85"/>
      <c r="BP578" s="85"/>
      <c r="BQ578" s="85"/>
      <c r="BR578" s="85"/>
      <c r="BS578" s="85"/>
    </row>
    <row r="579">
      <c r="A579" s="63"/>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6"/>
      <c r="BK579" s="86"/>
      <c r="BL579" s="86"/>
      <c r="BM579" s="87"/>
      <c r="BN579" s="85"/>
      <c r="BO579" s="85"/>
      <c r="BP579" s="85"/>
      <c r="BQ579" s="85"/>
      <c r="BR579" s="85"/>
      <c r="BS579" s="85"/>
    </row>
    <row r="580">
      <c r="A580" s="63"/>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6"/>
      <c r="BK580" s="86"/>
      <c r="BL580" s="86"/>
      <c r="BM580" s="87"/>
      <c r="BN580" s="85"/>
      <c r="BO580" s="85"/>
      <c r="BP580" s="85"/>
      <c r="BQ580" s="85"/>
      <c r="BR580" s="85"/>
      <c r="BS580" s="85"/>
    </row>
    <row r="581">
      <c r="A581" s="63"/>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6"/>
      <c r="BK581" s="86"/>
      <c r="BL581" s="86"/>
      <c r="BM581" s="87"/>
      <c r="BN581" s="85"/>
      <c r="BO581" s="85"/>
      <c r="BP581" s="85"/>
      <c r="BQ581" s="85"/>
      <c r="BR581" s="85"/>
      <c r="BS581" s="85"/>
    </row>
    <row r="582">
      <c r="A582" s="63"/>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6"/>
      <c r="BK582" s="86"/>
      <c r="BL582" s="86"/>
      <c r="BM582" s="87"/>
      <c r="BN582" s="85"/>
      <c r="BO582" s="85"/>
      <c r="BP582" s="85"/>
      <c r="BQ582" s="85"/>
      <c r="BR582" s="85"/>
      <c r="BS582" s="85"/>
    </row>
    <row r="583">
      <c r="A583" s="63"/>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6"/>
      <c r="BK583" s="86"/>
      <c r="BL583" s="86"/>
      <c r="BM583" s="87"/>
      <c r="BN583" s="85"/>
      <c r="BO583" s="85"/>
      <c r="BP583" s="85"/>
      <c r="BQ583" s="85"/>
      <c r="BR583" s="85"/>
      <c r="BS583" s="85"/>
    </row>
    <row r="584">
      <c r="A584" s="63"/>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6"/>
      <c r="BK584" s="86"/>
      <c r="BL584" s="86"/>
      <c r="BM584" s="87"/>
      <c r="BN584" s="85"/>
      <c r="BO584" s="85"/>
      <c r="BP584" s="85"/>
      <c r="BQ584" s="85"/>
      <c r="BR584" s="85"/>
      <c r="BS584" s="85"/>
    </row>
    <row r="585">
      <c r="A585" s="63"/>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6"/>
      <c r="BK585" s="86"/>
      <c r="BL585" s="86"/>
      <c r="BM585" s="87"/>
      <c r="BN585" s="85"/>
      <c r="BO585" s="85"/>
      <c r="BP585" s="85"/>
      <c r="BQ585" s="85"/>
      <c r="BR585" s="85"/>
      <c r="BS585" s="85"/>
    </row>
    <row r="586">
      <c r="A586" s="63"/>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6"/>
      <c r="BK586" s="86"/>
      <c r="BL586" s="86"/>
      <c r="BM586" s="87"/>
      <c r="BN586" s="85"/>
      <c r="BO586" s="85"/>
      <c r="BP586" s="85"/>
      <c r="BQ586" s="85"/>
      <c r="BR586" s="85"/>
      <c r="BS586" s="85"/>
    </row>
    <row r="587">
      <c r="A587" s="63"/>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6"/>
      <c r="BK587" s="86"/>
      <c r="BL587" s="86"/>
      <c r="BM587" s="87"/>
      <c r="BN587" s="85"/>
      <c r="BO587" s="85"/>
      <c r="BP587" s="85"/>
      <c r="BQ587" s="85"/>
      <c r="BR587" s="85"/>
      <c r="BS587" s="85"/>
    </row>
    <row r="588">
      <c r="A588" s="63"/>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6"/>
      <c r="BK588" s="86"/>
      <c r="BL588" s="86"/>
      <c r="BM588" s="87"/>
      <c r="BN588" s="85"/>
      <c r="BO588" s="85"/>
      <c r="BP588" s="85"/>
      <c r="BQ588" s="85"/>
      <c r="BR588" s="85"/>
      <c r="BS588" s="85"/>
    </row>
    <row r="589">
      <c r="A589" s="63"/>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6"/>
      <c r="BK589" s="86"/>
      <c r="BL589" s="86"/>
      <c r="BM589" s="87"/>
      <c r="BN589" s="85"/>
      <c r="BO589" s="85"/>
      <c r="BP589" s="85"/>
      <c r="BQ589" s="85"/>
      <c r="BR589" s="85"/>
      <c r="BS589" s="85"/>
    </row>
    <row r="590">
      <c r="A590" s="63"/>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6"/>
      <c r="BK590" s="86"/>
      <c r="BL590" s="86"/>
      <c r="BM590" s="87"/>
      <c r="BN590" s="85"/>
      <c r="BO590" s="85"/>
      <c r="BP590" s="85"/>
      <c r="BQ590" s="85"/>
      <c r="BR590" s="85"/>
      <c r="BS590" s="85"/>
    </row>
    <row r="591">
      <c r="A591" s="63"/>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6"/>
      <c r="BK591" s="86"/>
      <c r="BL591" s="86"/>
      <c r="BM591" s="87"/>
      <c r="BN591" s="85"/>
      <c r="BO591" s="85"/>
      <c r="BP591" s="85"/>
      <c r="BQ591" s="85"/>
      <c r="BR591" s="85"/>
      <c r="BS591" s="85"/>
    </row>
    <row r="592">
      <c r="A592" s="63"/>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6"/>
      <c r="BK592" s="86"/>
      <c r="BL592" s="86"/>
      <c r="BM592" s="87"/>
      <c r="BN592" s="85"/>
      <c r="BO592" s="85"/>
      <c r="BP592" s="85"/>
      <c r="BQ592" s="85"/>
      <c r="BR592" s="85"/>
      <c r="BS592" s="85"/>
    </row>
    <row r="593">
      <c r="A593" s="63"/>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6"/>
      <c r="BK593" s="86"/>
      <c r="BL593" s="86"/>
      <c r="BM593" s="87"/>
      <c r="BN593" s="85"/>
      <c r="BO593" s="85"/>
      <c r="BP593" s="85"/>
      <c r="BQ593" s="85"/>
      <c r="BR593" s="85"/>
      <c r="BS593" s="85"/>
    </row>
    <row r="594">
      <c r="A594" s="63"/>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6"/>
      <c r="BK594" s="86"/>
      <c r="BL594" s="86"/>
      <c r="BM594" s="87"/>
      <c r="BN594" s="85"/>
      <c r="BO594" s="85"/>
      <c r="BP594" s="85"/>
      <c r="BQ594" s="85"/>
      <c r="BR594" s="85"/>
      <c r="BS594" s="85"/>
    </row>
    <row r="595">
      <c r="A595" s="63"/>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6"/>
      <c r="BK595" s="86"/>
      <c r="BL595" s="86"/>
      <c r="BM595" s="87"/>
      <c r="BN595" s="85"/>
      <c r="BO595" s="85"/>
      <c r="BP595" s="85"/>
      <c r="BQ595" s="85"/>
      <c r="BR595" s="85"/>
      <c r="BS595" s="85"/>
    </row>
    <row r="596">
      <c r="A596" s="63"/>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6"/>
      <c r="BK596" s="86"/>
      <c r="BL596" s="86"/>
      <c r="BM596" s="87"/>
      <c r="BN596" s="85"/>
      <c r="BO596" s="85"/>
      <c r="BP596" s="85"/>
      <c r="BQ596" s="85"/>
      <c r="BR596" s="85"/>
      <c r="BS596" s="85"/>
    </row>
    <row r="597">
      <c r="A597" s="63"/>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6"/>
      <c r="BK597" s="86"/>
      <c r="BL597" s="86"/>
      <c r="BM597" s="87"/>
      <c r="BN597" s="85"/>
      <c r="BO597" s="85"/>
      <c r="BP597" s="85"/>
      <c r="BQ597" s="85"/>
      <c r="BR597" s="85"/>
      <c r="BS597" s="85"/>
    </row>
    <row r="598">
      <c r="A598" s="63"/>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6"/>
      <c r="BK598" s="86"/>
      <c r="BL598" s="86"/>
      <c r="BM598" s="87"/>
      <c r="BN598" s="85"/>
      <c r="BO598" s="85"/>
      <c r="BP598" s="85"/>
      <c r="BQ598" s="85"/>
      <c r="BR598" s="85"/>
      <c r="BS598" s="85"/>
    </row>
    <row r="599">
      <c r="A599" s="63"/>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6"/>
      <c r="BK599" s="86"/>
      <c r="BL599" s="86"/>
      <c r="BM599" s="87"/>
      <c r="BN599" s="85"/>
      <c r="BO599" s="85"/>
      <c r="BP599" s="85"/>
      <c r="BQ599" s="85"/>
      <c r="BR599" s="85"/>
      <c r="BS599" s="85"/>
    </row>
    <row r="600">
      <c r="A600" s="63"/>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6"/>
      <c r="BK600" s="86"/>
      <c r="BL600" s="86"/>
      <c r="BM600" s="87"/>
      <c r="BN600" s="85"/>
      <c r="BO600" s="85"/>
      <c r="BP600" s="85"/>
      <c r="BQ600" s="85"/>
      <c r="BR600" s="85"/>
      <c r="BS600" s="85"/>
    </row>
    <row r="601">
      <c r="A601" s="63"/>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6"/>
      <c r="BK601" s="86"/>
      <c r="BL601" s="86"/>
      <c r="BM601" s="87"/>
      <c r="BN601" s="85"/>
      <c r="BO601" s="85"/>
      <c r="BP601" s="85"/>
      <c r="BQ601" s="85"/>
      <c r="BR601" s="85"/>
      <c r="BS601" s="85"/>
    </row>
    <row r="602">
      <c r="A602" s="63"/>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6"/>
      <c r="BK602" s="86"/>
      <c r="BL602" s="86"/>
      <c r="BM602" s="87"/>
      <c r="BN602" s="85"/>
      <c r="BO602" s="85"/>
      <c r="BP602" s="85"/>
      <c r="BQ602" s="85"/>
      <c r="BR602" s="85"/>
      <c r="BS602" s="85"/>
    </row>
    <row r="603">
      <c r="A603" s="63"/>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6"/>
      <c r="BK603" s="86"/>
      <c r="BL603" s="86"/>
      <c r="BM603" s="87"/>
      <c r="BN603" s="85"/>
      <c r="BO603" s="85"/>
      <c r="BP603" s="85"/>
      <c r="BQ603" s="85"/>
      <c r="BR603" s="85"/>
      <c r="BS603" s="85"/>
    </row>
    <row r="604">
      <c r="A604" s="63"/>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6"/>
      <c r="BK604" s="86"/>
      <c r="BL604" s="86"/>
      <c r="BM604" s="87"/>
      <c r="BN604" s="85"/>
      <c r="BO604" s="85"/>
      <c r="BP604" s="85"/>
      <c r="BQ604" s="85"/>
      <c r="BR604" s="85"/>
      <c r="BS604" s="85"/>
    </row>
    <row r="605">
      <c r="A605" s="63"/>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6"/>
      <c r="BK605" s="86"/>
      <c r="BL605" s="86"/>
      <c r="BM605" s="87"/>
      <c r="BN605" s="85"/>
      <c r="BO605" s="85"/>
      <c r="BP605" s="85"/>
      <c r="BQ605" s="85"/>
      <c r="BR605" s="85"/>
      <c r="BS605" s="85"/>
    </row>
    <row r="606">
      <c r="A606" s="63"/>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6"/>
      <c r="BK606" s="86"/>
      <c r="BL606" s="86"/>
      <c r="BM606" s="87"/>
      <c r="BN606" s="85"/>
      <c r="BO606" s="85"/>
      <c r="BP606" s="85"/>
      <c r="BQ606" s="85"/>
      <c r="BR606" s="85"/>
      <c r="BS606" s="85"/>
    </row>
    <row r="607">
      <c r="A607" s="63"/>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6"/>
      <c r="BK607" s="86"/>
      <c r="BL607" s="86"/>
      <c r="BM607" s="87"/>
      <c r="BN607" s="85"/>
      <c r="BO607" s="85"/>
      <c r="BP607" s="85"/>
      <c r="BQ607" s="85"/>
      <c r="BR607" s="85"/>
      <c r="BS607" s="85"/>
    </row>
    <row r="608">
      <c r="A608" s="63"/>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6"/>
      <c r="BK608" s="86"/>
      <c r="BL608" s="86"/>
      <c r="BM608" s="87"/>
      <c r="BN608" s="85"/>
      <c r="BO608" s="85"/>
      <c r="BP608" s="85"/>
      <c r="BQ608" s="85"/>
      <c r="BR608" s="85"/>
      <c r="BS608" s="85"/>
    </row>
    <row r="609">
      <c r="A609" s="63"/>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6"/>
      <c r="BK609" s="86"/>
      <c r="BL609" s="86"/>
      <c r="BM609" s="87"/>
      <c r="BN609" s="85"/>
      <c r="BO609" s="85"/>
      <c r="BP609" s="85"/>
      <c r="BQ609" s="85"/>
      <c r="BR609" s="85"/>
      <c r="BS609" s="85"/>
    </row>
    <row r="610">
      <c r="A610" s="63"/>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6"/>
      <c r="BK610" s="86"/>
      <c r="BL610" s="86"/>
      <c r="BM610" s="87"/>
      <c r="BN610" s="85"/>
      <c r="BO610" s="85"/>
      <c r="BP610" s="85"/>
      <c r="BQ610" s="85"/>
      <c r="BR610" s="85"/>
      <c r="BS610" s="85"/>
    </row>
    <row r="611">
      <c r="A611" s="63"/>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6"/>
      <c r="BK611" s="86"/>
      <c r="BL611" s="86"/>
      <c r="BM611" s="87"/>
      <c r="BN611" s="85"/>
      <c r="BO611" s="85"/>
      <c r="BP611" s="85"/>
      <c r="BQ611" s="85"/>
      <c r="BR611" s="85"/>
      <c r="BS611" s="85"/>
    </row>
    <row r="612">
      <c r="A612" s="63"/>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6"/>
      <c r="BK612" s="86"/>
      <c r="BL612" s="86"/>
      <c r="BM612" s="87"/>
      <c r="BN612" s="85"/>
      <c r="BO612" s="85"/>
      <c r="BP612" s="85"/>
      <c r="BQ612" s="85"/>
      <c r="BR612" s="85"/>
      <c r="BS612" s="85"/>
    </row>
    <row r="613">
      <c r="A613" s="63"/>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6"/>
      <c r="BK613" s="86"/>
      <c r="BL613" s="86"/>
      <c r="BM613" s="87"/>
      <c r="BN613" s="85"/>
      <c r="BO613" s="85"/>
      <c r="BP613" s="85"/>
      <c r="BQ613" s="85"/>
      <c r="BR613" s="85"/>
      <c r="BS613" s="85"/>
    </row>
    <row r="614">
      <c r="A614" s="63"/>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6"/>
      <c r="BK614" s="86"/>
      <c r="BL614" s="86"/>
      <c r="BM614" s="87"/>
      <c r="BN614" s="85"/>
      <c r="BO614" s="85"/>
      <c r="BP614" s="85"/>
      <c r="BQ614" s="85"/>
      <c r="BR614" s="85"/>
      <c r="BS614" s="85"/>
    </row>
    <row r="615">
      <c r="A615" s="63"/>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6"/>
      <c r="BK615" s="86"/>
      <c r="BL615" s="86"/>
      <c r="BM615" s="87"/>
      <c r="BN615" s="85"/>
      <c r="BO615" s="85"/>
      <c r="BP615" s="85"/>
      <c r="BQ615" s="85"/>
      <c r="BR615" s="85"/>
      <c r="BS615" s="85"/>
    </row>
    <row r="616">
      <c r="A616" s="63"/>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6"/>
      <c r="BK616" s="86"/>
      <c r="BL616" s="86"/>
      <c r="BM616" s="87"/>
      <c r="BN616" s="85"/>
      <c r="BO616" s="85"/>
      <c r="BP616" s="85"/>
      <c r="BQ616" s="85"/>
      <c r="BR616" s="85"/>
      <c r="BS616" s="85"/>
    </row>
    <row r="617">
      <c r="A617" s="63"/>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6"/>
      <c r="BK617" s="86"/>
      <c r="BL617" s="86"/>
      <c r="BM617" s="87"/>
      <c r="BN617" s="85"/>
      <c r="BO617" s="85"/>
      <c r="BP617" s="85"/>
      <c r="BQ617" s="85"/>
      <c r="BR617" s="85"/>
      <c r="BS617" s="85"/>
    </row>
    <row r="618">
      <c r="A618" s="63"/>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6"/>
      <c r="BK618" s="86"/>
      <c r="BL618" s="86"/>
      <c r="BM618" s="87"/>
      <c r="BN618" s="85"/>
      <c r="BO618" s="85"/>
      <c r="BP618" s="85"/>
      <c r="BQ618" s="85"/>
      <c r="BR618" s="85"/>
      <c r="BS618" s="85"/>
    </row>
    <row r="619">
      <c r="A619" s="63"/>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6"/>
      <c r="BK619" s="86"/>
      <c r="BL619" s="86"/>
      <c r="BM619" s="87"/>
      <c r="BN619" s="85"/>
      <c r="BO619" s="85"/>
      <c r="BP619" s="85"/>
      <c r="BQ619" s="85"/>
      <c r="BR619" s="85"/>
      <c r="BS619" s="85"/>
    </row>
    <row r="620">
      <c r="A620" s="63"/>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6"/>
      <c r="BK620" s="86"/>
      <c r="BL620" s="86"/>
      <c r="BM620" s="87"/>
      <c r="BN620" s="85"/>
      <c r="BO620" s="85"/>
      <c r="BP620" s="85"/>
      <c r="BQ620" s="85"/>
      <c r="BR620" s="85"/>
      <c r="BS620" s="85"/>
    </row>
    <row r="621">
      <c r="A621" s="63"/>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6"/>
      <c r="BK621" s="86"/>
      <c r="BL621" s="86"/>
      <c r="BM621" s="87"/>
      <c r="BN621" s="85"/>
      <c r="BO621" s="85"/>
      <c r="BP621" s="85"/>
      <c r="BQ621" s="85"/>
      <c r="BR621" s="85"/>
      <c r="BS621" s="85"/>
    </row>
    <row r="622">
      <c r="A622" s="63"/>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6"/>
      <c r="BK622" s="86"/>
      <c r="BL622" s="86"/>
      <c r="BM622" s="87"/>
      <c r="BN622" s="85"/>
      <c r="BO622" s="85"/>
      <c r="BP622" s="85"/>
      <c r="BQ622" s="85"/>
      <c r="BR622" s="85"/>
      <c r="BS622" s="85"/>
    </row>
    <row r="623">
      <c r="A623" s="63"/>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6"/>
      <c r="BK623" s="86"/>
      <c r="BL623" s="86"/>
      <c r="BM623" s="87"/>
      <c r="BN623" s="85"/>
      <c r="BO623" s="85"/>
      <c r="BP623" s="85"/>
      <c r="BQ623" s="85"/>
      <c r="BR623" s="85"/>
      <c r="BS623" s="85"/>
    </row>
    <row r="624">
      <c r="A624" s="63"/>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6"/>
      <c r="BK624" s="86"/>
      <c r="BL624" s="86"/>
      <c r="BM624" s="87"/>
      <c r="BN624" s="85"/>
      <c r="BO624" s="85"/>
      <c r="BP624" s="85"/>
      <c r="BQ624" s="85"/>
      <c r="BR624" s="85"/>
      <c r="BS624" s="85"/>
    </row>
    <row r="625">
      <c r="A625" s="63"/>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6"/>
      <c r="BK625" s="86"/>
      <c r="BL625" s="86"/>
      <c r="BM625" s="87"/>
      <c r="BN625" s="85"/>
      <c r="BO625" s="85"/>
      <c r="BP625" s="85"/>
      <c r="BQ625" s="85"/>
      <c r="BR625" s="85"/>
      <c r="BS625" s="85"/>
    </row>
    <row r="626">
      <c r="A626" s="63"/>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6"/>
      <c r="BK626" s="86"/>
      <c r="BL626" s="86"/>
      <c r="BM626" s="87"/>
      <c r="BN626" s="85"/>
      <c r="BO626" s="85"/>
      <c r="BP626" s="85"/>
      <c r="BQ626" s="85"/>
      <c r="BR626" s="85"/>
      <c r="BS626" s="85"/>
    </row>
    <row r="627">
      <c r="A627" s="63"/>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6"/>
      <c r="BK627" s="86"/>
      <c r="BL627" s="86"/>
      <c r="BM627" s="87"/>
      <c r="BN627" s="85"/>
      <c r="BO627" s="85"/>
      <c r="BP627" s="85"/>
      <c r="BQ627" s="85"/>
      <c r="BR627" s="85"/>
      <c r="BS627" s="85"/>
    </row>
    <row r="628">
      <c r="A628" s="63"/>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6"/>
      <c r="BK628" s="86"/>
      <c r="BL628" s="86"/>
      <c r="BM628" s="87"/>
      <c r="BN628" s="85"/>
      <c r="BO628" s="85"/>
      <c r="BP628" s="85"/>
      <c r="BQ628" s="85"/>
      <c r="BR628" s="85"/>
      <c r="BS628" s="85"/>
    </row>
    <row r="629">
      <c r="A629" s="63"/>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6"/>
      <c r="BK629" s="86"/>
      <c r="BL629" s="86"/>
      <c r="BM629" s="87"/>
      <c r="BN629" s="85"/>
      <c r="BO629" s="85"/>
      <c r="BP629" s="85"/>
      <c r="BQ629" s="85"/>
      <c r="BR629" s="85"/>
      <c r="BS629" s="85"/>
    </row>
    <row r="630">
      <c r="A630" s="63"/>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6"/>
      <c r="BK630" s="86"/>
      <c r="BL630" s="86"/>
      <c r="BM630" s="87"/>
      <c r="BN630" s="85"/>
      <c r="BO630" s="85"/>
      <c r="BP630" s="85"/>
      <c r="BQ630" s="85"/>
      <c r="BR630" s="85"/>
      <c r="BS630" s="85"/>
    </row>
    <row r="631">
      <c r="A631" s="63"/>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6"/>
      <c r="BK631" s="86"/>
      <c r="BL631" s="86"/>
      <c r="BM631" s="87"/>
      <c r="BN631" s="85"/>
      <c r="BO631" s="85"/>
      <c r="BP631" s="85"/>
      <c r="BQ631" s="85"/>
      <c r="BR631" s="85"/>
      <c r="BS631" s="85"/>
    </row>
    <row r="632">
      <c r="A632" s="63"/>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6"/>
      <c r="BK632" s="86"/>
      <c r="BL632" s="86"/>
      <c r="BM632" s="87"/>
      <c r="BN632" s="85"/>
      <c r="BO632" s="85"/>
      <c r="BP632" s="85"/>
      <c r="BQ632" s="85"/>
      <c r="BR632" s="85"/>
      <c r="BS632" s="85"/>
    </row>
    <row r="633">
      <c r="A633" s="63"/>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6"/>
      <c r="BK633" s="86"/>
      <c r="BL633" s="86"/>
      <c r="BM633" s="87"/>
      <c r="BN633" s="85"/>
      <c r="BO633" s="85"/>
      <c r="BP633" s="85"/>
      <c r="BQ633" s="85"/>
      <c r="BR633" s="85"/>
      <c r="BS633" s="85"/>
    </row>
    <row r="634">
      <c r="A634" s="63"/>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6"/>
      <c r="BK634" s="86"/>
      <c r="BL634" s="86"/>
      <c r="BM634" s="87"/>
      <c r="BN634" s="85"/>
      <c r="BO634" s="85"/>
      <c r="BP634" s="85"/>
      <c r="BQ634" s="85"/>
      <c r="BR634" s="85"/>
      <c r="BS634" s="85"/>
    </row>
    <row r="635">
      <c r="A635" s="63"/>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6"/>
      <c r="BK635" s="86"/>
      <c r="BL635" s="86"/>
      <c r="BM635" s="87"/>
      <c r="BN635" s="85"/>
      <c r="BO635" s="85"/>
      <c r="BP635" s="85"/>
      <c r="BQ635" s="85"/>
      <c r="BR635" s="85"/>
      <c r="BS635" s="85"/>
    </row>
    <row r="636">
      <c r="A636" s="63"/>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6"/>
      <c r="BK636" s="86"/>
      <c r="BL636" s="86"/>
      <c r="BM636" s="87"/>
      <c r="BN636" s="85"/>
      <c r="BO636" s="85"/>
      <c r="BP636" s="85"/>
      <c r="BQ636" s="85"/>
      <c r="BR636" s="85"/>
      <c r="BS636" s="85"/>
    </row>
    <row r="637">
      <c r="A637" s="63"/>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6"/>
      <c r="BK637" s="86"/>
      <c r="BL637" s="86"/>
      <c r="BM637" s="87"/>
      <c r="BN637" s="85"/>
      <c r="BO637" s="85"/>
      <c r="BP637" s="85"/>
      <c r="BQ637" s="85"/>
      <c r="BR637" s="85"/>
      <c r="BS637" s="85"/>
    </row>
    <row r="638">
      <c r="A638" s="63"/>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6"/>
      <c r="BK638" s="86"/>
      <c r="BL638" s="86"/>
      <c r="BM638" s="87"/>
      <c r="BN638" s="85"/>
      <c r="BO638" s="85"/>
      <c r="BP638" s="85"/>
      <c r="BQ638" s="85"/>
      <c r="BR638" s="85"/>
      <c r="BS638" s="85"/>
    </row>
    <row r="639">
      <c r="A639" s="63"/>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6"/>
      <c r="BK639" s="86"/>
      <c r="BL639" s="86"/>
      <c r="BM639" s="87"/>
      <c r="BN639" s="85"/>
      <c r="BO639" s="85"/>
      <c r="BP639" s="85"/>
      <c r="BQ639" s="85"/>
      <c r="BR639" s="85"/>
      <c r="BS639" s="85"/>
    </row>
    <row r="640">
      <c r="A640" s="63"/>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6"/>
      <c r="BK640" s="86"/>
      <c r="BL640" s="86"/>
      <c r="BM640" s="87"/>
      <c r="BN640" s="85"/>
      <c r="BO640" s="85"/>
      <c r="BP640" s="85"/>
      <c r="BQ640" s="85"/>
      <c r="BR640" s="85"/>
      <c r="BS640" s="85"/>
    </row>
    <row r="641">
      <c r="A641" s="63"/>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6"/>
      <c r="BK641" s="86"/>
      <c r="BL641" s="86"/>
      <c r="BM641" s="87"/>
      <c r="BN641" s="85"/>
      <c r="BO641" s="85"/>
      <c r="BP641" s="85"/>
      <c r="BQ641" s="85"/>
      <c r="BR641" s="85"/>
      <c r="BS641" s="85"/>
    </row>
    <row r="642">
      <c r="A642" s="63"/>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6"/>
      <c r="BK642" s="86"/>
      <c r="BL642" s="86"/>
      <c r="BM642" s="87"/>
      <c r="BN642" s="85"/>
      <c r="BO642" s="85"/>
      <c r="BP642" s="85"/>
      <c r="BQ642" s="85"/>
      <c r="BR642" s="85"/>
      <c r="BS642" s="85"/>
    </row>
    <row r="643">
      <c r="A643" s="63"/>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6"/>
      <c r="BK643" s="86"/>
      <c r="BL643" s="86"/>
      <c r="BM643" s="87"/>
      <c r="BN643" s="85"/>
      <c r="BO643" s="85"/>
      <c r="BP643" s="85"/>
      <c r="BQ643" s="85"/>
      <c r="BR643" s="85"/>
      <c r="BS643" s="85"/>
    </row>
    <row r="644">
      <c r="A644" s="63"/>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6"/>
      <c r="BK644" s="86"/>
      <c r="BL644" s="86"/>
      <c r="BM644" s="87"/>
      <c r="BN644" s="85"/>
      <c r="BO644" s="85"/>
      <c r="BP644" s="85"/>
      <c r="BQ644" s="85"/>
      <c r="BR644" s="85"/>
      <c r="BS644" s="85"/>
    </row>
    <row r="645">
      <c r="A645" s="63"/>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6"/>
      <c r="BK645" s="86"/>
      <c r="BL645" s="86"/>
      <c r="BM645" s="87"/>
      <c r="BN645" s="85"/>
      <c r="BO645" s="85"/>
      <c r="BP645" s="85"/>
      <c r="BQ645" s="85"/>
      <c r="BR645" s="85"/>
      <c r="BS645" s="85"/>
    </row>
    <row r="646">
      <c r="A646" s="63"/>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6"/>
      <c r="BK646" s="86"/>
      <c r="BL646" s="86"/>
      <c r="BM646" s="87"/>
      <c r="BN646" s="85"/>
      <c r="BO646" s="85"/>
      <c r="BP646" s="85"/>
      <c r="BQ646" s="85"/>
      <c r="BR646" s="85"/>
      <c r="BS646" s="85"/>
    </row>
    <row r="647">
      <c r="A647" s="63"/>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6"/>
      <c r="BK647" s="86"/>
      <c r="BL647" s="86"/>
      <c r="BM647" s="87"/>
      <c r="BN647" s="85"/>
      <c r="BO647" s="85"/>
      <c r="BP647" s="85"/>
      <c r="BQ647" s="85"/>
      <c r="BR647" s="85"/>
      <c r="BS647" s="85"/>
    </row>
    <row r="648">
      <c r="A648" s="63"/>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6"/>
      <c r="BK648" s="86"/>
      <c r="BL648" s="86"/>
      <c r="BM648" s="87"/>
      <c r="BN648" s="85"/>
      <c r="BO648" s="85"/>
      <c r="BP648" s="85"/>
      <c r="BQ648" s="85"/>
      <c r="BR648" s="85"/>
      <c r="BS648" s="85"/>
    </row>
    <row r="649">
      <c r="A649" s="63"/>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6"/>
      <c r="BK649" s="86"/>
      <c r="BL649" s="86"/>
      <c r="BM649" s="87"/>
      <c r="BN649" s="85"/>
      <c r="BO649" s="85"/>
      <c r="BP649" s="85"/>
      <c r="BQ649" s="85"/>
      <c r="BR649" s="85"/>
      <c r="BS649" s="85"/>
    </row>
    <row r="650">
      <c r="A650" s="63"/>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6"/>
      <c r="BK650" s="86"/>
      <c r="BL650" s="86"/>
      <c r="BM650" s="87"/>
      <c r="BN650" s="85"/>
      <c r="BO650" s="85"/>
      <c r="BP650" s="85"/>
      <c r="BQ650" s="85"/>
      <c r="BR650" s="85"/>
      <c r="BS650" s="85"/>
    </row>
    <row r="651">
      <c r="A651" s="63"/>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6"/>
      <c r="BK651" s="86"/>
      <c r="BL651" s="86"/>
      <c r="BM651" s="87"/>
      <c r="BN651" s="85"/>
      <c r="BO651" s="85"/>
      <c r="BP651" s="85"/>
      <c r="BQ651" s="85"/>
      <c r="BR651" s="85"/>
      <c r="BS651" s="85"/>
    </row>
    <row r="652">
      <c r="A652" s="63"/>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6"/>
      <c r="BK652" s="86"/>
      <c r="BL652" s="86"/>
      <c r="BM652" s="87"/>
      <c r="BN652" s="85"/>
      <c r="BO652" s="85"/>
      <c r="BP652" s="85"/>
      <c r="BQ652" s="85"/>
      <c r="BR652" s="85"/>
      <c r="BS652" s="85"/>
    </row>
    <row r="653">
      <c r="A653" s="63"/>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6"/>
      <c r="BK653" s="86"/>
      <c r="BL653" s="86"/>
      <c r="BM653" s="87"/>
      <c r="BN653" s="85"/>
      <c r="BO653" s="85"/>
      <c r="BP653" s="85"/>
      <c r="BQ653" s="85"/>
      <c r="BR653" s="85"/>
      <c r="BS653" s="85"/>
    </row>
    <row r="654">
      <c r="A654" s="63"/>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6"/>
      <c r="BK654" s="86"/>
      <c r="BL654" s="86"/>
      <c r="BM654" s="87"/>
      <c r="BN654" s="85"/>
      <c r="BO654" s="85"/>
      <c r="BP654" s="85"/>
      <c r="BQ654" s="85"/>
      <c r="BR654" s="85"/>
      <c r="BS654" s="85"/>
    </row>
    <row r="655">
      <c r="A655" s="63"/>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6"/>
      <c r="BK655" s="86"/>
      <c r="BL655" s="86"/>
      <c r="BM655" s="87"/>
      <c r="BN655" s="85"/>
      <c r="BO655" s="85"/>
      <c r="BP655" s="85"/>
      <c r="BQ655" s="85"/>
      <c r="BR655" s="85"/>
      <c r="BS655" s="85"/>
    </row>
    <row r="656">
      <c r="A656" s="63"/>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6"/>
      <c r="BK656" s="86"/>
      <c r="BL656" s="86"/>
      <c r="BM656" s="87"/>
      <c r="BN656" s="85"/>
      <c r="BO656" s="85"/>
      <c r="BP656" s="85"/>
      <c r="BQ656" s="85"/>
      <c r="BR656" s="85"/>
      <c r="BS656" s="85"/>
    </row>
    <row r="657">
      <c r="A657" s="63"/>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6"/>
      <c r="BK657" s="86"/>
      <c r="BL657" s="86"/>
      <c r="BM657" s="87"/>
      <c r="BN657" s="85"/>
      <c r="BO657" s="85"/>
      <c r="BP657" s="85"/>
      <c r="BQ657" s="85"/>
      <c r="BR657" s="85"/>
      <c r="BS657" s="85"/>
    </row>
    <row r="658">
      <c r="A658" s="63"/>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6"/>
      <c r="BK658" s="86"/>
      <c r="BL658" s="86"/>
      <c r="BM658" s="87"/>
      <c r="BN658" s="85"/>
      <c r="BO658" s="85"/>
      <c r="BP658" s="85"/>
      <c r="BQ658" s="85"/>
      <c r="BR658" s="85"/>
      <c r="BS658" s="85"/>
    </row>
    <row r="659">
      <c r="A659" s="63"/>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6"/>
      <c r="BK659" s="86"/>
      <c r="BL659" s="86"/>
      <c r="BM659" s="87"/>
      <c r="BN659" s="85"/>
      <c r="BO659" s="85"/>
      <c r="BP659" s="85"/>
      <c r="BQ659" s="85"/>
      <c r="BR659" s="85"/>
      <c r="BS659" s="85"/>
    </row>
    <row r="660">
      <c r="A660" s="63"/>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6"/>
      <c r="BK660" s="86"/>
      <c r="BL660" s="86"/>
      <c r="BM660" s="87"/>
      <c r="BN660" s="85"/>
      <c r="BO660" s="85"/>
      <c r="BP660" s="85"/>
      <c r="BQ660" s="85"/>
      <c r="BR660" s="85"/>
      <c r="BS660" s="85"/>
    </row>
    <row r="661">
      <c r="A661" s="63"/>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6"/>
      <c r="BK661" s="86"/>
      <c r="BL661" s="86"/>
      <c r="BM661" s="87"/>
      <c r="BN661" s="85"/>
      <c r="BO661" s="85"/>
      <c r="BP661" s="85"/>
      <c r="BQ661" s="85"/>
      <c r="BR661" s="85"/>
      <c r="BS661" s="85"/>
    </row>
    <row r="662">
      <c r="A662" s="63"/>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6"/>
      <c r="BK662" s="86"/>
      <c r="BL662" s="86"/>
      <c r="BM662" s="87"/>
      <c r="BN662" s="85"/>
      <c r="BO662" s="85"/>
      <c r="BP662" s="85"/>
      <c r="BQ662" s="85"/>
      <c r="BR662" s="85"/>
      <c r="BS662" s="85"/>
    </row>
    <row r="663">
      <c r="A663" s="63"/>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6"/>
      <c r="BK663" s="86"/>
      <c r="BL663" s="86"/>
      <c r="BM663" s="87"/>
      <c r="BN663" s="85"/>
      <c r="BO663" s="85"/>
      <c r="BP663" s="85"/>
      <c r="BQ663" s="85"/>
      <c r="BR663" s="85"/>
      <c r="BS663" s="85"/>
    </row>
    <row r="664">
      <c r="A664" s="63"/>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6"/>
      <c r="BK664" s="86"/>
      <c r="BL664" s="86"/>
      <c r="BM664" s="87"/>
      <c r="BN664" s="85"/>
      <c r="BO664" s="85"/>
      <c r="BP664" s="85"/>
      <c r="BQ664" s="85"/>
      <c r="BR664" s="85"/>
      <c r="BS664" s="85"/>
    </row>
    <row r="665">
      <c r="A665" s="63"/>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6"/>
      <c r="BK665" s="86"/>
      <c r="BL665" s="86"/>
      <c r="BM665" s="87"/>
      <c r="BN665" s="85"/>
      <c r="BO665" s="85"/>
      <c r="BP665" s="85"/>
      <c r="BQ665" s="85"/>
      <c r="BR665" s="85"/>
      <c r="BS665" s="85"/>
    </row>
    <row r="666">
      <c r="A666" s="63"/>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6"/>
      <c r="BK666" s="86"/>
      <c r="BL666" s="86"/>
      <c r="BM666" s="87"/>
      <c r="BN666" s="85"/>
      <c r="BO666" s="85"/>
      <c r="BP666" s="85"/>
      <c r="BQ666" s="85"/>
      <c r="BR666" s="85"/>
      <c r="BS666" s="85"/>
    </row>
    <row r="667">
      <c r="A667" s="63"/>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6"/>
      <c r="BK667" s="86"/>
      <c r="BL667" s="86"/>
      <c r="BM667" s="87"/>
      <c r="BN667" s="85"/>
      <c r="BO667" s="85"/>
      <c r="BP667" s="85"/>
      <c r="BQ667" s="85"/>
      <c r="BR667" s="85"/>
      <c r="BS667" s="85"/>
    </row>
    <row r="668">
      <c r="A668" s="63"/>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6"/>
      <c r="BK668" s="86"/>
      <c r="BL668" s="86"/>
      <c r="BM668" s="87"/>
      <c r="BN668" s="85"/>
      <c r="BO668" s="85"/>
      <c r="BP668" s="85"/>
      <c r="BQ668" s="85"/>
      <c r="BR668" s="85"/>
      <c r="BS668" s="85"/>
    </row>
    <row r="669">
      <c r="A669" s="63"/>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6"/>
      <c r="BK669" s="86"/>
      <c r="BL669" s="86"/>
      <c r="BM669" s="87"/>
      <c r="BN669" s="85"/>
      <c r="BO669" s="85"/>
      <c r="BP669" s="85"/>
      <c r="BQ669" s="85"/>
      <c r="BR669" s="85"/>
      <c r="BS669" s="85"/>
    </row>
    <row r="670">
      <c r="A670" s="63"/>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6"/>
      <c r="BK670" s="86"/>
      <c r="BL670" s="86"/>
      <c r="BM670" s="87"/>
      <c r="BN670" s="85"/>
      <c r="BO670" s="85"/>
      <c r="BP670" s="85"/>
      <c r="BQ670" s="85"/>
      <c r="BR670" s="85"/>
      <c r="BS670" s="85"/>
    </row>
    <row r="671">
      <c r="A671" s="63"/>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6"/>
      <c r="BK671" s="86"/>
      <c r="BL671" s="86"/>
      <c r="BM671" s="87"/>
      <c r="BN671" s="85"/>
      <c r="BO671" s="85"/>
      <c r="BP671" s="85"/>
      <c r="BQ671" s="85"/>
      <c r="BR671" s="85"/>
      <c r="BS671" s="85"/>
    </row>
    <row r="672">
      <c r="A672" s="63"/>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6"/>
      <c r="BK672" s="86"/>
      <c r="BL672" s="86"/>
      <c r="BM672" s="87"/>
      <c r="BN672" s="85"/>
      <c r="BO672" s="85"/>
      <c r="BP672" s="85"/>
      <c r="BQ672" s="85"/>
      <c r="BR672" s="85"/>
      <c r="BS672" s="85"/>
    </row>
    <row r="673">
      <c r="A673" s="63"/>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6"/>
      <c r="BK673" s="86"/>
      <c r="BL673" s="86"/>
      <c r="BM673" s="87"/>
      <c r="BN673" s="85"/>
      <c r="BO673" s="85"/>
      <c r="BP673" s="85"/>
      <c r="BQ673" s="85"/>
      <c r="BR673" s="85"/>
      <c r="BS673" s="85"/>
    </row>
    <row r="674">
      <c r="A674" s="63"/>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6"/>
      <c r="BK674" s="86"/>
      <c r="BL674" s="86"/>
      <c r="BM674" s="87"/>
      <c r="BN674" s="85"/>
      <c r="BO674" s="85"/>
      <c r="BP674" s="85"/>
      <c r="BQ674" s="85"/>
      <c r="BR674" s="85"/>
      <c r="BS674" s="85"/>
    </row>
    <row r="675">
      <c r="A675" s="63"/>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6"/>
      <c r="BK675" s="86"/>
      <c r="BL675" s="86"/>
      <c r="BM675" s="87"/>
      <c r="BN675" s="85"/>
      <c r="BO675" s="85"/>
      <c r="BP675" s="85"/>
      <c r="BQ675" s="85"/>
      <c r="BR675" s="85"/>
      <c r="BS675" s="85"/>
    </row>
    <row r="676">
      <c r="A676" s="63"/>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6"/>
      <c r="BK676" s="86"/>
      <c r="BL676" s="86"/>
      <c r="BM676" s="87"/>
      <c r="BN676" s="85"/>
      <c r="BO676" s="85"/>
      <c r="BP676" s="85"/>
      <c r="BQ676" s="85"/>
      <c r="BR676" s="85"/>
      <c r="BS676" s="85"/>
    </row>
    <row r="677">
      <c r="A677" s="63"/>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6"/>
      <c r="BK677" s="86"/>
      <c r="BL677" s="86"/>
      <c r="BM677" s="87"/>
      <c r="BN677" s="85"/>
      <c r="BO677" s="85"/>
      <c r="BP677" s="85"/>
      <c r="BQ677" s="85"/>
      <c r="BR677" s="85"/>
      <c r="BS677" s="85"/>
    </row>
    <row r="678">
      <c r="A678" s="63"/>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6"/>
      <c r="BK678" s="86"/>
      <c r="BL678" s="86"/>
      <c r="BM678" s="87"/>
      <c r="BN678" s="85"/>
      <c r="BO678" s="85"/>
      <c r="BP678" s="85"/>
      <c r="BQ678" s="85"/>
      <c r="BR678" s="85"/>
      <c r="BS678" s="85"/>
    </row>
    <row r="679">
      <c r="A679" s="63"/>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6"/>
      <c r="BK679" s="86"/>
      <c r="BL679" s="86"/>
      <c r="BM679" s="87"/>
      <c r="BN679" s="85"/>
      <c r="BO679" s="85"/>
      <c r="BP679" s="85"/>
      <c r="BQ679" s="85"/>
      <c r="BR679" s="85"/>
      <c r="BS679" s="85"/>
    </row>
    <row r="680">
      <c r="A680" s="63"/>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6"/>
      <c r="BK680" s="86"/>
      <c r="BL680" s="86"/>
      <c r="BM680" s="87"/>
      <c r="BN680" s="85"/>
      <c r="BO680" s="85"/>
      <c r="BP680" s="85"/>
      <c r="BQ680" s="85"/>
      <c r="BR680" s="85"/>
      <c r="BS680" s="85"/>
    </row>
    <row r="681">
      <c r="A681" s="63"/>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6"/>
      <c r="BK681" s="86"/>
      <c r="BL681" s="86"/>
      <c r="BM681" s="87"/>
      <c r="BN681" s="85"/>
      <c r="BO681" s="85"/>
      <c r="BP681" s="85"/>
      <c r="BQ681" s="85"/>
      <c r="BR681" s="85"/>
      <c r="BS681" s="85"/>
    </row>
    <row r="682">
      <c r="A682" s="63"/>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6"/>
      <c r="BK682" s="86"/>
      <c r="BL682" s="86"/>
      <c r="BM682" s="87"/>
      <c r="BN682" s="85"/>
      <c r="BO682" s="85"/>
      <c r="BP682" s="85"/>
      <c r="BQ682" s="85"/>
      <c r="BR682" s="85"/>
      <c r="BS682" s="85"/>
    </row>
    <row r="683">
      <c r="A683" s="63"/>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6"/>
      <c r="BK683" s="86"/>
      <c r="BL683" s="86"/>
      <c r="BM683" s="87"/>
      <c r="BN683" s="85"/>
      <c r="BO683" s="85"/>
      <c r="BP683" s="85"/>
      <c r="BQ683" s="85"/>
      <c r="BR683" s="85"/>
      <c r="BS683" s="85"/>
    </row>
    <row r="684">
      <c r="A684" s="63"/>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6"/>
      <c r="BK684" s="86"/>
      <c r="BL684" s="86"/>
      <c r="BM684" s="87"/>
      <c r="BN684" s="85"/>
      <c r="BO684" s="85"/>
      <c r="BP684" s="85"/>
      <c r="BQ684" s="85"/>
      <c r="BR684" s="85"/>
      <c r="BS684" s="85"/>
    </row>
    <row r="685">
      <c r="A685" s="63"/>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6"/>
      <c r="BK685" s="86"/>
      <c r="BL685" s="86"/>
      <c r="BM685" s="87"/>
      <c r="BN685" s="85"/>
      <c r="BO685" s="85"/>
      <c r="BP685" s="85"/>
      <c r="BQ685" s="85"/>
      <c r="BR685" s="85"/>
      <c r="BS685" s="85"/>
    </row>
    <row r="686">
      <c r="A686" s="63"/>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6"/>
      <c r="BK686" s="86"/>
      <c r="BL686" s="86"/>
      <c r="BM686" s="87"/>
      <c r="BN686" s="85"/>
      <c r="BO686" s="85"/>
      <c r="BP686" s="85"/>
      <c r="BQ686" s="85"/>
      <c r="BR686" s="85"/>
      <c r="BS686" s="85"/>
    </row>
    <row r="687">
      <c r="A687" s="63"/>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6"/>
      <c r="BK687" s="86"/>
      <c r="BL687" s="86"/>
      <c r="BM687" s="87"/>
      <c r="BN687" s="85"/>
      <c r="BO687" s="85"/>
      <c r="BP687" s="85"/>
      <c r="BQ687" s="85"/>
      <c r="BR687" s="85"/>
      <c r="BS687" s="85"/>
    </row>
    <row r="688">
      <c r="A688" s="63"/>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6"/>
      <c r="BK688" s="86"/>
      <c r="BL688" s="86"/>
      <c r="BM688" s="87"/>
      <c r="BN688" s="85"/>
      <c r="BO688" s="85"/>
      <c r="BP688" s="85"/>
      <c r="BQ688" s="85"/>
      <c r="BR688" s="85"/>
      <c r="BS688" s="85"/>
    </row>
    <row r="689">
      <c r="A689" s="63"/>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6"/>
      <c r="BK689" s="86"/>
      <c r="BL689" s="86"/>
      <c r="BM689" s="87"/>
      <c r="BN689" s="85"/>
      <c r="BO689" s="85"/>
      <c r="BP689" s="85"/>
      <c r="BQ689" s="85"/>
      <c r="BR689" s="85"/>
      <c r="BS689" s="85"/>
    </row>
    <row r="690">
      <c r="A690" s="63"/>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6"/>
      <c r="BK690" s="86"/>
      <c r="BL690" s="86"/>
      <c r="BM690" s="87"/>
      <c r="BN690" s="85"/>
      <c r="BO690" s="85"/>
      <c r="BP690" s="85"/>
      <c r="BQ690" s="85"/>
      <c r="BR690" s="85"/>
      <c r="BS690" s="85"/>
    </row>
    <row r="691">
      <c r="A691" s="63"/>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6"/>
      <c r="BK691" s="86"/>
      <c r="BL691" s="86"/>
      <c r="BM691" s="87"/>
      <c r="BN691" s="85"/>
      <c r="BO691" s="85"/>
      <c r="BP691" s="85"/>
      <c r="BQ691" s="85"/>
      <c r="BR691" s="85"/>
      <c r="BS691" s="85"/>
    </row>
    <row r="692">
      <c r="A692" s="63"/>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6"/>
      <c r="BK692" s="86"/>
      <c r="BL692" s="86"/>
      <c r="BM692" s="87"/>
      <c r="BN692" s="85"/>
      <c r="BO692" s="85"/>
      <c r="BP692" s="85"/>
      <c r="BQ692" s="85"/>
      <c r="BR692" s="85"/>
      <c r="BS692" s="85"/>
    </row>
    <row r="693">
      <c r="A693" s="63"/>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6"/>
      <c r="BK693" s="86"/>
      <c r="BL693" s="86"/>
      <c r="BM693" s="87"/>
      <c r="BN693" s="85"/>
      <c r="BO693" s="85"/>
      <c r="BP693" s="85"/>
      <c r="BQ693" s="85"/>
      <c r="BR693" s="85"/>
      <c r="BS693" s="85"/>
    </row>
    <row r="694">
      <c r="A694" s="63"/>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6"/>
      <c r="BK694" s="86"/>
      <c r="BL694" s="86"/>
      <c r="BM694" s="87"/>
      <c r="BN694" s="85"/>
      <c r="BO694" s="85"/>
      <c r="BP694" s="85"/>
      <c r="BQ694" s="85"/>
      <c r="BR694" s="85"/>
      <c r="BS694" s="85"/>
    </row>
    <row r="695">
      <c r="A695" s="63"/>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6"/>
      <c r="BK695" s="86"/>
      <c r="BL695" s="86"/>
      <c r="BM695" s="87"/>
      <c r="BN695" s="85"/>
      <c r="BO695" s="85"/>
      <c r="BP695" s="85"/>
      <c r="BQ695" s="85"/>
      <c r="BR695" s="85"/>
      <c r="BS695" s="85"/>
    </row>
    <row r="696">
      <c r="A696" s="63"/>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6"/>
      <c r="BK696" s="86"/>
      <c r="BL696" s="86"/>
      <c r="BM696" s="87"/>
      <c r="BN696" s="85"/>
      <c r="BO696" s="85"/>
      <c r="BP696" s="85"/>
      <c r="BQ696" s="85"/>
      <c r="BR696" s="85"/>
      <c r="BS696" s="85"/>
    </row>
    <row r="697">
      <c r="A697" s="63"/>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6"/>
      <c r="BK697" s="86"/>
      <c r="BL697" s="86"/>
      <c r="BM697" s="87"/>
      <c r="BN697" s="85"/>
      <c r="BO697" s="85"/>
      <c r="BP697" s="85"/>
      <c r="BQ697" s="85"/>
      <c r="BR697" s="85"/>
      <c r="BS697" s="85"/>
    </row>
    <row r="698">
      <c r="A698" s="63"/>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6"/>
      <c r="BK698" s="86"/>
      <c r="BL698" s="86"/>
      <c r="BM698" s="87"/>
      <c r="BN698" s="85"/>
      <c r="BO698" s="85"/>
      <c r="BP698" s="85"/>
      <c r="BQ698" s="85"/>
      <c r="BR698" s="85"/>
      <c r="BS698" s="85"/>
    </row>
    <row r="699">
      <c r="A699" s="63"/>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6"/>
      <c r="BK699" s="86"/>
      <c r="BL699" s="86"/>
      <c r="BM699" s="87"/>
      <c r="BN699" s="85"/>
      <c r="BO699" s="85"/>
      <c r="BP699" s="85"/>
      <c r="BQ699" s="85"/>
      <c r="BR699" s="85"/>
      <c r="BS699" s="85"/>
    </row>
    <row r="700">
      <c r="A700" s="63"/>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6"/>
      <c r="BK700" s="86"/>
      <c r="BL700" s="86"/>
      <c r="BM700" s="87"/>
      <c r="BN700" s="85"/>
      <c r="BO700" s="85"/>
      <c r="BP700" s="85"/>
      <c r="BQ700" s="85"/>
      <c r="BR700" s="85"/>
      <c r="BS700" s="85"/>
    </row>
    <row r="701">
      <c r="A701" s="63"/>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6"/>
      <c r="BK701" s="86"/>
      <c r="BL701" s="86"/>
      <c r="BM701" s="87"/>
      <c r="BN701" s="85"/>
      <c r="BO701" s="85"/>
      <c r="BP701" s="85"/>
      <c r="BQ701" s="85"/>
      <c r="BR701" s="85"/>
      <c r="BS701" s="85"/>
    </row>
    <row r="702">
      <c r="A702" s="63"/>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6"/>
      <c r="BK702" s="86"/>
      <c r="BL702" s="86"/>
      <c r="BM702" s="87"/>
      <c r="BN702" s="85"/>
      <c r="BO702" s="85"/>
      <c r="BP702" s="85"/>
      <c r="BQ702" s="85"/>
      <c r="BR702" s="85"/>
      <c r="BS702" s="85"/>
    </row>
    <row r="703">
      <c r="A703" s="63"/>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6"/>
      <c r="BK703" s="86"/>
      <c r="BL703" s="86"/>
      <c r="BM703" s="87"/>
      <c r="BN703" s="85"/>
      <c r="BO703" s="85"/>
      <c r="BP703" s="85"/>
      <c r="BQ703" s="85"/>
      <c r="BR703" s="85"/>
      <c r="BS703" s="85"/>
    </row>
    <row r="704">
      <c r="A704" s="63"/>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6"/>
      <c r="BK704" s="86"/>
      <c r="BL704" s="86"/>
      <c r="BM704" s="87"/>
      <c r="BN704" s="85"/>
      <c r="BO704" s="85"/>
      <c r="BP704" s="85"/>
      <c r="BQ704" s="85"/>
      <c r="BR704" s="85"/>
      <c r="BS704" s="85"/>
    </row>
    <row r="705">
      <c r="A705" s="63"/>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6"/>
      <c r="BK705" s="86"/>
      <c r="BL705" s="86"/>
      <c r="BM705" s="87"/>
      <c r="BN705" s="85"/>
      <c r="BO705" s="85"/>
      <c r="BP705" s="85"/>
      <c r="BQ705" s="85"/>
      <c r="BR705" s="85"/>
      <c r="BS705" s="85"/>
    </row>
    <row r="706">
      <c r="A706" s="63"/>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6"/>
      <c r="BK706" s="86"/>
      <c r="BL706" s="86"/>
      <c r="BM706" s="87"/>
      <c r="BN706" s="85"/>
      <c r="BO706" s="85"/>
      <c r="BP706" s="85"/>
      <c r="BQ706" s="85"/>
      <c r="BR706" s="85"/>
      <c r="BS706" s="85"/>
    </row>
    <row r="707">
      <c r="A707" s="63"/>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6"/>
      <c r="BK707" s="86"/>
      <c r="BL707" s="86"/>
      <c r="BM707" s="87"/>
      <c r="BN707" s="85"/>
      <c r="BO707" s="85"/>
      <c r="BP707" s="85"/>
      <c r="BQ707" s="85"/>
      <c r="BR707" s="85"/>
      <c r="BS707" s="85"/>
    </row>
    <row r="708">
      <c r="A708" s="63"/>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6"/>
      <c r="BK708" s="86"/>
      <c r="BL708" s="86"/>
      <c r="BM708" s="87"/>
      <c r="BN708" s="85"/>
      <c r="BO708" s="85"/>
      <c r="BP708" s="85"/>
      <c r="BQ708" s="85"/>
      <c r="BR708" s="85"/>
      <c r="BS708" s="85"/>
    </row>
    <row r="709">
      <c r="A709" s="63"/>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6"/>
      <c r="BK709" s="86"/>
      <c r="BL709" s="86"/>
      <c r="BM709" s="87"/>
      <c r="BN709" s="85"/>
      <c r="BO709" s="85"/>
      <c r="BP709" s="85"/>
      <c r="BQ709" s="85"/>
      <c r="BR709" s="85"/>
      <c r="BS709" s="85"/>
    </row>
    <row r="710">
      <c r="A710" s="63"/>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6"/>
      <c r="BK710" s="86"/>
      <c r="BL710" s="86"/>
      <c r="BM710" s="87"/>
      <c r="BN710" s="85"/>
      <c r="BO710" s="85"/>
      <c r="BP710" s="85"/>
      <c r="BQ710" s="85"/>
      <c r="BR710" s="85"/>
      <c r="BS710" s="85"/>
    </row>
    <row r="711">
      <c r="A711" s="63"/>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6"/>
      <c r="BK711" s="86"/>
      <c r="BL711" s="86"/>
      <c r="BM711" s="87"/>
      <c r="BN711" s="85"/>
      <c r="BO711" s="85"/>
      <c r="BP711" s="85"/>
      <c r="BQ711" s="85"/>
      <c r="BR711" s="85"/>
      <c r="BS711" s="85"/>
    </row>
    <row r="712">
      <c r="A712" s="63"/>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6"/>
      <c r="BK712" s="86"/>
      <c r="BL712" s="86"/>
      <c r="BM712" s="87"/>
      <c r="BN712" s="85"/>
      <c r="BO712" s="85"/>
      <c r="BP712" s="85"/>
      <c r="BQ712" s="85"/>
      <c r="BR712" s="85"/>
      <c r="BS712" s="85"/>
    </row>
    <row r="713">
      <c r="A713" s="63"/>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6"/>
      <c r="BK713" s="86"/>
      <c r="BL713" s="86"/>
      <c r="BM713" s="87"/>
      <c r="BN713" s="85"/>
      <c r="BO713" s="85"/>
      <c r="BP713" s="85"/>
      <c r="BQ713" s="85"/>
      <c r="BR713" s="85"/>
      <c r="BS713" s="85"/>
    </row>
    <row r="714">
      <c r="A714" s="63"/>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6"/>
      <c r="BK714" s="86"/>
      <c r="BL714" s="86"/>
      <c r="BM714" s="87"/>
      <c r="BN714" s="85"/>
      <c r="BO714" s="85"/>
      <c r="BP714" s="85"/>
      <c r="BQ714" s="85"/>
      <c r="BR714" s="85"/>
      <c r="BS714" s="85"/>
    </row>
    <row r="715">
      <c r="A715" s="63"/>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6"/>
      <c r="BK715" s="86"/>
      <c r="BL715" s="86"/>
      <c r="BM715" s="87"/>
      <c r="BN715" s="85"/>
      <c r="BO715" s="85"/>
      <c r="BP715" s="85"/>
      <c r="BQ715" s="85"/>
      <c r="BR715" s="85"/>
      <c r="BS715" s="85"/>
    </row>
    <row r="716">
      <c r="A716" s="63"/>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6"/>
      <c r="BK716" s="86"/>
      <c r="BL716" s="86"/>
      <c r="BM716" s="87"/>
      <c r="BN716" s="85"/>
      <c r="BO716" s="85"/>
      <c r="BP716" s="85"/>
      <c r="BQ716" s="85"/>
      <c r="BR716" s="85"/>
      <c r="BS716" s="85"/>
    </row>
    <row r="717">
      <c r="A717" s="63"/>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6"/>
      <c r="BK717" s="86"/>
      <c r="BL717" s="86"/>
      <c r="BM717" s="87"/>
      <c r="BN717" s="85"/>
      <c r="BO717" s="85"/>
      <c r="BP717" s="85"/>
      <c r="BQ717" s="85"/>
      <c r="BR717" s="85"/>
      <c r="BS717" s="85"/>
    </row>
    <row r="718">
      <c r="A718" s="63"/>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6"/>
      <c r="BK718" s="86"/>
      <c r="BL718" s="86"/>
      <c r="BM718" s="87"/>
      <c r="BN718" s="85"/>
      <c r="BO718" s="85"/>
      <c r="BP718" s="85"/>
      <c r="BQ718" s="85"/>
      <c r="BR718" s="85"/>
      <c r="BS718" s="85"/>
    </row>
    <row r="719">
      <c r="A719" s="63"/>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6"/>
      <c r="BK719" s="86"/>
      <c r="BL719" s="86"/>
      <c r="BM719" s="87"/>
      <c r="BN719" s="85"/>
      <c r="BO719" s="85"/>
      <c r="BP719" s="85"/>
      <c r="BQ719" s="85"/>
      <c r="BR719" s="85"/>
      <c r="BS719" s="85"/>
    </row>
    <row r="720">
      <c r="A720" s="63"/>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6"/>
      <c r="BK720" s="86"/>
      <c r="BL720" s="86"/>
      <c r="BM720" s="87"/>
      <c r="BN720" s="85"/>
      <c r="BO720" s="85"/>
      <c r="BP720" s="85"/>
      <c r="BQ720" s="85"/>
      <c r="BR720" s="85"/>
      <c r="BS720" s="85"/>
    </row>
    <row r="721">
      <c r="A721" s="63"/>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6"/>
      <c r="BK721" s="86"/>
      <c r="BL721" s="86"/>
      <c r="BM721" s="87"/>
      <c r="BN721" s="85"/>
      <c r="BO721" s="85"/>
      <c r="BP721" s="85"/>
      <c r="BQ721" s="85"/>
      <c r="BR721" s="85"/>
      <c r="BS721" s="85"/>
    </row>
    <row r="722">
      <c r="A722" s="63"/>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6"/>
      <c r="BK722" s="86"/>
      <c r="BL722" s="86"/>
      <c r="BM722" s="87"/>
      <c r="BN722" s="85"/>
      <c r="BO722" s="85"/>
      <c r="BP722" s="85"/>
      <c r="BQ722" s="85"/>
      <c r="BR722" s="85"/>
      <c r="BS722" s="85"/>
    </row>
    <row r="723">
      <c r="A723" s="63"/>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6"/>
      <c r="BK723" s="86"/>
      <c r="BL723" s="86"/>
      <c r="BM723" s="87"/>
      <c r="BN723" s="85"/>
      <c r="BO723" s="85"/>
      <c r="BP723" s="85"/>
      <c r="BQ723" s="85"/>
      <c r="BR723" s="85"/>
      <c r="BS723" s="85"/>
    </row>
    <row r="724">
      <c r="A724" s="63"/>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6"/>
      <c r="BK724" s="86"/>
      <c r="BL724" s="86"/>
      <c r="BM724" s="87"/>
      <c r="BN724" s="85"/>
      <c r="BO724" s="85"/>
      <c r="BP724" s="85"/>
      <c r="BQ724" s="85"/>
      <c r="BR724" s="85"/>
      <c r="BS724" s="85"/>
    </row>
    <row r="725">
      <c r="A725" s="63"/>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6"/>
      <c r="BK725" s="86"/>
      <c r="BL725" s="86"/>
      <c r="BM725" s="87"/>
      <c r="BN725" s="85"/>
      <c r="BO725" s="85"/>
      <c r="BP725" s="85"/>
      <c r="BQ725" s="85"/>
      <c r="BR725" s="85"/>
      <c r="BS725" s="85"/>
    </row>
    <row r="726">
      <c r="A726" s="63"/>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6"/>
      <c r="BK726" s="86"/>
      <c r="BL726" s="86"/>
      <c r="BM726" s="87"/>
      <c r="BN726" s="85"/>
      <c r="BO726" s="85"/>
      <c r="BP726" s="85"/>
      <c r="BQ726" s="85"/>
      <c r="BR726" s="85"/>
      <c r="BS726" s="85"/>
    </row>
    <row r="727">
      <c r="A727" s="63"/>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6"/>
      <c r="BK727" s="86"/>
      <c r="BL727" s="86"/>
      <c r="BM727" s="87"/>
      <c r="BN727" s="85"/>
      <c r="BO727" s="85"/>
      <c r="BP727" s="85"/>
      <c r="BQ727" s="85"/>
      <c r="BR727" s="85"/>
      <c r="BS727" s="85"/>
    </row>
    <row r="728">
      <c r="A728" s="63"/>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6"/>
      <c r="BK728" s="86"/>
      <c r="BL728" s="86"/>
      <c r="BM728" s="87"/>
      <c r="BN728" s="85"/>
      <c r="BO728" s="85"/>
      <c r="BP728" s="85"/>
      <c r="BQ728" s="85"/>
      <c r="BR728" s="85"/>
      <c r="BS728" s="85"/>
    </row>
    <row r="729">
      <c r="A729" s="63"/>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6"/>
      <c r="BK729" s="86"/>
      <c r="BL729" s="86"/>
      <c r="BM729" s="87"/>
      <c r="BN729" s="85"/>
      <c r="BO729" s="85"/>
      <c r="BP729" s="85"/>
      <c r="BQ729" s="85"/>
      <c r="BR729" s="85"/>
      <c r="BS729" s="85"/>
    </row>
    <row r="730">
      <c r="A730" s="63"/>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6"/>
      <c r="BK730" s="86"/>
      <c r="BL730" s="86"/>
      <c r="BM730" s="87"/>
      <c r="BN730" s="85"/>
      <c r="BO730" s="85"/>
      <c r="BP730" s="85"/>
      <c r="BQ730" s="85"/>
      <c r="BR730" s="85"/>
      <c r="BS730" s="85"/>
    </row>
    <row r="731">
      <c r="A731" s="63"/>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6"/>
      <c r="BK731" s="86"/>
      <c r="BL731" s="86"/>
      <c r="BM731" s="87"/>
      <c r="BN731" s="85"/>
      <c r="BO731" s="85"/>
      <c r="BP731" s="85"/>
      <c r="BQ731" s="85"/>
      <c r="BR731" s="85"/>
      <c r="BS731" s="85"/>
    </row>
    <row r="732">
      <c r="A732" s="63"/>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6"/>
      <c r="BK732" s="86"/>
      <c r="BL732" s="86"/>
      <c r="BM732" s="87"/>
      <c r="BN732" s="85"/>
      <c r="BO732" s="85"/>
      <c r="BP732" s="85"/>
      <c r="BQ732" s="85"/>
      <c r="BR732" s="85"/>
      <c r="BS732" s="85"/>
    </row>
    <row r="733">
      <c r="A733" s="63"/>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6"/>
      <c r="BK733" s="86"/>
      <c r="BL733" s="86"/>
      <c r="BM733" s="87"/>
      <c r="BN733" s="85"/>
      <c r="BO733" s="85"/>
      <c r="BP733" s="85"/>
      <c r="BQ733" s="85"/>
      <c r="BR733" s="85"/>
      <c r="BS733" s="85"/>
    </row>
    <row r="734">
      <c r="A734" s="63"/>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6"/>
      <c r="BK734" s="86"/>
      <c r="BL734" s="86"/>
      <c r="BM734" s="87"/>
      <c r="BN734" s="85"/>
      <c r="BO734" s="85"/>
      <c r="BP734" s="85"/>
      <c r="BQ734" s="85"/>
      <c r="BR734" s="85"/>
      <c r="BS734" s="85"/>
    </row>
    <row r="735">
      <c r="A735" s="63"/>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6"/>
      <c r="BK735" s="86"/>
      <c r="BL735" s="86"/>
      <c r="BM735" s="87"/>
      <c r="BN735" s="85"/>
      <c r="BO735" s="85"/>
      <c r="BP735" s="85"/>
      <c r="BQ735" s="85"/>
      <c r="BR735" s="85"/>
      <c r="BS735" s="85"/>
    </row>
    <row r="736">
      <c r="A736" s="63"/>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6"/>
      <c r="BK736" s="86"/>
      <c r="BL736" s="86"/>
      <c r="BM736" s="87"/>
      <c r="BN736" s="85"/>
      <c r="BO736" s="85"/>
      <c r="BP736" s="85"/>
      <c r="BQ736" s="85"/>
      <c r="BR736" s="85"/>
      <c r="BS736" s="85"/>
    </row>
    <row r="737">
      <c r="A737" s="63"/>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6"/>
      <c r="BK737" s="86"/>
      <c r="BL737" s="86"/>
      <c r="BM737" s="87"/>
      <c r="BN737" s="85"/>
      <c r="BO737" s="85"/>
      <c r="BP737" s="85"/>
      <c r="BQ737" s="85"/>
      <c r="BR737" s="85"/>
      <c r="BS737" s="85"/>
    </row>
    <row r="738">
      <c r="A738" s="63"/>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6"/>
      <c r="BK738" s="86"/>
      <c r="BL738" s="86"/>
      <c r="BM738" s="87"/>
      <c r="BN738" s="85"/>
      <c r="BO738" s="85"/>
      <c r="BP738" s="85"/>
      <c r="BQ738" s="85"/>
      <c r="BR738" s="85"/>
      <c r="BS738" s="85"/>
    </row>
    <row r="739">
      <c r="A739" s="63"/>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6"/>
      <c r="BK739" s="86"/>
      <c r="BL739" s="86"/>
      <c r="BM739" s="87"/>
      <c r="BN739" s="85"/>
      <c r="BO739" s="85"/>
      <c r="BP739" s="85"/>
      <c r="BQ739" s="85"/>
      <c r="BR739" s="85"/>
      <c r="BS739" s="85"/>
    </row>
    <row r="740">
      <c r="A740" s="63"/>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6"/>
      <c r="BK740" s="86"/>
      <c r="BL740" s="86"/>
      <c r="BM740" s="87"/>
      <c r="BN740" s="85"/>
      <c r="BO740" s="85"/>
      <c r="BP740" s="85"/>
      <c r="BQ740" s="85"/>
      <c r="BR740" s="85"/>
      <c r="BS740" s="85"/>
    </row>
    <row r="741">
      <c r="A741" s="63"/>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6"/>
      <c r="BK741" s="86"/>
      <c r="BL741" s="86"/>
      <c r="BM741" s="87"/>
      <c r="BN741" s="85"/>
      <c r="BO741" s="85"/>
      <c r="BP741" s="85"/>
      <c r="BQ741" s="85"/>
      <c r="BR741" s="85"/>
      <c r="BS741" s="85"/>
    </row>
    <row r="742">
      <c r="A742" s="63"/>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6"/>
      <c r="BK742" s="86"/>
      <c r="BL742" s="86"/>
      <c r="BM742" s="87"/>
      <c r="BN742" s="85"/>
      <c r="BO742" s="85"/>
      <c r="BP742" s="85"/>
      <c r="BQ742" s="85"/>
      <c r="BR742" s="85"/>
      <c r="BS742" s="85"/>
    </row>
    <row r="743">
      <c r="A743" s="63"/>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6"/>
      <c r="BK743" s="86"/>
      <c r="BL743" s="86"/>
      <c r="BM743" s="87"/>
      <c r="BN743" s="85"/>
      <c r="BO743" s="85"/>
      <c r="BP743" s="85"/>
      <c r="BQ743" s="85"/>
      <c r="BR743" s="85"/>
      <c r="BS743" s="85"/>
    </row>
    <row r="744">
      <c r="A744" s="63"/>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6"/>
      <c r="BK744" s="86"/>
      <c r="BL744" s="86"/>
      <c r="BM744" s="87"/>
      <c r="BN744" s="85"/>
      <c r="BO744" s="85"/>
      <c r="BP744" s="85"/>
      <c r="BQ744" s="85"/>
      <c r="BR744" s="85"/>
      <c r="BS744" s="85"/>
    </row>
    <row r="745">
      <c r="A745" s="63"/>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6"/>
      <c r="BK745" s="86"/>
      <c r="BL745" s="86"/>
      <c r="BM745" s="87"/>
      <c r="BN745" s="85"/>
      <c r="BO745" s="85"/>
      <c r="BP745" s="85"/>
      <c r="BQ745" s="85"/>
      <c r="BR745" s="85"/>
      <c r="BS745" s="85"/>
    </row>
    <row r="746">
      <c r="A746" s="63"/>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6"/>
      <c r="BK746" s="86"/>
      <c r="BL746" s="86"/>
      <c r="BM746" s="87"/>
      <c r="BN746" s="85"/>
      <c r="BO746" s="85"/>
      <c r="BP746" s="85"/>
      <c r="BQ746" s="85"/>
      <c r="BR746" s="85"/>
      <c r="BS746" s="85"/>
    </row>
    <row r="747">
      <c r="A747" s="63"/>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6"/>
      <c r="BK747" s="86"/>
      <c r="BL747" s="86"/>
      <c r="BM747" s="87"/>
      <c r="BN747" s="85"/>
      <c r="BO747" s="85"/>
      <c r="BP747" s="85"/>
      <c r="BQ747" s="85"/>
      <c r="BR747" s="85"/>
      <c r="BS747" s="85"/>
    </row>
    <row r="748">
      <c r="A748" s="63"/>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6"/>
      <c r="BK748" s="86"/>
      <c r="BL748" s="86"/>
      <c r="BM748" s="87"/>
      <c r="BN748" s="85"/>
      <c r="BO748" s="85"/>
      <c r="BP748" s="85"/>
      <c r="BQ748" s="85"/>
      <c r="BR748" s="85"/>
      <c r="BS748" s="85"/>
    </row>
    <row r="749">
      <c r="A749" s="63"/>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6"/>
      <c r="BK749" s="86"/>
      <c r="BL749" s="86"/>
      <c r="BM749" s="87"/>
      <c r="BN749" s="85"/>
      <c r="BO749" s="85"/>
      <c r="BP749" s="85"/>
      <c r="BQ749" s="85"/>
      <c r="BR749" s="85"/>
      <c r="BS749" s="85"/>
    </row>
    <row r="750">
      <c r="A750" s="63"/>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6"/>
      <c r="BK750" s="86"/>
      <c r="BL750" s="86"/>
      <c r="BM750" s="87"/>
      <c r="BN750" s="85"/>
      <c r="BO750" s="85"/>
      <c r="BP750" s="85"/>
      <c r="BQ750" s="85"/>
      <c r="BR750" s="85"/>
      <c r="BS750" s="85"/>
    </row>
    <row r="751">
      <c r="A751" s="63"/>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6"/>
      <c r="BK751" s="86"/>
      <c r="BL751" s="86"/>
      <c r="BM751" s="87"/>
      <c r="BN751" s="85"/>
      <c r="BO751" s="85"/>
      <c r="BP751" s="85"/>
      <c r="BQ751" s="85"/>
      <c r="BR751" s="85"/>
      <c r="BS751" s="85"/>
    </row>
    <row r="752">
      <c r="A752" s="63"/>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6"/>
      <c r="BK752" s="86"/>
      <c r="BL752" s="86"/>
      <c r="BM752" s="87"/>
      <c r="BN752" s="85"/>
      <c r="BO752" s="85"/>
      <c r="BP752" s="85"/>
      <c r="BQ752" s="85"/>
      <c r="BR752" s="85"/>
      <c r="BS752" s="85"/>
    </row>
    <row r="753">
      <c r="A753" s="63"/>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6"/>
      <c r="BK753" s="86"/>
      <c r="BL753" s="86"/>
      <c r="BM753" s="87"/>
      <c r="BN753" s="85"/>
      <c r="BO753" s="85"/>
      <c r="BP753" s="85"/>
      <c r="BQ753" s="85"/>
      <c r="BR753" s="85"/>
      <c r="BS753" s="85"/>
    </row>
    <row r="754">
      <c r="A754" s="63"/>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6"/>
      <c r="BK754" s="86"/>
      <c r="BL754" s="86"/>
      <c r="BM754" s="87"/>
      <c r="BN754" s="85"/>
      <c r="BO754" s="85"/>
      <c r="BP754" s="85"/>
      <c r="BQ754" s="85"/>
      <c r="BR754" s="85"/>
      <c r="BS754" s="85"/>
    </row>
    <row r="755">
      <c r="A755" s="63"/>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6"/>
      <c r="BK755" s="86"/>
      <c r="BL755" s="86"/>
      <c r="BM755" s="87"/>
      <c r="BN755" s="85"/>
      <c r="BO755" s="85"/>
      <c r="BP755" s="85"/>
      <c r="BQ755" s="85"/>
      <c r="BR755" s="85"/>
      <c r="BS755" s="85"/>
    </row>
    <row r="756">
      <c r="A756" s="63"/>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6"/>
      <c r="BK756" s="86"/>
      <c r="BL756" s="86"/>
      <c r="BM756" s="87"/>
      <c r="BN756" s="85"/>
      <c r="BO756" s="85"/>
      <c r="BP756" s="85"/>
      <c r="BQ756" s="85"/>
      <c r="BR756" s="85"/>
      <c r="BS756" s="85"/>
    </row>
    <row r="757">
      <c r="A757" s="63"/>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6"/>
      <c r="BK757" s="86"/>
      <c r="BL757" s="86"/>
      <c r="BM757" s="87"/>
      <c r="BN757" s="85"/>
      <c r="BO757" s="85"/>
      <c r="BP757" s="85"/>
      <c r="BQ757" s="85"/>
      <c r="BR757" s="85"/>
      <c r="BS757" s="85"/>
    </row>
    <row r="758">
      <c r="A758" s="63"/>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6"/>
      <c r="BK758" s="86"/>
      <c r="BL758" s="86"/>
      <c r="BM758" s="87"/>
      <c r="BN758" s="85"/>
      <c r="BO758" s="85"/>
      <c r="BP758" s="85"/>
      <c r="BQ758" s="85"/>
      <c r="BR758" s="85"/>
      <c r="BS758" s="85"/>
    </row>
    <row r="759">
      <c r="A759" s="63"/>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6"/>
      <c r="BK759" s="86"/>
      <c r="BL759" s="86"/>
      <c r="BM759" s="87"/>
      <c r="BN759" s="85"/>
      <c r="BO759" s="85"/>
      <c r="BP759" s="85"/>
      <c r="BQ759" s="85"/>
      <c r="BR759" s="85"/>
      <c r="BS759" s="85"/>
    </row>
    <row r="760">
      <c r="A760" s="63"/>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6"/>
      <c r="BK760" s="86"/>
      <c r="BL760" s="86"/>
      <c r="BM760" s="87"/>
      <c r="BN760" s="85"/>
      <c r="BO760" s="85"/>
      <c r="BP760" s="85"/>
      <c r="BQ760" s="85"/>
      <c r="BR760" s="85"/>
      <c r="BS760" s="85"/>
    </row>
    <row r="761">
      <c r="A761" s="63"/>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6"/>
      <c r="BK761" s="86"/>
      <c r="BL761" s="86"/>
      <c r="BM761" s="87"/>
      <c r="BN761" s="85"/>
      <c r="BO761" s="85"/>
      <c r="BP761" s="85"/>
      <c r="BQ761" s="85"/>
      <c r="BR761" s="85"/>
      <c r="BS761" s="85"/>
    </row>
    <row r="762">
      <c r="A762" s="63"/>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6"/>
      <c r="BK762" s="86"/>
      <c r="BL762" s="86"/>
      <c r="BM762" s="87"/>
      <c r="BN762" s="85"/>
      <c r="BO762" s="85"/>
      <c r="BP762" s="85"/>
      <c r="BQ762" s="85"/>
      <c r="BR762" s="85"/>
      <c r="BS762" s="85"/>
    </row>
    <row r="763">
      <c r="A763" s="63"/>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6"/>
      <c r="BK763" s="86"/>
      <c r="BL763" s="86"/>
      <c r="BM763" s="87"/>
      <c r="BN763" s="85"/>
      <c r="BO763" s="85"/>
      <c r="BP763" s="85"/>
      <c r="BQ763" s="85"/>
      <c r="BR763" s="85"/>
      <c r="BS763" s="85"/>
    </row>
    <row r="764">
      <c r="A764" s="63"/>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6"/>
      <c r="BK764" s="86"/>
      <c r="BL764" s="86"/>
      <c r="BM764" s="87"/>
      <c r="BN764" s="85"/>
      <c r="BO764" s="85"/>
      <c r="BP764" s="85"/>
      <c r="BQ764" s="85"/>
      <c r="BR764" s="85"/>
      <c r="BS764" s="85"/>
    </row>
    <row r="765">
      <c r="A765" s="63"/>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6"/>
      <c r="BK765" s="86"/>
      <c r="BL765" s="86"/>
      <c r="BM765" s="87"/>
      <c r="BN765" s="85"/>
      <c r="BO765" s="85"/>
      <c r="BP765" s="85"/>
      <c r="BQ765" s="85"/>
      <c r="BR765" s="85"/>
      <c r="BS765" s="85"/>
    </row>
    <row r="766">
      <c r="A766" s="63"/>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6"/>
      <c r="BK766" s="86"/>
      <c r="BL766" s="86"/>
      <c r="BM766" s="87"/>
      <c r="BN766" s="85"/>
      <c r="BO766" s="85"/>
      <c r="BP766" s="85"/>
      <c r="BQ766" s="85"/>
      <c r="BR766" s="85"/>
      <c r="BS766" s="85"/>
    </row>
    <row r="767">
      <c r="A767" s="63"/>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6"/>
      <c r="BK767" s="86"/>
      <c r="BL767" s="86"/>
      <c r="BM767" s="87"/>
      <c r="BN767" s="85"/>
      <c r="BO767" s="85"/>
      <c r="BP767" s="85"/>
      <c r="BQ767" s="85"/>
      <c r="BR767" s="85"/>
      <c r="BS767" s="85"/>
    </row>
    <row r="768">
      <c r="A768" s="63"/>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6"/>
      <c r="BK768" s="86"/>
      <c r="BL768" s="86"/>
      <c r="BM768" s="87"/>
      <c r="BN768" s="85"/>
      <c r="BO768" s="85"/>
      <c r="BP768" s="85"/>
      <c r="BQ768" s="85"/>
      <c r="BR768" s="85"/>
      <c r="BS768" s="85"/>
    </row>
    <row r="769">
      <c r="A769" s="63"/>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6"/>
      <c r="BK769" s="86"/>
      <c r="BL769" s="86"/>
      <c r="BM769" s="87"/>
      <c r="BN769" s="85"/>
      <c r="BO769" s="85"/>
      <c r="BP769" s="85"/>
      <c r="BQ769" s="85"/>
      <c r="BR769" s="85"/>
      <c r="BS769" s="85"/>
    </row>
    <row r="770">
      <c r="A770" s="63"/>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6"/>
      <c r="BK770" s="86"/>
      <c r="BL770" s="86"/>
      <c r="BM770" s="87"/>
      <c r="BN770" s="85"/>
      <c r="BO770" s="85"/>
      <c r="BP770" s="85"/>
      <c r="BQ770" s="85"/>
      <c r="BR770" s="85"/>
      <c r="BS770" s="85"/>
    </row>
    <row r="771">
      <c r="A771" s="63"/>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6"/>
      <c r="BK771" s="86"/>
      <c r="BL771" s="86"/>
      <c r="BM771" s="87"/>
      <c r="BN771" s="85"/>
      <c r="BO771" s="85"/>
      <c r="BP771" s="85"/>
      <c r="BQ771" s="85"/>
      <c r="BR771" s="85"/>
      <c r="BS771" s="85"/>
    </row>
    <row r="772">
      <c r="A772" s="63"/>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6"/>
      <c r="BK772" s="86"/>
      <c r="BL772" s="86"/>
      <c r="BM772" s="87"/>
      <c r="BN772" s="85"/>
      <c r="BO772" s="85"/>
      <c r="BP772" s="85"/>
      <c r="BQ772" s="85"/>
      <c r="BR772" s="85"/>
      <c r="BS772" s="85"/>
    </row>
    <row r="773">
      <c r="A773" s="63"/>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6"/>
      <c r="BK773" s="86"/>
      <c r="BL773" s="86"/>
      <c r="BM773" s="87"/>
      <c r="BN773" s="85"/>
      <c r="BO773" s="85"/>
      <c r="BP773" s="85"/>
      <c r="BQ773" s="85"/>
      <c r="BR773" s="85"/>
      <c r="BS773" s="85"/>
    </row>
    <row r="774">
      <c r="A774" s="63"/>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6"/>
      <c r="BK774" s="86"/>
      <c r="BL774" s="86"/>
      <c r="BM774" s="87"/>
      <c r="BN774" s="85"/>
      <c r="BO774" s="85"/>
      <c r="BP774" s="85"/>
      <c r="BQ774" s="85"/>
      <c r="BR774" s="85"/>
      <c r="BS774" s="85"/>
    </row>
    <row r="775">
      <c r="A775" s="63"/>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6"/>
      <c r="BK775" s="86"/>
      <c r="BL775" s="86"/>
      <c r="BM775" s="87"/>
      <c r="BN775" s="85"/>
      <c r="BO775" s="85"/>
      <c r="BP775" s="85"/>
      <c r="BQ775" s="85"/>
      <c r="BR775" s="85"/>
      <c r="BS775" s="85"/>
    </row>
    <row r="776">
      <c r="A776" s="63"/>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6"/>
      <c r="BK776" s="86"/>
      <c r="BL776" s="86"/>
      <c r="BM776" s="87"/>
      <c r="BN776" s="85"/>
      <c r="BO776" s="85"/>
      <c r="BP776" s="85"/>
      <c r="BQ776" s="85"/>
      <c r="BR776" s="85"/>
      <c r="BS776" s="85"/>
    </row>
    <row r="777">
      <c r="A777" s="63"/>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6"/>
      <c r="BK777" s="86"/>
      <c r="BL777" s="86"/>
      <c r="BM777" s="87"/>
      <c r="BN777" s="85"/>
      <c r="BO777" s="85"/>
      <c r="BP777" s="85"/>
      <c r="BQ777" s="85"/>
      <c r="BR777" s="85"/>
      <c r="BS777" s="85"/>
    </row>
    <row r="778">
      <c r="A778" s="63"/>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6"/>
      <c r="BK778" s="86"/>
      <c r="BL778" s="86"/>
      <c r="BM778" s="87"/>
      <c r="BN778" s="85"/>
      <c r="BO778" s="85"/>
      <c r="BP778" s="85"/>
      <c r="BQ778" s="85"/>
      <c r="BR778" s="85"/>
      <c r="BS778" s="85"/>
    </row>
    <row r="779">
      <c r="A779" s="63"/>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6"/>
      <c r="BK779" s="86"/>
      <c r="BL779" s="86"/>
      <c r="BM779" s="87"/>
      <c r="BN779" s="85"/>
      <c r="BO779" s="85"/>
      <c r="BP779" s="85"/>
      <c r="BQ779" s="85"/>
      <c r="BR779" s="85"/>
      <c r="BS779" s="85"/>
    </row>
    <row r="780">
      <c r="A780" s="63"/>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6"/>
      <c r="BK780" s="86"/>
      <c r="BL780" s="86"/>
      <c r="BM780" s="87"/>
      <c r="BN780" s="85"/>
      <c r="BO780" s="85"/>
      <c r="BP780" s="85"/>
      <c r="BQ780" s="85"/>
      <c r="BR780" s="85"/>
      <c r="BS780" s="85"/>
    </row>
    <row r="781">
      <c r="A781" s="63"/>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6"/>
      <c r="BK781" s="86"/>
      <c r="BL781" s="86"/>
      <c r="BM781" s="87"/>
      <c r="BN781" s="85"/>
      <c r="BO781" s="85"/>
      <c r="BP781" s="85"/>
      <c r="BQ781" s="85"/>
      <c r="BR781" s="85"/>
      <c r="BS781" s="85"/>
    </row>
    <row r="782">
      <c r="A782" s="63"/>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6"/>
      <c r="BK782" s="86"/>
      <c r="BL782" s="86"/>
      <c r="BM782" s="87"/>
      <c r="BN782" s="85"/>
      <c r="BO782" s="85"/>
      <c r="BP782" s="85"/>
      <c r="BQ782" s="85"/>
      <c r="BR782" s="85"/>
      <c r="BS782" s="85"/>
    </row>
    <row r="783">
      <c r="A783" s="63"/>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6"/>
      <c r="BK783" s="86"/>
      <c r="BL783" s="86"/>
      <c r="BM783" s="87"/>
      <c r="BN783" s="85"/>
      <c r="BO783" s="85"/>
      <c r="BP783" s="85"/>
      <c r="BQ783" s="85"/>
      <c r="BR783" s="85"/>
      <c r="BS783" s="85"/>
    </row>
    <row r="784">
      <c r="A784" s="63"/>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6"/>
      <c r="BK784" s="86"/>
      <c r="BL784" s="86"/>
      <c r="BM784" s="87"/>
      <c r="BN784" s="85"/>
      <c r="BO784" s="85"/>
      <c r="BP784" s="85"/>
      <c r="BQ784" s="85"/>
      <c r="BR784" s="85"/>
      <c r="BS784" s="85"/>
    </row>
    <row r="785">
      <c r="A785" s="63"/>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6"/>
      <c r="BK785" s="86"/>
      <c r="BL785" s="86"/>
      <c r="BM785" s="87"/>
      <c r="BN785" s="85"/>
      <c r="BO785" s="85"/>
      <c r="BP785" s="85"/>
      <c r="BQ785" s="85"/>
      <c r="BR785" s="85"/>
      <c r="BS785" s="85"/>
    </row>
    <row r="786">
      <c r="A786" s="63"/>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6"/>
      <c r="BK786" s="86"/>
      <c r="BL786" s="86"/>
      <c r="BM786" s="87"/>
      <c r="BN786" s="85"/>
      <c r="BO786" s="85"/>
      <c r="BP786" s="85"/>
      <c r="BQ786" s="85"/>
      <c r="BR786" s="85"/>
      <c r="BS786" s="85"/>
    </row>
    <row r="787">
      <c r="A787" s="63"/>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6"/>
      <c r="BK787" s="86"/>
      <c r="BL787" s="86"/>
      <c r="BM787" s="87"/>
      <c r="BN787" s="85"/>
      <c r="BO787" s="85"/>
      <c r="BP787" s="85"/>
      <c r="BQ787" s="85"/>
      <c r="BR787" s="85"/>
      <c r="BS787" s="85"/>
    </row>
    <row r="788">
      <c r="A788" s="63"/>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6"/>
      <c r="BK788" s="86"/>
      <c r="BL788" s="86"/>
      <c r="BM788" s="87"/>
      <c r="BN788" s="85"/>
      <c r="BO788" s="85"/>
      <c r="BP788" s="85"/>
      <c r="BQ788" s="85"/>
      <c r="BR788" s="85"/>
      <c r="BS788" s="85"/>
    </row>
    <row r="789">
      <c r="A789" s="63"/>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6"/>
      <c r="BK789" s="86"/>
      <c r="BL789" s="86"/>
      <c r="BM789" s="87"/>
      <c r="BN789" s="85"/>
      <c r="BO789" s="85"/>
      <c r="BP789" s="85"/>
      <c r="BQ789" s="85"/>
      <c r="BR789" s="85"/>
      <c r="BS789" s="85"/>
    </row>
    <row r="790">
      <c r="A790" s="63"/>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6"/>
      <c r="BK790" s="86"/>
      <c r="BL790" s="86"/>
      <c r="BM790" s="87"/>
      <c r="BN790" s="85"/>
      <c r="BO790" s="85"/>
      <c r="BP790" s="85"/>
      <c r="BQ790" s="85"/>
      <c r="BR790" s="85"/>
      <c r="BS790" s="85"/>
    </row>
    <row r="791">
      <c r="A791" s="63"/>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6"/>
      <c r="BK791" s="86"/>
      <c r="BL791" s="86"/>
      <c r="BM791" s="87"/>
      <c r="BN791" s="85"/>
      <c r="BO791" s="85"/>
      <c r="BP791" s="85"/>
      <c r="BQ791" s="85"/>
      <c r="BR791" s="85"/>
      <c r="BS791" s="85"/>
    </row>
    <row r="792">
      <c r="A792" s="63"/>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6"/>
      <c r="BK792" s="86"/>
      <c r="BL792" s="86"/>
      <c r="BM792" s="87"/>
      <c r="BN792" s="85"/>
      <c r="BO792" s="85"/>
      <c r="BP792" s="85"/>
      <c r="BQ792" s="85"/>
      <c r="BR792" s="85"/>
      <c r="BS792" s="85"/>
    </row>
    <row r="793">
      <c r="A793" s="63"/>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6"/>
      <c r="BK793" s="86"/>
      <c r="BL793" s="86"/>
      <c r="BM793" s="87"/>
      <c r="BN793" s="85"/>
      <c r="BO793" s="85"/>
      <c r="BP793" s="85"/>
      <c r="BQ793" s="85"/>
      <c r="BR793" s="85"/>
      <c r="BS793" s="85"/>
    </row>
    <row r="794">
      <c r="A794" s="63"/>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6"/>
      <c r="BK794" s="86"/>
      <c r="BL794" s="86"/>
      <c r="BM794" s="87"/>
      <c r="BN794" s="85"/>
      <c r="BO794" s="85"/>
      <c r="BP794" s="85"/>
      <c r="BQ794" s="85"/>
      <c r="BR794" s="85"/>
      <c r="BS794" s="85"/>
    </row>
    <row r="795">
      <c r="A795" s="63"/>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6"/>
      <c r="BK795" s="86"/>
      <c r="BL795" s="86"/>
      <c r="BM795" s="87"/>
      <c r="BN795" s="85"/>
      <c r="BO795" s="85"/>
      <c r="BP795" s="85"/>
      <c r="BQ795" s="85"/>
      <c r="BR795" s="85"/>
      <c r="BS795" s="85"/>
    </row>
    <row r="796">
      <c r="A796" s="63"/>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6"/>
      <c r="BK796" s="86"/>
      <c r="BL796" s="86"/>
      <c r="BM796" s="87"/>
      <c r="BN796" s="85"/>
      <c r="BO796" s="85"/>
      <c r="BP796" s="85"/>
      <c r="BQ796" s="85"/>
      <c r="BR796" s="85"/>
      <c r="BS796" s="85"/>
    </row>
    <row r="797">
      <c r="A797" s="63"/>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6"/>
      <c r="BK797" s="86"/>
      <c r="BL797" s="86"/>
      <c r="BM797" s="87"/>
      <c r="BN797" s="85"/>
      <c r="BO797" s="85"/>
      <c r="BP797" s="85"/>
      <c r="BQ797" s="85"/>
      <c r="BR797" s="85"/>
      <c r="BS797" s="85"/>
    </row>
    <row r="798">
      <c r="A798" s="63"/>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6"/>
      <c r="BK798" s="86"/>
      <c r="BL798" s="86"/>
      <c r="BM798" s="87"/>
      <c r="BN798" s="85"/>
      <c r="BO798" s="85"/>
      <c r="BP798" s="85"/>
      <c r="BQ798" s="85"/>
      <c r="BR798" s="85"/>
      <c r="BS798" s="85"/>
    </row>
    <row r="799">
      <c r="A799" s="63"/>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6"/>
      <c r="BK799" s="86"/>
      <c r="BL799" s="86"/>
      <c r="BM799" s="87"/>
      <c r="BN799" s="85"/>
      <c r="BO799" s="85"/>
      <c r="BP799" s="85"/>
      <c r="BQ799" s="85"/>
      <c r="BR799" s="85"/>
      <c r="BS799" s="85"/>
    </row>
    <row r="800">
      <c r="A800" s="63"/>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6"/>
      <c r="BK800" s="86"/>
      <c r="BL800" s="86"/>
      <c r="BM800" s="87"/>
      <c r="BN800" s="85"/>
      <c r="BO800" s="85"/>
      <c r="BP800" s="85"/>
      <c r="BQ800" s="85"/>
      <c r="BR800" s="85"/>
      <c r="BS800" s="85"/>
    </row>
    <row r="801">
      <c r="A801" s="63"/>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6"/>
      <c r="BK801" s="86"/>
      <c r="BL801" s="86"/>
      <c r="BM801" s="87"/>
      <c r="BN801" s="85"/>
      <c r="BO801" s="85"/>
      <c r="BP801" s="85"/>
      <c r="BQ801" s="85"/>
      <c r="BR801" s="85"/>
      <c r="BS801" s="85"/>
    </row>
    <row r="802">
      <c r="A802" s="63"/>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6"/>
      <c r="BK802" s="86"/>
      <c r="BL802" s="86"/>
      <c r="BM802" s="87"/>
      <c r="BN802" s="85"/>
      <c r="BO802" s="85"/>
      <c r="BP802" s="85"/>
      <c r="BQ802" s="85"/>
      <c r="BR802" s="85"/>
      <c r="BS802" s="85"/>
    </row>
    <row r="803">
      <c r="A803" s="63"/>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6"/>
      <c r="BK803" s="86"/>
      <c r="BL803" s="86"/>
      <c r="BM803" s="87"/>
      <c r="BN803" s="85"/>
      <c r="BO803" s="85"/>
      <c r="BP803" s="85"/>
      <c r="BQ803" s="85"/>
      <c r="BR803" s="85"/>
      <c r="BS803" s="85"/>
    </row>
    <row r="804">
      <c r="A804" s="63"/>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6"/>
      <c r="BK804" s="86"/>
      <c r="BL804" s="86"/>
      <c r="BM804" s="87"/>
      <c r="BN804" s="85"/>
      <c r="BO804" s="85"/>
      <c r="BP804" s="85"/>
      <c r="BQ804" s="85"/>
      <c r="BR804" s="85"/>
      <c r="BS804" s="85"/>
    </row>
    <row r="805">
      <c r="A805" s="63"/>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6"/>
      <c r="BK805" s="86"/>
      <c r="BL805" s="86"/>
      <c r="BM805" s="87"/>
      <c r="BN805" s="85"/>
      <c r="BO805" s="85"/>
      <c r="BP805" s="85"/>
      <c r="BQ805" s="85"/>
      <c r="BR805" s="85"/>
      <c r="BS805" s="85"/>
    </row>
    <row r="806">
      <c r="A806" s="63"/>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6"/>
      <c r="BK806" s="86"/>
      <c r="BL806" s="86"/>
      <c r="BM806" s="87"/>
      <c r="BN806" s="85"/>
      <c r="BO806" s="85"/>
      <c r="BP806" s="85"/>
      <c r="BQ806" s="85"/>
      <c r="BR806" s="85"/>
      <c r="BS806" s="85"/>
    </row>
    <row r="807">
      <c r="A807" s="63"/>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6"/>
      <c r="BK807" s="86"/>
      <c r="BL807" s="86"/>
      <c r="BM807" s="87"/>
      <c r="BN807" s="85"/>
      <c r="BO807" s="85"/>
      <c r="BP807" s="85"/>
      <c r="BQ807" s="85"/>
      <c r="BR807" s="85"/>
      <c r="BS807" s="85"/>
    </row>
    <row r="808">
      <c r="A808" s="63"/>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6"/>
      <c r="BK808" s="86"/>
      <c r="BL808" s="86"/>
      <c r="BM808" s="87"/>
      <c r="BN808" s="85"/>
      <c r="BO808" s="85"/>
      <c r="BP808" s="85"/>
      <c r="BQ808" s="85"/>
      <c r="BR808" s="85"/>
      <c r="BS808" s="85"/>
    </row>
    <row r="809">
      <c r="A809" s="63"/>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6"/>
      <c r="BK809" s="86"/>
      <c r="BL809" s="86"/>
      <c r="BM809" s="87"/>
      <c r="BN809" s="85"/>
      <c r="BO809" s="85"/>
      <c r="BP809" s="85"/>
      <c r="BQ809" s="85"/>
      <c r="BR809" s="85"/>
      <c r="BS809" s="85"/>
    </row>
    <row r="810">
      <c r="A810" s="63"/>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6"/>
      <c r="BK810" s="86"/>
      <c r="BL810" s="86"/>
      <c r="BM810" s="87"/>
      <c r="BN810" s="85"/>
      <c r="BO810" s="85"/>
      <c r="BP810" s="85"/>
      <c r="BQ810" s="85"/>
      <c r="BR810" s="85"/>
      <c r="BS810" s="85"/>
    </row>
    <row r="811">
      <c r="A811" s="63"/>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6"/>
      <c r="BK811" s="86"/>
      <c r="BL811" s="86"/>
      <c r="BM811" s="87"/>
      <c r="BN811" s="85"/>
      <c r="BO811" s="85"/>
      <c r="BP811" s="85"/>
      <c r="BQ811" s="85"/>
      <c r="BR811" s="85"/>
      <c r="BS811" s="85"/>
    </row>
    <row r="812">
      <c r="A812" s="63"/>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6"/>
      <c r="BK812" s="86"/>
      <c r="BL812" s="86"/>
      <c r="BM812" s="87"/>
      <c r="BN812" s="85"/>
      <c r="BO812" s="85"/>
      <c r="BP812" s="85"/>
      <c r="BQ812" s="85"/>
      <c r="BR812" s="85"/>
      <c r="BS812" s="85"/>
    </row>
    <row r="813">
      <c r="A813" s="63"/>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6"/>
      <c r="BK813" s="86"/>
      <c r="BL813" s="86"/>
      <c r="BM813" s="87"/>
      <c r="BN813" s="85"/>
      <c r="BO813" s="85"/>
      <c r="BP813" s="85"/>
      <c r="BQ813" s="85"/>
      <c r="BR813" s="85"/>
      <c r="BS813" s="85"/>
    </row>
    <row r="814">
      <c r="A814" s="63"/>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6"/>
      <c r="BK814" s="86"/>
      <c r="BL814" s="86"/>
      <c r="BM814" s="87"/>
      <c r="BN814" s="85"/>
      <c r="BO814" s="85"/>
      <c r="BP814" s="85"/>
      <c r="BQ814" s="85"/>
      <c r="BR814" s="85"/>
      <c r="BS814" s="85"/>
    </row>
    <row r="815">
      <c r="A815" s="63"/>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6"/>
      <c r="BK815" s="86"/>
      <c r="BL815" s="86"/>
      <c r="BM815" s="87"/>
      <c r="BN815" s="85"/>
      <c r="BO815" s="85"/>
      <c r="BP815" s="85"/>
      <c r="BQ815" s="85"/>
      <c r="BR815" s="85"/>
      <c r="BS815" s="85"/>
    </row>
    <row r="816">
      <c r="A816" s="63"/>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6"/>
      <c r="BK816" s="86"/>
      <c r="BL816" s="86"/>
      <c r="BM816" s="87"/>
      <c r="BN816" s="85"/>
      <c r="BO816" s="85"/>
      <c r="BP816" s="85"/>
      <c r="BQ816" s="85"/>
      <c r="BR816" s="85"/>
      <c r="BS816" s="85"/>
    </row>
    <row r="817">
      <c r="A817" s="63"/>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6"/>
      <c r="BK817" s="86"/>
      <c r="BL817" s="86"/>
      <c r="BM817" s="87"/>
      <c r="BN817" s="85"/>
      <c r="BO817" s="85"/>
      <c r="BP817" s="85"/>
      <c r="BQ817" s="85"/>
      <c r="BR817" s="85"/>
      <c r="BS817" s="85"/>
    </row>
    <row r="818">
      <c r="A818" s="63"/>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6"/>
      <c r="BK818" s="86"/>
      <c r="BL818" s="86"/>
      <c r="BM818" s="87"/>
      <c r="BN818" s="85"/>
      <c r="BO818" s="85"/>
      <c r="BP818" s="85"/>
      <c r="BQ818" s="85"/>
      <c r="BR818" s="85"/>
      <c r="BS818" s="85"/>
    </row>
    <row r="819">
      <c r="A819" s="63"/>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6"/>
      <c r="BK819" s="86"/>
      <c r="BL819" s="86"/>
      <c r="BM819" s="87"/>
      <c r="BN819" s="85"/>
      <c r="BO819" s="85"/>
      <c r="BP819" s="85"/>
      <c r="BQ819" s="85"/>
      <c r="BR819" s="85"/>
      <c r="BS819" s="85"/>
    </row>
    <row r="820">
      <c r="A820" s="63"/>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6"/>
      <c r="BK820" s="86"/>
      <c r="BL820" s="86"/>
      <c r="BM820" s="87"/>
      <c r="BN820" s="85"/>
      <c r="BO820" s="85"/>
      <c r="BP820" s="85"/>
      <c r="BQ820" s="85"/>
      <c r="BR820" s="85"/>
      <c r="BS820" s="85"/>
    </row>
    <row r="821">
      <c r="A821" s="63"/>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6"/>
      <c r="BK821" s="86"/>
      <c r="BL821" s="86"/>
      <c r="BM821" s="87"/>
      <c r="BN821" s="85"/>
      <c r="BO821" s="85"/>
      <c r="BP821" s="85"/>
      <c r="BQ821" s="85"/>
      <c r="BR821" s="85"/>
      <c r="BS821" s="85"/>
    </row>
    <row r="822">
      <c r="A822" s="63"/>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6"/>
      <c r="BK822" s="86"/>
      <c r="BL822" s="86"/>
      <c r="BM822" s="87"/>
      <c r="BN822" s="85"/>
      <c r="BO822" s="85"/>
      <c r="BP822" s="85"/>
      <c r="BQ822" s="85"/>
      <c r="BR822" s="85"/>
      <c r="BS822" s="85"/>
    </row>
    <row r="823">
      <c r="A823" s="63"/>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6"/>
      <c r="BK823" s="86"/>
      <c r="BL823" s="86"/>
      <c r="BM823" s="87"/>
      <c r="BN823" s="85"/>
      <c r="BO823" s="85"/>
      <c r="BP823" s="85"/>
      <c r="BQ823" s="85"/>
      <c r="BR823" s="85"/>
      <c r="BS823" s="85"/>
    </row>
    <row r="824">
      <c r="A824" s="63"/>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6"/>
      <c r="BK824" s="86"/>
      <c r="BL824" s="86"/>
      <c r="BM824" s="87"/>
      <c r="BN824" s="85"/>
      <c r="BO824" s="85"/>
      <c r="BP824" s="85"/>
      <c r="BQ824" s="85"/>
      <c r="BR824" s="85"/>
      <c r="BS824" s="85"/>
    </row>
    <row r="825">
      <c r="A825" s="63"/>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6"/>
      <c r="BK825" s="86"/>
      <c r="BL825" s="86"/>
      <c r="BM825" s="87"/>
      <c r="BN825" s="85"/>
      <c r="BO825" s="85"/>
      <c r="BP825" s="85"/>
      <c r="BQ825" s="85"/>
      <c r="BR825" s="85"/>
      <c r="BS825" s="85"/>
    </row>
    <row r="826">
      <c r="A826" s="63"/>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6"/>
      <c r="BK826" s="86"/>
      <c r="BL826" s="86"/>
      <c r="BM826" s="87"/>
      <c r="BN826" s="85"/>
      <c r="BO826" s="85"/>
      <c r="BP826" s="85"/>
      <c r="BQ826" s="85"/>
      <c r="BR826" s="85"/>
      <c r="BS826" s="85"/>
    </row>
    <row r="827">
      <c r="A827" s="63"/>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6"/>
      <c r="BK827" s="86"/>
      <c r="BL827" s="86"/>
      <c r="BM827" s="87"/>
      <c r="BN827" s="85"/>
      <c r="BO827" s="85"/>
      <c r="BP827" s="85"/>
      <c r="BQ827" s="85"/>
      <c r="BR827" s="85"/>
      <c r="BS827" s="85"/>
    </row>
    <row r="828">
      <c r="A828" s="63"/>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6"/>
      <c r="BK828" s="86"/>
      <c r="BL828" s="86"/>
      <c r="BM828" s="87"/>
      <c r="BN828" s="85"/>
      <c r="BO828" s="85"/>
      <c r="BP828" s="85"/>
      <c r="BQ828" s="85"/>
      <c r="BR828" s="85"/>
      <c r="BS828" s="85"/>
    </row>
    <row r="829">
      <c r="A829" s="63"/>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6"/>
      <c r="BK829" s="86"/>
      <c r="BL829" s="86"/>
      <c r="BM829" s="87"/>
      <c r="BN829" s="85"/>
      <c r="BO829" s="85"/>
      <c r="BP829" s="85"/>
      <c r="BQ829" s="85"/>
      <c r="BR829" s="85"/>
      <c r="BS829" s="85"/>
    </row>
    <row r="830">
      <c r="A830" s="63"/>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6"/>
      <c r="BK830" s="86"/>
      <c r="BL830" s="86"/>
      <c r="BM830" s="87"/>
      <c r="BN830" s="85"/>
      <c r="BO830" s="85"/>
      <c r="BP830" s="85"/>
      <c r="BQ830" s="85"/>
      <c r="BR830" s="85"/>
      <c r="BS830" s="85"/>
    </row>
    <row r="831">
      <c r="A831" s="63"/>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6"/>
      <c r="BK831" s="86"/>
      <c r="BL831" s="86"/>
      <c r="BM831" s="87"/>
      <c r="BN831" s="85"/>
      <c r="BO831" s="85"/>
      <c r="BP831" s="85"/>
      <c r="BQ831" s="85"/>
      <c r="BR831" s="85"/>
      <c r="BS831" s="85"/>
    </row>
    <row r="832">
      <c r="A832" s="63"/>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6"/>
      <c r="BK832" s="86"/>
      <c r="BL832" s="86"/>
      <c r="BM832" s="87"/>
      <c r="BN832" s="85"/>
      <c r="BO832" s="85"/>
      <c r="BP832" s="85"/>
      <c r="BQ832" s="85"/>
      <c r="BR832" s="85"/>
      <c r="BS832" s="85"/>
    </row>
    <row r="833">
      <c r="A833" s="63"/>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6"/>
      <c r="BK833" s="86"/>
      <c r="BL833" s="86"/>
      <c r="BM833" s="87"/>
      <c r="BN833" s="85"/>
      <c r="BO833" s="85"/>
      <c r="BP833" s="85"/>
      <c r="BQ833" s="85"/>
      <c r="BR833" s="85"/>
      <c r="BS833" s="85"/>
    </row>
    <row r="834">
      <c r="A834" s="63"/>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6"/>
      <c r="BK834" s="86"/>
      <c r="BL834" s="86"/>
      <c r="BM834" s="87"/>
      <c r="BN834" s="85"/>
      <c r="BO834" s="85"/>
      <c r="BP834" s="85"/>
      <c r="BQ834" s="85"/>
      <c r="BR834" s="85"/>
      <c r="BS834" s="85"/>
    </row>
    <row r="835">
      <c r="A835" s="63"/>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6"/>
      <c r="BK835" s="86"/>
      <c r="BL835" s="86"/>
      <c r="BM835" s="87"/>
      <c r="BN835" s="85"/>
      <c r="BO835" s="85"/>
      <c r="BP835" s="85"/>
      <c r="BQ835" s="85"/>
      <c r="BR835" s="85"/>
      <c r="BS835" s="85"/>
    </row>
    <row r="836">
      <c r="A836" s="63"/>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6"/>
      <c r="BK836" s="86"/>
      <c r="BL836" s="86"/>
      <c r="BM836" s="87"/>
      <c r="BN836" s="85"/>
      <c r="BO836" s="85"/>
      <c r="BP836" s="85"/>
      <c r="BQ836" s="85"/>
      <c r="BR836" s="85"/>
      <c r="BS836" s="85"/>
    </row>
    <row r="837">
      <c r="A837" s="63"/>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6"/>
      <c r="BK837" s="86"/>
      <c r="BL837" s="86"/>
      <c r="BM837" s="87"/>
      <c r="BN837" s="85"/>
      <c r="BO837" s="85"/>
      <c r="BP837" s="85"/>
      <c r="BQ837" s="85"/>
      <c r="BR837" s="85"/>
      <c r="BS837" s="85"/>
    </row>
    <row r="838">
      <c r="A838" s="63"/>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6"/>
      <c r="BK838" s="86"/>
      <c r="BL838" s="86"/>
      <c r="BM838" s="87"/>
      <c r="BN838" s="85"/>
      <c r="BO838" s="85"/>
      <c r="BP838" s="85"/>
      <c r="BQ838" s="85"/>
      <c r="BR838" s="85"/>
      <c r="BS838" s="85"/>
    </row>
    <row r="839">
      <c r="A839" s="63"/>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6"/>
      <c r="BK839" s="86"/>
      <c r="BL839" s="86"/>
      <c r="BM839" s="87"/>
      <c r="BN839" s="85"/>
      <c r="BO839" s="85"/>
      <c r="BP839" s="85"/>
      <c r="BQ839" s="85"/>
      <c r="BR839" s="85"/>
      <c r="BS839" s="85"/>
    </row>
    <row r="840">
      <c r="A840" s="63"/>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6"/>
      <c r="BK840" s="86"/>
      <c r="BL840" s="86"/>
      <c r="BM840" s="87"/>
      <c r="BN840" s="85"/>
      <c r="BO840" s="85"/>
      <c r="BP840" s="85"/>
      <c r="BQ840" s="85"/>
      <c r="BR840" s="85"/>
      <c r="BS840" s="85"/>
    </row>
    <row r="841">
      <c r="A841" s="63"/>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6"/>
      <c r="BK841" s="86"/>
      <c r="BL841" s="86"/>
      <c r="BM841" s="87"/>
      <c r="BN841" s="85"/>
      <c r="BO841" s="85"/>
      <c r="BP841" s="85"/>
      <c r="BQ841" s="85"/>
      <c r="BR841" s="85"/>
      <c r="BS841" s="85"/>
    </row>
    <row r="842">
      <c r="A842" s="63"/>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6"/>
      <c r="BK842" s="86"/>
      <c r="BL842" s="86"/>
      <c r="BM842" s="87"/>
      <c r="BN842" s="85"/>
      <c r="BO842" s="85"/>
      <c r="BP842" s="85"/>
      <c r="BQ842" s="85"/>
      <c r="BR842" s="85"/>
      <c r="BS842" s="85"/>
    </row>
    <row r="843">
      <c r="A843" s="63"/>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6"/>
      <c r="BK843" s="86"/>
      <c r="BL843" s="86"/>
      <c r="BM843" s="87"/>
      <c r="BN843" s="85"/>
      <c r="BO843" s="85"/>
      <c r="BP843" s="85"/>
      <c r="BQ843" s="85"/>
      <c r="BR843" s="85"/>
      <c r="BS843" s="85"/>
    </row>
    <row r="844">
      <c r="A844" s="63"/>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6"/>
      <c r="BK844" s="86"/>
      <c r="BL844" s="86"/>
      <c r="BM844" s="87"/>
      <c r="BN844" s="85"/>
      <c r="BO844" s="85"/>
      <c r="BP844" s="85"/>
      <c r="BQ844" s="85"/>
      <c r="BR844" s="85"/>
      <c r="BS844" s="85"/>
    </row>
    <row r="845">
      <c r="A845" s="63"/>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6"/>
      <c r="BK845" s="86"/>
      <c r="BL845" s="86"/>
      <c r="BM845" s="87"/>
      <c r="BN845" s="85"/>
      <c r="BO845" s="85"/>
      <c r="BP845" s="85"/>
      <c r="BQ845" s="85"/>
      <c r="BR845" s="85"/>
      <c r="BS845" s="85"/>
    </row>
    <row r="846">
      <c r="A846" s="63"/>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6"/>
      <c r="BK846" s="86"/>
      <c r="BL846" s="86"/>
      <c r="BM846" s="87"/>
      <c r="BN846" s="85"/>
      <c r="BO846" s="85"/>
      <c r="BP846" s="85"/>
      <c r="BQ846" s="85"/>
      <c r="BR846" s="85"/>
      <c r="BS846" s="85"/>
    </row>
    <row r="847">
      <c r="A847" s="63"/>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6"/>
      <c r="BK847" s="86"/>
      <c r="BL847" s="86"/>
      <c r="BM847" s="87"/>
      <c r="BN847" s="85"/>
      <c r="BO847" s="85"/>
      <c r="BP847" s="85"/>
      <c r="BQ847" s="85"/>
      <c r="BR847" s="85"/>
      <c r="BS847" s="85"/>
    </row>
    <row r="848">
      <c r="A848" s="63"/>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6"/>
      <c r="BK848" s="86"/>
      <c r="BL848" s="86"/>
      <c r="BM848" s="87"/>
      <c r="BN848" s="85"/>
      <c r="BO848" s="85"/>
      <c r="BP848" s="85"/>
      <c r="BQ848" s="85"/>
      <c r="BR848" s="85"/>
      <c r="BS848" s="85"/>
    </row>
    <row r="849">
      <c r="A849" s="63"/>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6"/>
      <c r="BK849" s="86"/>
      <c r="BL849" s="86"/>
      <c r="BM849" s="87"/>
      <c r="BN849" s="85"/>
      <c r="BO849" s="85"/>
      <c r="BP849" s="85"/>
      <c r="BQ849" s="85"/>
      <c r="BR849" s="85"/>
      <c r="BS849" s="85"/>
    </row>
    <row r="850">
      <c r="A850" s="63"/>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6"/>
      <c r="BK850" s="86"/>
      <c r="BL850" s="86"/>
      <c r="BM850" s="87"/>
      <c r="BN850" s="85"/>
      <c r="BO850" s="85"/>
      <c r="BP850" s="85"/>
      <c r="BQ850" s="85"/>
      <c r="BR850" s="85"/>
      <c r="BS850" s="85"/>
    </row>
    <row r="851">
      <c r="A851" s="63"/>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6"/>
      <c r="BK851" s="86"/>
      <c r="BL851" s="86"/>
      <c r="BM851" s="87"/>
      <c r="BN851" s="85"/>
      <c r="BO851" s="85"/>
      <c r="BP851" s="85"/>
      <c r="BQ851" s="85"/>
      <c r="BR851" s="85"/>
      <c r="BS851" s="85"/>
    </row>
    <row r="852">
      <c r="A852" s="63"/>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6"/>
      <c r="BK852" s="86"/>
      <c r="BL852" s="86"/>
      <c r="BM852" s="87"/>
      <c r="BN852" s="85"/>
      <c r="BO852" s="85"/>
      <c r="BP852" s="85"/>
      <c r="BQ852" s="85"/>
      <c r="BR852" s="85"/>
      <c r="BS852" s="85"/>
    </row>
    <row r="853">
      <c r="A853" s="63"/>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6"/>
      <c r="BK853" s="86"/>
      <c r="BL853" s="86"/>
      <c r="BM853" s="87"/>
      <c r="BN853" s="85"/>
      <c r="BO853" s="85"/>
      <c r="BP853" s="85"/>
      <c r="BQ853" s="85"/>
      <c r="BR853" s="85"/>
      <c r="BS853" s="85"/>
    </row>
    <row r="854">
      <c r="A854" s="63"/>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6"/>
      <c r="BK854" s="86"/>
      <c r="BL854" s="86"/>
      <c r="BM854" s="87"/>
      <c r="BN854" s="85"/>
      <c r="BO854" s="85"/>
      <c r="BP854" s="85"/>
      <c r="BQ854" s="85"/>
      <c r="BR854" s="85"/>
      <c r="BS854" s="85"/>
    </row>
    <row r="855">
      <c r="A855" s="63"/>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6"/>
      <c r="BK855" s="86"/>
      <c r="BL855" s="86"/>
      <c r="BM855" s="87"/>
      <c r="BN855" s="85"/>
      <c r="BO855" s="85"/>
      <c r="BP855" s="85"/>
      <c r="BQ855" s="85"/>
      <c r="BR855" s="85"/>
      <c r="BS855" s="85"/>
    </row>
    <row r="856">
      <c r="A856" s="63"/>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6"/>
      <c r="BK856" s="86"/>
      <c r="BL856" s="86"/>
      <c r="BM856" s="87"/>
      <c r="BN856" s="85"/>
      <c r="BO856" s="85"/>
      <c r="BP856" s="85"/>
      <c r="BQ856" s="85"/>
      <c r="BR856" s="85"/>
      <c r="BS856" s="85"/>
    </row>
    <row r="857">
      <c r="A857" s="63"/>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6"/>
      <c r="BK857" s="86"/>
      <c r="BL857" s="86"/>
      <c r="BM857" s="87"/>
      <c r="BN857" s="85"/>
      <c r="BO857" s="85"/>
      <c r="BP857" s="85"/>
      <c r="BQ857" s="85"/>
      <c r="BR857" s="85"/>
      <c r="BS857" s="85"/>
    </row>
    <row r="858">
      <c r="A858" s="63"/>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6"/>
      <c r="BK858" s="86"/>
      <c r="BL858" s="86"/>
      <c r="BM858" s="87"/>
      <c r="BN858" s="85"/>
      <c r="BO858" s="85"/>
      <c r="BP858" s="85"/>
      <c r="BQ858" s="85"/>
      <c r="BR858" s="85"/>
      <c r="BS858" s="85"/>
    </row>
    <row r="859">
      <c r="A859" s="63"/>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6"/>
      <c r="BK859" s="86"/>
      <c r="BL859" s="86"/>
      <c r="BM859" s="87"/>
      <c r="BN859" s="85"/>
      <c r="BO859" s="85"/>
      <c r="BP859" s="85"/>
      <c r="BQ859" s="85"/>
      <c r="BR859" s="85"/>
      <c r="BS859" s="85"/>
    </row>
    <row r="860">
      <c r="A860" s="63"/>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6"/>
      <c r="BK860" s="86"/>
      <c r="BL860" s="86"/>
      <c r="BM860" s="87"/>
      <c r="BN860" s="85"/>
      <c r="BO860" s="85"/>
      <c r="BP860" s="85"/>
      <c r="BQ860" s="85"/>
      <c r="BR860" s="85"/>
      <c r="BS860" s="85"/>
    </row>
    <row r="861">
      <c r="A861" s="63"/>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6"/>
      <c r="BK861" s="86"/>
      <c r="BL861" s="86"/>
      <c r="BM861" s="87"/>
      <c r="BN861" s="85"/>
      <c r="BO861" s="85"/>
      <c r="BP861" s="85"/>
      <c r="BQ861" s="85"/>
      <c r="BR861" s="85"/>
      <c r="BS861" s="85"/>
    </row>
    <row r="862">
      <c r="A862" s="63"/>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6"/>
      <c r="BK862" s="86"/>
      <c r="BL862" s="86"/>
      <c r="BM862" s="87"/>
      <c r="BN862" s="85"/>
      <c r="BO862" s="85"/>
      <c r="BP862" s="85"/>
      <c r="BQ862" s="85"/>
      <c r="BR862" s="85"/>
      <c r="BS862" s="85"/>
    </row>
    <row r="863">
      <c r="A863" s="63"/>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6"/>
      <c r="BK863" s="86"/>
      <c r="BL863" s="86"/>
      <c r="BM863" s="87"/>
      <c r="BN863" s="85"/>
      <c r="BO863" s="85"/>
      <c r="BP863" s="85"/>
      <c r="BQ863" s="85"/>
      <c r="BR863" s="85"/>
      <c r="BS863" s="85"/>
    </row>
    <row r="864">
      <c r="A864" s="63"/>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6"/>
      <c r="BK864" s="86"/>
      <c r="BL864" s="86"/>
      <c r="BM864" s="87"/>
      <c r="BN864" s="85"/>
      <c r="BO864" s="85"/>
      <c r="BP864" s="85"/>
      <c r="BQ864" s="85"/>
      <c r="BR864" s="85"/>
      <c r="BS864" s="85"/>
    </row>
    <row r="865">
      <c r="A865" s="63"/>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6"/>
      <c r="BK865" s="86"/>
      <c r="BL865" s="86"/>
      <c r="BM865" s="87"/>
      <c r="BN865" s="85"/>
      <c r="BO865" s="85"/>
      <c r="BP865" s="85"/>
      <c r="BQ865" s="85"/>
      <c r="BR865" s="85"/>
      <c r="BS865" s="85"/>
    </row>
    <row r="866">
      <c r="A866" s="63"/>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6"/>
      <c r="BK866" s="86"/>
      <c r="BL866" s="86"/>
      <c r="BM866" s="87"/>
      <c r="BN866" s="85"/>
      <c r="BO866" s="85"/>
      <c r="BP866" s="85"/>
      <c r="BQ866" s="85"/>
      <c r="BR866" s="85"/>
      <c r="BS866" s="85"/>
    </row>
    <row r="867">
      <c r="A867" s="63"/>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6"/>
      <c r="BK867" s="86"/>
      <c r="BL867" s="86"/>
      <c r="BM867" s="87"/>
      <c r="BN867" s="85"/>
      <c r="BO867" s="85"/>
      <c r="BP867" s="85"/>
      <c r="BQ867" s="85"/>
      <c r="BR867" s="85"/>
      <c r="BS867" s="85"/>
    </row>
    <row r="868">
      <c r="A868" s="63"/>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6"/>
      <c r="BK868" s="86"/>
      <c r="BL868" s="86"/>
      <c r="BM868" s="87"/>
      <c r="BN868" s="85"/>
      <c r="BO868" s="85"/>
      <c r="BP868" s="85"/>
      <c r="BQ868" s="85"/>
      <c r="BR868" s="85"/>
      <c r="BS868" s="85"/>
    </row>
    <row r="869">
      <c r="A869" s="63"/>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6"/>
      <c r="BK869" s="86"/>
      <c r="BL869" s="86"/>
      <c r="BM869" s="87"/>
      <c r="BN869" s="85"/>
      <c r="BO869" s="85"/>
      <c r="BP869" s="85"/>
      <c r="BQ869" s="85"/>
      <c r="BR869" s="85"/>
      <c r="BS869" s="85"/>
    </row>
    <row r="870">
      <c r="A870" s="63"/>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6"/>
      <c r="BK870" s="86"/>
      <c r="BL870" s="86"/>
      <c r="BM870" s="87"/>
      <c r="BN870" s="85"/>
      <c r="BO870" s="85"/>
      <c r="BP870" s="85"/>
      <c r="BQ870" s="85"/>
      <c r="BR870" s="85"/>
      <c r="BS870" s="85"/>
    </row>
    <row r="871">
      <c r="A871" s="63"/>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6"/>
      <c r="BK871" s="86"/>
      <c r="BL871" s="86"/>
      <c r="BM871" s="87"/>
      <c r="BN871" s="85"/>
      <c r="BO871" s="85"/>
      <c r="BP871" s="85"/>
      <c r="BQ871" s="85"/>
      <c r="BR871" s="85"/>
      <c r="BS871" s="85"/>
    </row>
    <row r="872">
      <c r="A872" s="63"/>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6"/>
      <c r="BK872" s="86"/>
      <c r="BL872" s="86"/>
      <c r="BM872" s="87"/>
      <c r="BN872" s="85"/>
      <c r="BO872" s="85"/>
      <c r="BP872" s="85"/>
      <c r="BQ872" s="85"/>
      <c r="BR872" s="85"/>
      <c r="BS872" s="85"/>
    </row>
    <row r="873">
      <c r="A873" s="63"/>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6"/>
      <c r="BK873" s="86"/>
      <c r="BL873" s="86"/>
      <c r="BM873" s="87"/>
      <c r="BN873" s="85"/>
      <c r="BO873" s="85"/>
      <c r="BP873" s="85"/>
      <c r="BQ873" s="85"/>
      <c r="BR873" s="85"/>
      <c r="BS873" s="85"/>
    </row>
    <row r="874">
      <c r="A874" s="63"/>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6"/>
      <c r="BK874" s="86"/>
      <c r="BL874" s="86"/>
      <c r="BM874" s="87"/>
      <c r="BN874" s="85"/>
      <c r="BO874" s="85"/>
      <c r="BP874" s="85"/>
      <c r="BQ874" s="85"/>
      <c r="BR874" s="85"/>
      <c r="BS874" s="85"/>
    </row>
    <row r="875">
      <c r="A875" s="63"/>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6"/>
      <c r="BK875" s="86"/>
      <c r="BL875" s="86"/>
      <c r="BM875" s="87"/>
      <c r="BN875" s="85"/>
      <c r="BO875" s="85"/>
      <c r="BP875" s="85"/>
      <c r="BQ875" s="85"/>
      <c r="BR875" s="85"/>
      <c r="BS875" s="85"/>
    </row>
    <row r="876">
      <c r="A876" s="63"/>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6"/>
      <c r="BK876" s="86"/>
      <c r="BL876" s="86"/>
      <c r="BM876" s="87"/>
      <c r="BN876" s="85"/>
      <c r="BO876" s="85"/>
      <c r="BP876" s="85"/>
      <c r="BQ876" s="85"/>
      <c r="BR876" s="85"/>
      <c r="BS876" s="85"/>
    </row>
    <row r="877">
      <c r="A877" s="63"/>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6"/>
      <c r="BK877" s="86"/>
      <c r="BL877" s="86"/>
      <c r="BM877" s="87"/>
      <c r="BN877" s="85"/>
      <c r="BO877" s="85"/>
      <c r="BP877" s="85"/>
      <c r="BQ877" s="85"/>
      <c r="BR877" s="85"/>
      <c r="BS877" s="85"/>
    </row>
    <row r="878">
      <c r="A878" s="63"/>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6"/>
      <c r="BK878" s="86"/>
      <c r="BL878" s="86"/>
      <c r="BM878" s="87"/>
      <c r="BN878" s="85"/>
      <c r="BO878" s="85"/>
      <c r="BP878" s="85"/>
      <c r="BQ878" s="85"/>
      <c r="BR878" s="85"/>
      <c r="BS878" s="85"/>
    </row>
    <row r="879">
      <c r="A879" s="63"/>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6"/>
      <c r="BK879" s="86"/>
      <c r="BL879" s="86"/>
      <c r="BM879" s="87"/>
      <c r="BN879" s="85"/>
      <c r="BO879" s="85"/>
      <c r="BP879" s="85"/>
      <c r="BQ879" s="85"/>
      <c r="BR879" s="85"/>
      <c r="BS879" s="85"/>
    </row>
    <row r="880">
      <c r="A880" s="63"/>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6"/>
      <c r="BK880" s="86"/>
      <c r="BL880" s="86"/>
      <c r="BM880" s="87"/>
      <c r="BN880" s="85"/>
      <c r="BO880" s="85"/>
      <c r="BP880" s="85"/>
      <c r="BQ880" s="85"/>
      <c r="BR880" s="85"/>
      <c r="BS880" s="85"/>
    </row>
    <row r="881">
      <c r="A881" s="63"/>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6"/>
      <c r="BK881" s="86"/>
      <c r="BL881" s="86"/>
      <c r="BM881" s="87"/>
      <c r="BN881" s="85"/>
      <c r="BO881" s="85"/>
      <c r="BP881" s="85"/>
      <c r="BQ881" s="85"/>
      <c r="BR881" s="85"/>
      <c r="BS881" s="85"/>
    </row>
    <row r="882">
      <c r="A882" s="63"/>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6"/>
      <c r="BK882" s="86"/>
      <c r="BL882" s="86"/>
      <c r="BM882" s="87"/>
      <c r="BN882" s="85"/>
      <c r="BO882" s="85"/>
      <c r="BP882" s="85"/>
      <c r="BQ882" s="85"/>
      <c r="BR882" s="85"/>
      <c r="BS882" s="85"/>
    </row>
    <row r="883">
      <c r="A883" s="63"/>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6"/>
      <c r="BK883" s="86"/>
      <c r="BL883" s="86"/>
      <c r="BM883" s="87"/>
      <c r="BN883" s="85"/>
      <c r="BO883" s="85"/>
      <c r="BP883" s="85"/>
      <c r="BQ883" s="85"/>
      <c r="BR883" s="85"/>
      <c r="BS883" s="85"/>
    </row>
    <row r="884">
      <c r="A884" s="63"/>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6"/>
      <c r="BK884" s="86"/>
      <c r="BL884" s="86"/>
      <c r="BM884" s="87"/>
      <c r="BN884" s="85"/>
      <c r="BO884" s="85"/>
      <c r="BP884" s="85"/>
      <c r="BQ884" s="85"/>
      <c r="BR884" s="85"/>
      <c r="BS884" s="85"/>
    </row>
    <row r="885">
      <c r="A885" s="63"/>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6"/>
      <c r="BK885" s="86"/>
      <c r="BL885" s="86"/>
      <c r="BM885" s="87"/>
      <c r="BN885" s="85"/>
      <c r="BO885" s="85"/>
      <c r="BP885" s="85"/>
      <c r="BQ885" s="85"/>
      <c r="BR885" s="85"/>
      <c r="BS885" s="85"/>
    </row>
    <row r="886">
      <c r="A886" s="63"/>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6"/>
      <c r="BK886" s="86"/>
      <c r="BL886" s="86"/>
      <c r="BM886" s="87"/>
      <c r="BN886" s="85"/>
      <c r="BO886" s="85"/>
      <c r="BP886" s="85"/>
      <c r="BQ886" s="85"/>
      <c r="BR886" s="85"/>
      <c r="BS886" s="85"/>
    </row>
    <row r="887">
      <c r="A887" s="63"/>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6"/>
      <c r="BK887" s="86"/>
      <c r="BL887" s="86"/>
      <c r="BM887" s="87"/>
      <c r="BN887" s="85"/>
      <c r="BO887" s="85"/>
      <c r="BP887" s="85"/>
      <c r="BQ887" s="85"/>
      <c r="BR887" s="85"/>
      <c r="BS887" s="85"/>
    </row>
    <row r="888">
      <c r="A888" s="63"/>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6"/>
      <c r="BK888" s="86"/>
      <c r="BL888" s="86"/>
      <c r="BM888" s="87"/>
      <c r="BN888" s="85"/>
      <c r="BO888" s="85"/>
      <c r="BP888" s="85"/>
      <c r="BQ888" s="85"/>
      <c r="BR888" s="85"/>
      <c r="BS888" s="85"/>
    </row>
    <row r="889">
      <c r="A889" s="63"/>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6"/>
      <c r="BK889" s="86"/>
      <c r="BL889" s="86"/>
      <c r="BM889" s="87"/>
      <c r="BN889" s="85"/>
      <c r="BO889" s="85"/>
      <c r="BP889" s="85"/>
      <c r="BQ889" s="85"/>
      <c r="BR889" s="85"/>
      <c r="BS889" s="85"/>
    </row>
    <row r="890">
      <c r="A890" s="63"/>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6"/>
      <c r="BK890" s="86"/>
      <c r="BL890" s="86"/>
      <c r="BM890" s="87"/>
      <c r="BN890" s="85"/>
      <c r="BO890" s="85"/>
      <c r="BP890" s="85"/>
      <c r="BQ890" s="85"/>
      <c r="BR890" s="85"/>
      <c r="BS890" s="85"/>
    </row>
    <row r="891">
      <c r="A891" s="63"/>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6"/>
      <c r="BK891" s="86"/>
      <c r="BL891" s="86"/>
      <c r="BM891" s="87"/>
      <c r="BN891" s="85"/>
      <c r="BO891" s="85"/>
      <c r="BP891" s="85"/>
      <c r="BQ891" s="85"/>
      <c r="BR891" s="85"/>
      <c r="BS891" s="85"/>
    </row>
    <row r="892">
      <c r="A892" s="63"/>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6"/>
      <c r="BK892" s="86"/>
      <c r="BL892" s="86"/>
      <c r="BM892" s="87"/>
      <c r="BN892" s="85"/>
      <c r="BO892" s="85"/>
      <c r="BP892" s="85"/>
      <c r="BQ892" s="85"/>
      <c r="BR892" s="85"/>
      <c r="BS892" s="85"/>
    </row>
    <row r="893">
      <c r="A893" s="63"/>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6"/>
      <c r="BK893" s="86"/>
      <c r="BL893" s="86"/>
      <c r="BM893" s="87"/>
      <c r="BN893" s="85"/>
      <c r="BO893" s="85"/>
      <c r="BP893" s="85"/>
      <c r="BQ893" s="85"/>
      <c r="BR893" s="85"/>
      <c r="BS893" s="85"/>
    </row>
    <row r="894">
      <c r="A894" s="63"/>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6"/>
      <c r="BK894" s="86"/>
      <c r="BL894" s="86"/>
      <c r="BM894" s="87"/>
      <c r="BN894" s="85"/>
      <c r="BO894" s="85"/>
      <c r="BP894" s="85"/>
      <c r="BQ894" s="85"/>
      <c r="BR894" s="85"/>
      <c r="BS894" s="85"/>
    </row>
    <row r="895">
      <c r="A895" s="63"/>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6"/>
      <c r="BK895" s="86"/>
      <c r="BL895" s="86"/>
      <c r="BM895" s="87"/>
      <c r="BN895" s="85"/>
      <c r="BO895" s="85"/>
      <c r="BP895" s="85"/>
      <c r="BQ895" s="85"/>
      <c r="BR895" s="85"/>
      <c r="BS895" s="85"/>
    </row>
    <row r="896">
      <c r="A896" s="63"/>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6"/>
      <c r="BK896" s="86"/>
      <c r="BL896" s="86"/>
      <c r="BM896" s="87"/>
      <c r="BN896" s="85"/>
      <c r="BO896" s="85"/>
      <c r="BP896" s="85"/>
      <c r="BQ896" s="85"/>
      <c r="BR896" s="85"/>
      <c r="BS896" s="85"/>
    </row>
    <row r="897">
      <c r="A897" s="63"/>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6"/>
      <c r="BK897" s="86"/>
      <c r="BL897" s="86"/>
      <c r="BM897" s="87"/>
      <c r="BN897" s="85"/>
      <c r="BO897" s="85"/>
      <c r="BP897" s="85"/>
      <c r="BQ897" s="85"/>
      <c r="BR897" s="85"/>
      <c r="BS897" s="85"/>
    </row>
    <row r="898">
      <c r="A898" s="63"/>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6"/>
      <c r="BK898" s="86"/>
      <c r="BL898" s="86"/>
      <c r="BM898" s="87"/>
      <c r="BN898" s="85"/>
      <c r="BO898" s="85"/>
      <c r="BP898" s="85"/>
      <c r="BQ898" s="85"/>
      <c r="BR898" s="85"/>
      <c r="BS898" s="85"/>
    </row>
    <row r="899">
      <c r="A899" s="63"/>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6"/>
      <c r="BK899" s="86"/>
      <c r="BL899" s="86"/>
      <c r="BM899" s="87"/>
      <c r="BN899" s="85"/>
      <c r="BO899" s="85"/>
      <c r="BP899" s="85"/>
      <c r="BQ899" s="85"/>
      <c r="BR899" s="85"/>
      <c r="BS899" s="85"/>
    </row>
    <row r="900">
      <c r="A900" s="63"/>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6"/>
      <c r="BK900" s="86"/>
      <c r="BL900" s="86"/>
      <c r="BM900" s="87"/>
      <c r="BN900" s="85"/>
      <c r="BO900" s="85"/>
      <c r="BP900" s="85"/>
      <c r="BQ900" s="85"/>
      <c r="BR900" s="85"/>
      <c r="BS900" s="85"/>
    </row>
    <row r="901">
      <c r="A901" s="63"/>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6"/>
      <c r="BK901" s="86"/>
      <c r="BL901" s="86"/>
      <c r="BM901" s="87"/>
      <c r="BN901" s="85"/>
      <c r="BO901" s="85"/>
      <c r="BP901" s="85"/>
      <c r="BQ901" s="85"/>
      <c r="BR901" s="85"/>
      <c r="BS901" s="85"/>
    </row>
    <row r="902">
      <c r="A902" s="63"/>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6"/>
      <c r="BK902" s="86"/>
      <c r="BL902" s="86"/>
      <c r="BM902" s="87"/>
      <c r="BN902" s="85"/>
      <c r="BO902" s="85"/>
      <c r="BP902" s="85"/>
      <c r="BQ902" s="85"/>
      <c r="BR902" s="85"/>
      <c r="BS902" s="85"/>
    </row>
    <row r="903">
      <c r="A903" s="63"/>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6"/>
      <c r="BK903" s="86"/>
      <c r="BL903" s="86"/>
      <c r="BM903" s="87"/>
      <c r="BN903" s="85"/>
      <c r="BO903" s="85"/>
      <c r="BP903" s="85"/>
      <c r="BQ903" s="85"/>
      <c r="BR903" s="85"/>
      <c r="BS903" s="85"/>
    </row>
    <row r="904">
      <c r="A904" s="63"/>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6"/>
      <c r="BK904" s="86"/>
      <c r="BL904" s="86"/>
      <c r="BM904" s="87"/>
      <c r="BN904" s="85"/>
      <c r="BO904" s="85"/>
      <c r="BP904" s="85"/>
      <c r="BQ904" s="85"/>
      <c r="BR904" s="85"/>
      <c r="BS904" s="85"/>
    </row>
    <row r="905">
      <c r="A905" s="63"/>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6"/>
      <c r="BK905" s="86"/>
      <c r="BL905" s="86"/>
      <c r="BM905" s="87"/>
      <c r="BN905" s="85"/>
      <c r="BO905" s="85"/>
      <c r="BP905" s="85"/>
      <c r="BQ905" s="85"/>
      <c r="BR905" s="85"/>
      <c r="BS905" s="85"/>
    </row>
    <row r="906">
      <c r="A906" s="63"/>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6"/>
      <c r="BK906" s="86"/>
      <c r="BL906" s="86"/>
      <c r="BM906" s="87"/>
      <c r="BN906" s="85"/>
      <c r="BO906" s="85"/>
      <c r="BP906" s="85"/>
      <c r="BQ906" s="85"/>
      <c r="BR906" s="85"/>
      <c r="BS906" s="85"/>
    </row>
    <row r="907">
      <c r="A907" s="63"/>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6"/>
      <c r="BK907" s="86"/>
      <c r="BL907" s="86"/>
      <c r="BM907" s="87"/>
      <c r="BN907" s="85"/>
      <c r="BO907" s="85"/>
      <c r="BP907" s="85"/>
      <c r="BQ907" s="85"/>
      <c r="BR907" s="85"/>
      <c r="BS907" s="85"/>
    </row>
    <row r="908">
      <c r="A908" s="63"/>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6"/>
      <c r="BK908" s="86"/>
      <c r="BL908" s="86"/>
      <c r="BM908" s="87"/>
      <c r="BN908" s="85"/>
      <c r="BO908" s="85"/>
      <c r="BP908" s="85"/>
      <c r="BQ908" s="85"/>
      <c r="BR908" s="85"/>
      <c r="BS908" s="85"/>
    </row>
    <row r="909">
      <c r="A909" s="63"/>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6"/>
      <c r="BK909" s="86"/>
      <c r="BL909" s="86"/>
      <c r="BM909" s="87"/>
      <c r="BN909" s="85"/>
      <c r="BO909" s="85"/>
      <c r="BP909" s="85"/>
      <c r="BQ909" s="85"/>
      <c r="BR909" s="85"/>
      <c r="BS909" s="85"/>
    </row>
    <row r="910">
      <c r="A910" s="63"/>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6"/>
      <c r="BK910" s="86"/>
      <c r="BL910" s="86"/>
      <c r="BM910" s="87"/>
      <c r="BN910" s="85"/>
      <c r="BO910" s="85"/>
      <c r="BP910" s="85"/>
      <c r="BQ910" s="85"/>
      <c r="BR910" s="85"/>
      <c r="BS910" s="85"/>
    </row>
    <row r="911">
      <c r="A911" s="63"/>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6"/>
      <c r="BK911" s="86"/>
      <c r="BL911" s="86"/>
      <c r="BM911" s="87"/>
      <c r="BN911" s="85"/>
      <c r="BO911" s="85"/>
      <c r="BP911" s="85"/>
      <c r="BQ911" s="85"/>
      <c r="BR911" s="85"/>
      <c r="BS911" s="85"/>
    </row>
    <row r="912">
      <c r="A912" s="63"/>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6"/>
      <c r="BK912" s="86"/>
      <c r="BL912" s="86"/>
      <c r="BM912" s="87"/>
      <c r="BN912" s="85"/>
      <c r="BO912" s="85"/>
      <c r="BP912" s="85"/>
      <c r="BQ912" s="85"/>
      <c r="BR912" s="85"/>
      <c r="BS912" s="85"/>
    </row>
    <row r="913">
      <c r="A913" s="63"/>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6"/>
      <c r="BK913" s="86"/>
      <c r="BL913" s="86"/>
      <c r="BM913" s="87"/>
      <c r="BN913" s="85"/>
      <c r="BO913" s="85"/>
      <c r="BP913" s="85"/>
      <c r="BQ913" s="85"/>
      <c r="BR913" s="85"/>
      <c r="BS913" s="85"/>
    </row>
    <row r="914">
      <c r="A914" s="63"/>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6"/>
      <c r="BK914" s="86"/>
      <c r="BL914" s="86"/>
      <c r="BM914" s="87"/>
      <c r="BN914" s="85"/>
      <c r="BO914" s="85"/>
      <c r="BP914" s="85"/>
      <c r="BQ914" s="85"/>
      <c r="BR914" s="85"/>
      <c r="BS914" s="85"/>
    </row>
    <row r="915">
      <c r="A915" s="63"/>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6"/>
      <c r="BK915" s="86"/>
      <c r="BL915" s="86"/>
      <c r="BM915" s="87"/>
      <c r="BN915" s="85"/>
      <c r="BO915" s="85"/>
      <c r="BP915" s="85"/>
      <c r="BQ915" s="85"/>
      <c r="BR915" s="85"/>
      <c r="BS915" s="85"/>
    </row>
    <row r="916">
      <c r="A916" s="63"/>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6"/>
      <c r="BK916" s="86"/>
      <c r="BL916" s="86"/>
      <c r="BM916" s="87"/>
      <c r="BN916" s="85"/>
      <c r="BO916" s="85"/>
      <c r="BP916" s="85"/>
      <c r="BQ916" s="85"/>
      <c r="BR916" s="85"/>
      <c r="BS916" s="85"/>
    </row>
    <row r="917">
      <c r="A917" s="63"/>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6"/>
      <c r="BK917" s="86"/>
      <c r="BL917" s="86"/>
      <c r="BM917" s="87"/>
      <c r="BN917" s="85"/>
      <c r="BO917" s="85"/>
      <c r="BP917" s="85"/>
      <c r="BQ917" s="85"/>
      <c r="BR917" s="85"/>
      <c r="BS917" s="85"/>
    </row>
    <row r="918">
      <c r="A918" s="63"/>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6"/>
      <c r="BK918" s="86"/>
      <c r="BL918" s="86"/>
      <c r="BM918" s="87"/>
      <c r="BN918" s="85"/>
      <c r="BO918" s="85"/>
      <c r="BP918" s="85"/>
      <c r="BQ918" s="85"/>
      <c r="BR918" s="85"/>
      <c r="BS918" s="85"/>
    </row>
    <row r="919">
      <c r="A919" s="63"/>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6"/>
      <c r="BK919" s="86"/>
      <c r="BL919" s="86"/>
      <c r="BM919" s="87"/>
      <c r="BN919" s="85"/>
      <c r="BO919" s="85"/>
      <c r="BP919" s="85"/>
      <c r="BQ919" s="85"/>
      <c r="BR919" s="85"/>
      <c r="BS919" s="85"/>
    </row>
    <row r="920">
      <c r="A920" s="63"/>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6"/>
      <c r="BK920" s="86"/>
      <c r="BL920" s="86"/>
      <c r="BM920" s="87"/>
      <c r="BN920" s="85"/>
      <c r="BO920" s="85"/>
      <c r="BP920" s="85"/>
      <c r="BQ920" s="85"/>
      <c r="BR920" s="85"/>
      <c r="BS920" s="85"/>
    </row>
    <row r="921">
      <c r="A921" s="63"/>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6"/>
      <c r="BK921" s="86"/>
      <c r="BL921" s="86"/>
      <c r="BM921" s="87"/>
      <c r="BN921" s="85"/>
      <c r="BO921" s="85"/>
      <c r="BP921" s="85"/>
      <c r="BQ921" s="85"/>
      <c r="BR921" s="85"/>
      <c r="BS921" s="85"/>
    </row>
    <row r="922">
      <c r="A922" s="63"/>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6"/>
      <c r="BK922" s="86"/>
      <c r="BL922" s="86"/>
      <c r="BM922" s="87"/>
      <c r="BN922" s="85"/>
      <c r="BO922" s="85"/>
      <c r="BP922" s="85"/>
      <c r="BQ922" s="85"/>
      <c r="BR922" s="85"/>
      <c r="BS922" s="85"/>
    </row>
    <row r="923">
      <c r="A923" s="63"/>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6"/>
      <c r="BK923" s="86"/>
      <c r="BL923" s="86"/>
      <c r="BM923" s="87"/>
      <c r="BN923" s="85"/>
      <c r="BO923" s="85"/>
      <c r="BP923" s="85"/>
      <c r="BQ923" s="85"/>
      <c r="BR923" s="85"/>
      <c r="BS923" s="85"/>
    </row>
    <row r="924">
      <c r="A924" s="63"/>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6"/>
      <c r="BK924" s="86"/>
      <c r="BL924" s="86"/>
      <c r="BM924" s="87"/>
      <c r="BN924" s="85"/>
      <c r="BO924" s="85"/>
      <c r="BP924" s="85"/>
      <c r="BQ924" s="85"/>
      <c r="BR924" s="85"/>
      <c r="BS924" s="85"/>
    </row>
    <row r="925">
      <c r="A925" s="63"/>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6"/>
      <c r="BK925" s="86"/>
      <c r="BL925" s="86"/>
      <c r="BM925" s="87"/>
      <c r="BN925" s="85"/>
      <c r="BO925" s="85"/>
      <c r="BP925" s="85"/>
      <c r="BQ925" s="85"/>
      <c r="BR925" s="85"/>
      <c r="BS925" s="85"/>
    </row>
    <row r="926">
      <c r="A926" s="63"/>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6"/>
      <c r="BK926" s="86"/>
      <c r="BL926" s="86"/>
      <c r="BM926" s="87"/>
      <c r="BN926" s="85"/>
      <c r="BO926" s="85"/>
      <c r="BP926" s="85"/>
      <c r="BQ926" s="85"/>
      <c r="BR926" s="85"/>
      <c r="BS926" s="85"/>
    </row>
    <row r="927">
      <c r="A927" s="63"/>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6"/>
      <c r="BK927" s="86"/>
      <c r="BL927" s="86"/>
      <c r="BM927" s="87"/>
      <c r="BN927" s="85"/>
      <c r="BO927" s="85"/>
      <c r="BP927" s="85"/>
      <c r="BQ927" s="85"/>
      <c r="BR927" s="85"/>
      <c r="BS927" s="85"/>
    </row>
    <row r="928">
      <c r="A928" s="63"/>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6"/>
      <c r="BK928" s="86"/>
      <c r="BL928" s="86"/>
      <c r="BM928" s="87"/>
      <c r="BN928" s="85"/>
      <c r="BO928" s="85"/>
      <c r="BP928" s="85"/>
      <c r="BQ928" s="85"/>
      <c r="BR928" s="85"/>
      <c r="BS928" s="85"/>
    </row>
    <row r="929">
      <c r="A929" s="63"/>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6"/>
      <c r="BK929" s="86"/>
      <c r="BL929" s="86"/>
      <c r="BM929" s="87"/>
      <c r="BN929" s="85"/>
      <c r="BO929" s="85"/>
      <c r="BP929" s="85"/>
      <c r="BQ929" s="85"/>
      <c r="BR929" s="85"/>
      <c r="BS929" s="85"/>
    </row>
    <row r="930">
      <c r="A930" s="63"/>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6"/>
      <c r="BK930" s="86"/>
      <c r="BL930" s="86"/>
      <c r="BM930" s="87"/>
      <c r="BN930" s="85"/>
      <c r="BO930" s="85"/>
      <c r="BP930" s="85"/>
      <c r="BQ930" s="85"/>
      <c r="BR930" s="85"/>
      <c r="BS930" s="85"/>
    </row>
    <row r="931">
      <c r="A931" s="63"/>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6"/>
      <c r="BK931" s="86"/>
      <c r="BL931" s="86"/>
      <c r="BM931" s="87"/>
      <c r="BN931" s="85"/>
      <c r="BO931" s="85"/>
      <c r="BP931" s="85"/>
      <c r="BQ931" s="85"/>
      <c r="BR931" s="85"/>
      <c r="BS931" s="85"/>
    </row>
    <row r="932">
      <c r="A932" s="63"/>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6"/>
      <c r="BK932" s="86"/>
      <c r="BL932" s="86"/>
      <c r="BM932" s="87"/>
      <c r="BN932" s="85"/>
      <c r="BO932" s="85"/>
      <c r="BP932" s="85"/>
      <c r="BQ932" s="85"/>
      <c r="BR932" s="85"/>
      <c r="BS932" s="85"/>
    </row>
    <row r="933">
      <c r="A933" s="63"/>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6"/>
      <c r="BK933" s="86"/>
      <c r="BL933" s="86"/>
      <c r="BM933" s="87"/>
      <c r="BN933" s="85"/>
      <c r="BO933" s="85"/>
      <c r="BP933" s="85"/>
      <c r="BQ933" s="85"/>
      <c r="BR933" s="85"/>
      <c r="BS933" s="85"/>
    </row>
    <row r="934">
      <c r="A934" s="63"/>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6"/>
      <c r="BK934" s="86"/>
      <c r="BL934" s="86"/>
      <c r="BM934" s="87"/>
      <c r="BN934" s="85"/>
      <c r="BO934" s="85"/>
      <c r="BP934" s="85"/>
      <c r="BQ934" s="85"/>
      <c r="BR934" s="85"/>
      <c r="BS934" s="85"/>
    </row>
    <row r="935">
      <c r="A935" s="63"/>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6"/>
      <c r="BK935" s="86"/>
      <c r="BL935" s="86"/>
      <c r="BM935" s="87"/>
      <c r="BN935" s="85"/>
      <c r="BO935" s="85"/>
      <c r="BP935" s="85"/>
      <c r="BQ935" s="85"/>
      <c r="BR935" s="85"/>
      <c r="BS935" s="85"/>
    </row>
    <row r="936">
      <c r="A936" s="63"/>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6"/>
      <c r="BK936" s="86"/>
      <c r="BL936" s="86"/>
      <c r="BM936" s="87"/>
      <c r="BN936" s="85"/>
      <c r="BO936" s="85"/>
      <c r="BP936" s="85"/>
      <c r="BQ936" s="85"/>
      <c r="BR936" s="85"/>
      <c r="BS936" s="85"/>
    </row>
    <row r="937">
      <c r="A937" s="63"/>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6"/>
      <c r="BK937" s="86"/>
      <c r="BL937" s="86"/>
      <c r="BM937" s="87"/>
      <c r="BN937" s="85"/>
      <c r="BO937" s="85"/>
      <c r="BP937" s="85"/>
      <c r="BQ937" s="85"/>
      <c r="BR937" s="85"/>
      <c r="BS937" s="85"/>
    </row>
    <row r="938">
      <c r="A938" s="63"/>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6"/>
      <c r="BK938" s="86"/>
      <c r="BL938" s="86"/>
      <c r="BM938" s="87"/>
      <c r="BN938" s="85"/>
      <c r="BO938" s="85"/>
      <c r="BP938" s="85"/>
      <c r="BQ938" s="85"/>
      <c r="BR938" s="85"/>
      <c r="BS938" s="85"/>
    </row>
    <row r="939">
      <c r="A939" s="63"/>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6"/>
      <c r="BK939" s="86"/>
      <c r="BL939" s="86"/>
      <c r="BM939" s="87"/>
      <c r="BN939" s="85"/>
      <c r="BO939" s="85"/>
      <c r="BP939" s="85"/>
      <c r="BQ939" s="85"/>
      <c r="BR939" s="85"/>
      <c r="BS939" s="85"/>
    </row>
    <row r="940">
      <c r="A940" s="63"/>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6"/>
      <c r="BK940" s="86"/>
      <c r="BL940" s="86"/>
      <c r="BM940" s="87"/>
      <c r="BN940" s="85"/>
      <c r="BO940" s="85"/>
      <c r="BP940" s="85"/>
      <c r="BQ940" s="85"/>
      <c r="BR940" s="85"/>
      <c r="BS940" s="85"/>
    </row>
    <row r="941">
      <c r="A941" s="63"/>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6"/>
      <c r="BK941" s="86"/>
      <c r="BL941" s="86"/>
      <c r="BM941" s="87"/>
      <c r="BN941" s="85"/>
      <c r="BO941" s="85"/>
      <c r="BP941" s="85"/>
      <c r="BQ941" s="85"/>
      <c r="BR941" s="85"/>
      <c r="BS941" s="85"/>
    </row>
    <row r="942">
      <c r="A942" s="63"/>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6"/>
      <c r="BK942" s="86"/>
      <c r="BL942" s="86"/>
      <c r="BM942" s="87"/>
      <c r="BN942" s="85"/>
      <c r="BO942" s="85"/>
      <c r="BP942" s="85"/>
      <c r="BQ942" s="85"/>
      <c r="BR942" s="85"/>
      <c r="BS942" s="85"/>
    </row>
    <row r="943">
      <c r="A943" s="63"/>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6"/>
      <c r="BK943" s="86"/>
      <c r="BL943" s="86"/>
      <c r="BM943" s="87"/>
      <c r="BN943" s="85"/>
      <c r="BO943" s="85"/>
      <c r="BP943" s="85"/>
      <c r="BQ943" s="85"/>
      <c r="BR943" s="85"/>
      <c r="BS943" s="85"/>
    </row>
    <row r="944">
      <c r="A944" s="63"/>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6"/>
      <c r="BK944" s="86"/>
      <c r="BL944" s="86"/>
      <c r="BM944" s="87"/>
      <c r="BN944" s="85"/>
      <c r="BO944" s="85"/>
      <c r="BP944" s="85"/>
      <c r="BQ944" s="85"/>
      <c r="BR944" s="85"/>
      <c r="BS944" s="85"/>
    </row>
    <row r="945">
      <c r="A945" s="63"/>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6"/>
      <c r="BK945" s="86"/>
      <c r="BL945" s="86"/>
      <c r="BM945" s="87"/>
      <c r="BN945" s="85"/>
      <c r="BO945" s="85"/>
      <c r="BP945" s="85"/>
      <c r="BQ945" s="85"/>
      <c r="BR945" s="85"/>
      <c r="BS945" s="85"/>
    </row>
    <row r="946">
      <c r="A946" s="63"/>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6"/>
      <c r="BK946" s="86"/>
      <c r="BL946" s="86"/>
      <c r="BM946" s="87"/>
      <c r="BN946" s="85"/>
      <c r="BO946" s="85"/>
      <c r="BP946" s="85"/>
      <c r="BQ946" s="85"/>
      <c r="BR946" s="85"/>
      <c r="BS946" s="85"/>
    </row>
    <row r="947">
      <c r="A947" s="63"/>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6"/>
      <c r="BK947" s="86"/>
      <c r="BL947" s="86"/>
      <c r="BM947" s="87"/>
      <c r="BN947" s="85"/>
      <c r="BO947" s="85"/>
      <c r="BP947" s="85"/>
      <c r="BQ947" s="85"/>
      <c r="BR947" s="85"/>
      <c r="BS947" s="85"/>
    </row>
    <row r="948">
      <c r="A948" s="63"/>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6"/>
      <c r="BK948" s="86"/>
      <c r="BL948" s="86"/>
      <c r="BM948" s="87"/>
      <c r="BN948" s="85"/>
      <c r="BO948" s="85"/>
      <c r="BP948" s="85"/>
      <c r="BQ948" s="85"/>
      <c r="BR948" s="85"/>
      <c r="BS948" s="85"/>
    </row>
    <row r="949">
      <c r="A949" s="63"/>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6"/>
      <c r="BK949" s="86"/>
      <c r="BL949" s="86"/>
      <c r="BM949" s="87"/>
      <c r="BN949" s="85"/>
      <c r="BO949" s="85"/>
      <c r="BP949" s="85"/>
      <c r="BQ949" s="85"/>
      <c r="BR949" s="85"/>
      <c r="BS949" s="85"/>
    </row>
    <row r="950">
      <c r="A950" s="63"/>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6"/>
      <c r="BK950" s="86"/>
      <c r="BL950" s="86"/>
      <c r="BM950" s="87"/>
      <c r="BN950" s="85"/>
      <c r="BO950" s="85"/>
      <c r="BP950" s="85"/>
      <c r="BQ950" s="85"/>
      <c r="BR950" s="85"/>
      <c r="BS950" s="85"/>
    </row>
    <row r="951">
      <c r="A951" s="63"/>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6"/>
      <c r="BK951" s="86"/>
      <c r="BL951" s="86"/>
      <c r="BM951" s="87"/>
      <c r="BN951" s="85"/>
      <c r="BO951" s="85"/>
      <c r="BP951" s="85"/>
      <c r="BQ951" s="85"/>
      <c r="BR951" s="85"/>
      <c r="BS951" s="85"/>
    </row>
    <row r="952">
      <c r="A952" s="63"/>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6"/>
      <c r="BK952" s="86"/>
      <c r="BL952" s="86"/>
      <c r="BM952" s="87"/>
      <c r="BN952" s="85"/>
      <c r="BO952" s="85"/>
      <c r="BP952" s="85"/>
      <c r="BQ952" s="85"/>
      <c r="BR952" s="85"/>
      <c r="BS952" s="85"/>
    </row>
    <row r="953">
      <c r="A953" s="63"/>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6"/>
      <c r="BK953" s="86"/>
      <c r="BL953" s="86"/>
      <c r="BM953" s="87"/>
      <c r="BN953" s="85"/>
      <c r="BO953" s="85"/>
      <c r="BP953" s="85"/>
      <c r="BQ953" s="85"/>
      <c r="BR953" s="85"/>
      <c r="BS953" s="85"/>
    </row>
    <row r="954">
      <c r="A954" s="63"/>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6"/>
      <c r="BK954" s="86"/>
      <c r="BL954" s="86"/>
      <c r="BM954" s="87"/>
      <c r="BN954" s="85"/>
      <c r="BO954" s="85"/>
      <c r="BP954" s="85"/>
      <c r="BQ954" s="85"/>
      <c r="BR954" s="85"/>
      <c r="BS954" s="85"/>
    </row>
    <row r="955">
      <c r="A955" s="63"/>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6"/>
      <c r="BK955" s="86"/>
      <c r="BL955" s="86"/>
      <c r="BM955" s="87"/>
      <c r="BN955" s="85"/>
      <c r="BO955" s="85"/>
      <c r="BP955" s="85"/>
      <c r="BQ955" s="85"/>
      <c r="BR955" s="85"/>
      <c r="BS955" s="85"/>
    </row>
    <row r="956">
      <c r="A956" s="63"/>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6"/>
      <c r="BK956" s="86"/>
      <c r="BL956" s="86"/>
      <c r="BM956" s="87"/>
      <c r="BN956" s="85"/>
      <c r="BO956" s="85"/>
      <c r="BP956" s="85"/>
      <c r="BQ956" s="85"/>
      <c r="BR956" s="85"/>
      <c r="BS956" s="85"/>
    </row>
    <row r="957">
      <c r="A957" s="63"/>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6"/>
      <c r="BK957" s="86"/>
      <c r="BL957" s="86"/>
      <c r="BM957" s="87"/>
      <c r="BN957" s="85"/>
      <c r="BO957" s="85"/>
      <c r="BP957" s="85"/>
      <c r="BQ957" s="85"/>
      <c r="BR957" s="85"/>
      <c r="BS957" s="85"/>
    </row>
    <row r="958">
      <c r="A958" s="63"/>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6"/>
      <c r="BK958" s="86"/>
      <c r="BL958" s="86"/>
      <c r="BM958" s="87"/>
      <c r="BN958" s="85"/>
      <c r="BO958" s="85"/>
      <c r="BP958" s="85"/>
      <c r="BQ958" s="85"/>
      <c r="BR958" s="85"/>
      <c r="BS958" s="85"/>
    </row>
    <row r="959">
      <c r="A959" s="63"/>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6"/>
      <c r="BK959" s="86"/>
      <c r="BL959" s="86"/>
      <c r="BM959" s="87"/>
      <c r="BN959" s="85"/>
      <c r="BO959" s="85"/>
      <c r="BP959" s="85"/>
      <c r="BQ959" s="85"/>
      <c r="BR959" s="85"/>
      <c r="BS959" s="85"/>
    </row>
    <row r="960">
      <c r="A960" s="63"/>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6"/>
      <c r="BK960" s="86"/>
      <c r="BL960" s="86"/>
      <c r="BM960" s="87"/>
      <c r="BN960" s="85"/>
      <c r="BO960" s="85"/>
      <c r="BP960" s="85"/>
      <c r="BQ960" s="85"/>
      <c r="BR960" s="85"/>
      <c r="BS960" s="85"/>
    </row>
    <row r="961">
      <c r="A961" s="63"/>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6"/>
      <c r="BK961" s="86"/>
      <c r="BL961" s="86"/>
      <c r="BM961" s="87"/>
      <c r="BN961" s="85"/>
      <c r="BO961" s="85"/>
      <c r="BP961" s="85"/>
      <c r="BQ961" s="85"/>
      <c r="BR961" s="85"/>
      <c r="BS961" s="85"/>
    </row>
    <row r="962">
      <c r="A962" s="63"/>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6"/>
      <c r="BK962" s="86"/>
      <c r="BL962" s="86"/>
      <c r="BM962" s="87"/>
      <c r="BN962" s="85"/>
      <c r="BO962" s="85"/>
      <c r="BP962" s="85"/>
      <c r="BQ962" s="85"/>
      <c r="BR962" s="85"/>
      <c r="BS962" s="85"/>
    </row>
    <row r="963">
      <c r="A963" s="63"/>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6"/>
      <c r="BK963" s="86"/>
      <c r="BL963" s="86"/>
      <c r="BM963" s="87"/>
      <c r="BN963" s="85"/>
      <c r="BO963" s="85"/>
      <c r="BP963" s="85"/>
      <c r="BQ963" s="85"/>
      <c r="BR963" s="85"/>
      <c r="BS963" s="85"/>
    </row>
    <row r="964">
      <c r="A964" s="63"/>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6"/>
      <c r="BK964" s="86"/>
      <c r="BL964" s="86"/>
      <c r="BM964" s="87"/>
      <c r="BN964" s="85"/>
      <c r="BO964" s="85"/>
      <c r="BP964" s="85"/>
      <c r="BQ964" s="85"/>
      <c r="BR964" s="85"/>
      <c r="BS964" s="85"/>
    </row>
    <row r="965">
      <c r="A965" s="63"/>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6"/>
      <c r="BK965" s="86"/>
      <c r="BL965" s="86"/>
      <c r="BM965" s="87"/>
      <c r="BN965" s="85"/>
      <c r="BO965" s="85"/>
      <c r="BP965" s="85"/>
      <c r="BQ965" s="85"/>
      <c r="BR965" s="85"/>
      <c r="BS965" s="85"/>
    </row>
    <row r="966">
      <c r="A966" s="63"/>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6"/>
      <c r="BK966" s="86"/>
      <c r="BL966" s="86"/>
      <c r="BM966" s="87"/>
      <c r="BN966" s="85"/>
      <c r="BO966" s="85"/>
      <c r="BP966" s="85"/>
      <c r="BQ966" s="85"/>
      <c r="BR966" s="85"/>
      <c r="BS966" s="85"/>
    </row>
  </sheetData>
  <conditionalFormatting sqref="C1:BM1 BQ1:BS1">
    <cfRule type="notContainsBlanks" dxfId="0" priority="1">
      <formula>LEN(TRIM(C1))&gt;0</formula>
    </cfRule>
  </conditionalFormatting>
  <hyperlinks>
    <hyperlink r:id="rId1" ref="B3"/>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'1093'!F2</f>
        <v>3</v>
      </c>
      <c r="B2" s="82">
        <f>'1093'!A16</f>
        <v>108</v>
      </c>
    </row>
    <row r="3">
      <c r="A3" s="11">
        <f>'1093'!G2</f>
        <v>4</v>
      </c>
      <c r="B3" s="11">
        <f>'1093'!A3</f>
        <v>95</v>
      </c>
    </row>
    <row r="4">
      <c r="A4" s="82">
        <f>'1093'!G2</f>
        <v>4</v>
      </c>
      <c r="B4" s="11">
        <f>'1093'!A7</f>
        <v>99</v>
      </c>
    </row>
    <row r="5">
      <c r="A5" s="82">
        <f>'1093'!G2</f>
        <v>4</v>
      </c>
      <c r="B5" s="82">
        <f>'1093'!A12</f>
        <v>104</v>
      </c>
    </row>
    <row r="6">
      <c r="A6" s="82">
        <f>'1093'!G2</f>
        <v>4</v>
      </c>
      <c r="B6" s="82">
        <f>'1093'!A14</f>
        <v>106</v>
      </c>
    </row>
    <row r="7">
      <c r="A7" s="82">
        <f>'1093'!G2</f>
        <v>4</v>
      </c>
      <c r="B7" s="11">
        <f>'1093'!A15</f>
        <v>107</v>
      </c>
    </row>
    <row r="8">
      <c r="A8" s="11">
        <f>'1093'!G2</f>
        <v>4</v>
      </c>
      <c r="B8" s="82">
        <f>'1093'!A20</f>
        <v>112</v>
      </c>
    </row>
    <row r="9">
      <c r="A9" s="82">
        <f>'1093'!G2</f>
        <v>4</v>
      </c>
      <c r="B9" s="82">
        <f>'1093'!A22</f>
        <v>114</v>
      </c>
    </row>
    <row r="10">
      <c r="A10" s="82">
        <f>'1093'!G2</f>
        <v>4</v>
      </c>
      <c r="B10" s="11">
        <f>'1093'!A32</f>
        <v>121</v>
      </c>
    </row>
    <row r="11">
      <c r="A11" s="82">
        <f>'1093'!I2</f>
        <v>5</v>
      </c>
      <c r="B11" s="82">
        <f>'1093'!A3</f>
        <v>95</v>
      </c>
    </row>
    <row r="12">
      <c r="A12" s="82">
        <f>'1093'!J2</f>
        <v>6</v>
      </c>
      <c r="B12" s="82">
        <f>'1093'!A7</f>
        <v>99</v>
      </c>
    </row>
    <row r="13">
      <c r="A13" s="82">
        <f>'1093'!J2</f>
        <v>6</v>
      </c>
      <c r="B13" s="82">
        <f>'1093'!A9</f>
        <v>101</v>
      </c>
    </row>
    <row r="14">
      <c r="A14" s="82">
        <f>'1093'!J2</f>
        <v>6</v>
      </c>
      <c r="B14" s="82">
        <f>'1093'!A26</f>
        <v>118</v>
      </c>
    </row>
    <row r="15">
      <c r="A15" s="82">
        <f>'1093'!J2</f>
        <v>6</v>
      </c>
      <c r="B15" s="82">
        <f>'1093'!A32</f>
        <v>121</v>
      </c>
    </row>
    <row r="16">
      <c r="A16" s="82">
        <f>'1093'!R2</f>
        <v>16</v>
      </c>
      <c r="B16" s="82">
        <f>'1093'!A33</f>
        <v>122</v>
      </c>
    </row>
    <row r="17">
      <c r="A17" s="82">
        <f>'1093'!R2</f>
        <v>16</v>
      </c>
      <c r="B17" s="82">
        <f>'1093'!A34</f>
        <v>123</v>
      </c>
    </row>
    <row r="18">
      <c r="A18" s="82">
        <f>'1093'!R2</f>
        <v>16</v>
      </c>
      <c r="B18" s="82">
        <f>'1093'!A35</f>
        <v>124</v>
      </c>
    </row>
    <row r="19">
      <c r="A19" s="82">
        <f>'1093'!X2</f>
        <v>22</v>
      </c>
      <c r="B19" s="82">
        <f>'1093'!A10</f>
        <v>102</v>
      </c>
    </row>
    <row r="20">
      <c r="A20" s="82">
        <f>'1093'!Y2</f>
        <v>24</v>
      </c>
      <c r="B20" s="82">
        <f>'1093'!A9</f>
        <v>101</v>
      </c>
    </row>
    <row r="21">
      <c r="A21" s="82">
        <f>'1093'!AB2</f>
        <v>28</v>
      </c>
      <c r="B21" s="82">
        <f>'1093'!A32</f>
        <v>121</v>
      </c>
    </row>
    <row r="22">
      <c r="A22" s="82">
        <f>'1093'!AB2</f>
        <v>28</v>
      </c>
      <c r="B22" s="82">
        <f>'1093'!A33</f>
        <v>122</v>
      </c>
    </row>
    <row r="23">
      <c r="A23" s="82">
        <f>'1093'!AC2</f>
        <v>29</v>
      </c>
      <c r="B23" s="82">
        <f>'1093'!A32</f>
        <v>121</v>
      </c>
    </row>
    <row r="24">
      <c r="A24" s="82">
        <f>'1093'!AC2</f>
        <v>29</v>
      </c>
      <c r="B24" s="82">
        <f>'1093'!A33</f>
        <v>122</v>
      </c>
    </row>
    <row r="25">
      <c r="A25" s="82">
        <f>'1093'!AD2</f>
        <v>30</v>
      </c>
      <c r="B25" s="82">
        <f>'1093'!A32</f>
        <v>121</v>
      </c>
    </row>
    <row r="26">
      <c r="A26" s="82">
        <f>'1093'!AD2</f>
        <v>30</v>
      </c>
      <c r="B26" s="82">
        <f>'1093'!A33</f>
        <v>122</v>
      </c>
    </row>
    <row r="27">
      <c r="A27" s="82">
        <f>'1093'!AE2</f>
        <v>34</v>
      </c>
      <c r="B27" s="82">
        <f>'1093'!A32</f>
        <v>121</v>
      </c>
    </row>
    <row r="28">
      <c r="A28" s="82">
        <f>'1093'!AF2</f>
        <v>35</v>
      </c>
      <c r="B28" s="82">
        <f>'1093'!A32</f>
        <v>121</v>
      </c>
    </row>
    <row r="29">
      <c r="A29" s="82">
        <f>'1093'!AK2</f>
        <v>95</v>
      </c>
      <c r="B29" s="82">
        <f>'1093'!A4</f>
        <v>96</v>
      </c>
    </row>
    <row r="30">
      <c r="A30" s="82">
        <f>'1093'!AK2</f>
        <v>95</v>
      </c>
      <c r="B30" s="82">
        <f>'1093'!A5</f>
        <v>97</v>
      </c>
    </row>
    <row r="31">
      <c r="A31" s="82">
        <f>'1093'!AM2</f>
        <v>97</v>
      </c>
      <c r="B31" s="82">
        <f>'1093'!A12</f>
        <v>104</v>
      </c>
    </row>
    <row r="32">
      <c r="A32" s="82">
        <f>'1093'!AM2</f>
        <v>97</v>
      </c>
      <c r="B32" s="82">
        <f>'1093'!A13</f>
        <v>105</v>
      </c>
    </row>
    <row r="33">
      <c r="A33" s="82">
        <f>'1093'!AN2</f>
        <v>98</v>
      </c>
      <c r="B33" s="82">
        <f>'1093'!A18</f>
        <v>110</v>
      </c>
    </row>
    <row r="34">
      <c r="A34" s="82">
        <f>'1093'!AN2</f>
        <v>98</v>
      </c>
      <c r="B34" s="82">
        <f>'1093'!A19</f>
        <v>111</v>
      </c>
    </row>
    <row r="35">
      <c r="A35" s="82">
        <f>'1093'!AO2</f>
        <v>99</v>
      </c>
      <c r="B35" s="82">
        <f>'1093'!A12</f>
        <v>104</v>
      </c>
    </row>
    <row r="36">
      <c r="A36" s="82">
        <f>'1093'!AO2</f>
        <v>99</v>
      </c>
      <c r="B36" s="82">
        <f>'1093'!A15</f>
        <v>107</v>
      </c>
    </row>
    <row r="37">
      <c r="A37" s="82">
        <f>'1093'!AO2</f>
        <v>99</v>
      </c>
      <c r="B37" s="82">
        <f>'1093'!A17</f>
        <v>109</v>
      </c>
    </row>
    <row r="38">
      <c r="A38" s="82">
        <f>'1093'!AO2</f>
        <v>99</v>
      </c>
      <c r="B38" s="82">
        <f>'1093'!A25</f>
        <v>117</v>
      </c>
    </row>
    <row r="39">
      <c r="A39" s="82">
        <f>'1093'!AO2</f>
        <v>99</v>
      </c>
      <c r="B39" s="82">
        <f>'1093'!A27</f>
        <v>119</v>
      </c>
    </row>
    <row r="40">
      <c r="A40" s="82">
        <f>'1093'!AO2</f>
        <v>99</v>
      </c>
      <c r="B40" s="82">
        <f>'1093'!A28</f>
        <v>120</v>
      </c>
    </row>
    <row r="41">
      <c r="A41" s="82">
        <f>'1093'!AP2</f>
        <v>100</v>
      </c>
      <c r="B41" s="82">
        <f>'1093'!A12</f>
        <v>104</v>
      </c>
    </row>
    <row r="42">
      <c r="A42" s="82">
        <f>'1093'!AP2</f>
        <v>100</v>
      </c>
      <c r="B42" s="82">
        <f>'1093'!A13</f>
        <v>105</v>
      </c>
    </row>
    <row r="43">
      <c r="A43" s="82">
        <f>'1093'!AP2</f>
        <v>100</v>
      </c>
      <c r="B43" s="82">
        <f>'1093'!A16</f>
        <v>108</v>
      </c>
    </row>
    <row r="44">
      <c r="A44" s="82">
        <f>'1093'!AP2</f>
        <v>100</v>
      </c>
      <c r="B44" s="82">
        <f>'1093'!A18</f>
        <v>110</v>
      </c>
    </row>
    <row r="45">
      <c r="A45" s="82">
        <f>'1093'!AP2</f>
        <v>100</v>
      </c>
      <c r="B45" s="82">
        <f>'1093'!A19</f>
        <v>111</v>
      </c>
    </row>
    <row r="46">
      <c r="A46" s="82">
        <f>'1093'!AQ2</f>
        <v>101</v>
      </c>
      <c r="B46" s="82">
        <f>'1093'!A12</f>
        <v>104</v>
      </c>
    </row>
    <row r="47">
      <c r="A47" s="11">
        <f>'1093'!AR2</f>
        <v>102</v>
      </c>
      <c r="B47" s="82">
        <f>'1093'!A12</f>
        <v>104</v>
      </c>
    </row>
    <row r="48">
      <c r="A48" s="82">
        <f>'1093'!AR2</f>
        <v>102</v>
      </c>
      <c r="B48" s="11">
        <f>'1093'!A13</f>
        <v>105</v>
      </c>
    </row>
    <row r="49">
      <c r="A49" s="82">
        <f>'1093'!AT2</f>
        <v>104</v>
      </c>
      <c r="B49" s="82">
        <f>'1093'!A25</f>
        <v>117</v>
      </c>
    </row>
    <row r="50">
      <c r="A50" s="82">
        <f>'1093'!AW2</f>
        <v>107</v>
      </c>
      <c r="B50" s="82">
        <f>'1093'!A21</f>
        <v>113</v>
      </c>
    </row>
    <row r="51">
      <c r="A51" s="82">
        <f>'1093'!AW2</f>
        <v>107</v>
      </c>
      <c r="B51" s="82">
        <f>'1093'!A22</f>
        <v>114</v>
      </c>
    </row>
    <row r="52">
      <c r="A52" s="82">
        <f>'1093'!AW2</f>
        <v>107</v>
      </c>
      <c r="B52" s="82">
        <f>'1093'!A23</f>
        <v>115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2.57"/>
    <col customWidth="1" min="3" max="28" width="4.71"/>
    <col customWidth="1" min="29" max="29" width="7.86"/>
    <col customWidth="1" min="30" max="30" width="8.71"/>
    <col customWidth="1" min="31" max="31" width="4.71"/>
    <col customWidth="1" min="32" max="45" width="5.0"/>
  </cols>
  <sheetData>
    <row r="1" ht="145.5" customHeight="1">
      <c r="C1" s="108" t="s">
        <v>43</v>
      </c>
      <c r="D1" s="108" t="s">
        <v>771</v>
      </c>
      <c r="E1" s="108" t="s">
        <v>45</v>
      </c>
      <c r="F1" s="108" t="s">
        <v>46</v>
      </c>
      <c r="G1" s="108" t="s">
        <v>47</v>
      </c>
      <c r="H1" s="108" t="s">
        <v>48</v>
      </c>
      <c r="I1" s="108" t="s">
        <v>49</v>
      </c>
      <c r="J1" s="108" t="s">
        <v>50</v>
      </c>
      <c r="K1" s="108" t="s">
        <v>51</v>
      </c>
      <c r="L1" s="108" t="s">
        <v>52</v>
      </c>
      <c r="M1" s="108" t="s">
        <v>53</v>
      </c>
      <c r="N1" s="108" t="s">
        <v>54</v>
      </c>
      <c r="O1" s="108" t="s">
        <v>55</v>
      </c>
      <c r="P1" s="108" t="s">
        <v>56</v>
      </c>
      <c r="Q1" s="108" t="s">
        <v>57</v>
      </c>
      <c r="R1" s="108" t="s">
        <v>58</v>
      </c>
      <c r="S1" s="108" t="s">
        <v>59</v>
      </c>
      <c r="T1" s="108" t="s">
        <v>60</v>
      </c>
      <c r="U1" s="108" t="s">
        <v>61</v>
      </c>
      <c r="V1" s="108" t="s">
        <v>62</v>
      </c>
      <c r="W1" s="108" t="s">
        <v>63</v>
      </c>
      <c r="X1" s="108" t="s">
        <v>64</v>
      </c>
      <c r="Y1" s="108" t="s">
        <v>65</v>
      </c>
      <c r="Z1" s="108" t="s">
        <v>66</v>
      </c>
      <c r="AA1" s="108" t="s">
        <v>67</v>
      </c>
      <c r="AB1" s="108" t="s">
        <v>68</v>
      </c>
      <c r="AC1" s="108" t="s">
        <v>69</v>
      </c>
      <c r="AD1" s="108" t="s">
        <v>70</v>
      </c>
      <c r="AE1" s="108"/>
    </row>
    <row r="2" ht="15.75" customHeight="1">
      <c r="A2" s="109"/>
      <c r="B2" s="109"/>
      <c r="C2" s="110">
        <f t="array" ref="C2:AD2">transpose(A70:A97)</f>
        <v>122</v>
      </c>
      <c r="D2" s="11">
        <v>123.0</v>
      </c>
      <c r="E2" s="11">
        <v>124.0</v>
      </c>
      <c r="F2" s="11">
        <v>125.0</v>
      </c>
      <c r="G2" s="11">
        <v>126.0</v>
      </c>
      <c r="H2" s="11">
        <v>127.0</v>
      </c>
      <c r="I2" s="11">
        <v>128.0</v>
      </c>
      <c r="J2" s="11">
        <v>129.0</v>
      </c>
      <c r="K2" s="11">
        <v>130.0</v>
      </c>
      <c r="L2" s="11">
        <v>131.0</v>
      </c>
      <c r="M2" s="11">
        <v>132.0</v>
      </c>
      <c r="N2" s="11">
        <v>133.0</v>
      </c>
      <c r="O2" s="11">
        <v>134.0</v>
      </c>
      <c r="P2" s="11">
        <v>135.0</v>
      </c>
      <c r="Q2" s="11">
        <v>136.0</v>
      </c>
      <c r="R2" s="11">
        <v>137.0</v>
      </c>
      <c r="S2" s="11">
        <v>138.0</v>
      </c>
      <c r="T2" s="11">
        <v>139.0</v>
      </c>
      <c r="U2" s="11">
        <v>140.0</v>
      </c>
      <c r="V2" s="11">
        <v>141.0</v>
      </c>
      <c r="W2" s="11">
        <v>142.0</v>
      </c>
      <c r="X2" s="11">
        <v>143.0</v>
      </c>
      <c r="Y2" s="11">
        <v>144.0</v>
      </c>
      <c r="Z2" s="11">
        <v>145.0</v>
      </c>
      <c r="AA2" s="11">
        <v>146.0</v>
      </c>
      <c r="AB2" s="11">
        <v>147.0</v>
      </c>
      <c r="AC2" s="11">
        <v>148.0</v>
      </c>
      <c r="AD2" s="11">
        <v>149.0</v>
      </c>
      <c r="AE2" s="13"/>
      <c r="AL2" s="111"/>
    </row>
    <row r="3" ht="15.75" customHeight="1">
      <c r="A3" s="109"/>
      <c r="B3" s="109" t="s">
        <v>425</v>
      </c>
      <c r="AE3" s="13">
        <f t="shared" ref="AE3:AE37" si="1">sum(C3:AD3)</f>
        <v>0</v>
      </c>
      <c r="AL3" s="24"/>
    </row>
    <row r="4" ht="15.75" customHeight="1">
      <c r="A4" s="109"/>
      <c r="B4" s="109" t="s">
        <v>544</v>
      </c>
      <c r="D4" s="11">
        <v>1.0</v>
      </c>
      <c r="I4" s="11">
        <v>1.0</v>
      </c>
      <c r="AE4" s="11">
        <f t="shared" si="1"/>
        <v>2</v>
      </c>
      <c r="AL4" s="24"/>
    </row>
    <row r="5" ht="15.75" customHeight="1">
      <c r="A5" s="109"/>
      <c r="B5" s="109" t="s">
        <v>706</v>
      </c>
      <c r="I5" s="11">
        <v>1.0</v>
      </c>
      <c r="AE5" s="11">
        <f t="shared" si="1"/>
        <v>1</v>
      </c>
      <c r="AL5" s="24"/>
    </row>
    <row r="6" ht="15.75" customHeight="1">
      <c r="A6" s="109"/>
      <c r="B6" s="109" t="s">
        <v>545</v>
      </c>
      <c r="D6" s="11">
        <v>1.0</v>
      </c>
      <c r="AE6" s="11">
        <f t="shared" si="1"/>
        <v>1</v>
      </c>
      <c r="AL6" s="24"/>
    </row>
    <row r="7" ht="15.75" customHeight="1">
      <c r="A7" s="109"/>
      <c r="B7" s="109" t="s">
        <v>707</v>
      </c>
      <c r="J7" s="11">
        <v>1.0</v>
      </c>
      <c r="R7" s="11">
        <v>1.0</v>
      </c>
      <c r="AE7" s="11">
        <f t="shared" si="1"/>
        <v>2</v>
      </c>
      <c r="AL7" s="24"/>
    </row>
    <row r="8" ht="15.75" customHeight="1">
      <c r="A8" s="109"/>
      <c r="B8" s="109" t="s">
        <v>708</v>
      </c>
      <c r="E8" s="11">
        <v>1.0</v>
      </c>
      <c r="R8" s="11">
        <v>1.0</v>
      </c>
      <c r="AE8" s="11">
        <f t="shared" si="1"/>
        <v>2</v>
      </c>
      <c r="AL8" s="24"/>
    </row>
    <row r="9" ht="15.75" customHeight="1">
      <c r="A9" s="109"/>
      <c r="B9" s="109" t="s">
        <v>547</v>
      </c>
      <c r="G9" s="11">
        <v>1.0</v>
      </c>
      <c r="N9" s="11">
        <v>1.0</v>
      </c>
      <c r="Q9" s="11">
        <v>1.0</v>
      </c>
      <c r="AE9" s="11">
        <f t="shared" si="1"/>
        <v>3</v>
      </c>
      <c r="AL9" s="24"/>
    </row>
    <row r="10" ht="15.75" customHeight="1">
      <c r="A10" s="109"/>
      <c r="B10" s="109" t="s">
        <v>352</v>
      </c>
      <c r="H10" s="11">
        <v>1.0</v>
      </c>
      <c r="AE10" s="11">
        <f t="shared" si="1"/>
        <v>1</v>
      </c>
      <c r="AL10" s="24"/>
    </row>
    <row r="11" ht="15.75" customHeight="1">
      <c r="A11" s="109"/>
      <c r="B11" s="109" t="s">
        <v>353</v>
      </c>
      <c r="C11" s="11">
        <v>1.0</v>
      </c>
      <c r="E11" s="11">
        <v>1.0</v>
      </c>
      <c r="G11" s="11">
        <v>1.0</v>
      </c>
      <c r="J11" s="11">
        <v>1.0</v>
      </c>
      <c r="N11" s="11">
        <v>1.0</v>
      </c>
      <c r="S11" s="11">
        <v>1.0</v>
      </c>
      <c r="T11" s="11">
        <v>1.0</v>
      </c>
      <c r="U11" s="11">
        <v>1.0</v>
      </c>
      <c r="AE11" s="11">
        <f t="shared" si="1"/>
        <v>8</v>
      </c>
      <c r="AL11" s="24"/>
    </row>
    <row r="12" ht="15.75" customHeight="1">
      <c r="A12" s="109"/>
      <c r="B12" s="109" t="s">
        <v>550</v>
      </c>
      <c r="M12" s="26">
        <v>1.0</v>
      </c>
      <c r="AE12" s="13">
        <f t="shared" si="1"/>
        <v>1</v>
      </c>
      <c r="AL12" s="24"/>
    </row>
    <row r="13" ht="15.75" customHeight="1">
      <c r="A13" s="109"/>
      <c r="B13" s="109" t="s">
        <v>709</v>
      </c>
      <c r="C13" s="11">
        <v>1.0</v>
      </c>
      <c r="D13" s="11">
        <v>1.0</v>
      </c>
      <c r="AE13" s="11">
        <f t="shared" si="1"/>
        <v>2</v>
      </c>
      <c r="AL13" s="24"/>
    </row>
    <row r="14" ht="15.75" customHeight="1">
      <c r="A14" s="109"/>
      <c r="B14" s="109" t="s">
        <v>710</v>
      </c>
      <c r="C14" s="11">
        <v>1.0</v>
      </c>
      <c r="AE14" s="11">
        <f t="shared" si="1"/>
        <v>1</v>
      </c>
      <c r="AL14" s="24"/>
    </row>
    <row r="15" ht="15.75" customHeight="1">
      <c r="A15" s="109"/>
      <c r="B15" s="109" t="s">
        <v>553</v>
      </c>
      <c r="X15" s="11">
        <v>1.0</v>
      </c>
      <c r="AA15" s="11">
        <v>1.0</v>
      </c>
      <c r="AE15" s="11">
        <f t="shared" si="1"/>
        <v>2</v>
      </c>
      <c r="AL15" s="24"/>
    </row>
    <row r="16" ht="15.75" customHeight="1">
      <c r="A16" s="109"/>
      <c r="B16" s="109" t="s">
        <v>554</v>
      </c>
      <c r="AE16" s="13">
        <f t="shared" si="1"/>
        <v>0</v>
      </c>
      <c r="AL16" s="24"/>
    </row>
    <row r="17" ht="15.75" customHeight="1">
      <c r="A17" s="109"/>
      <c r="B17" s="109" t="s">
        <v>555</v>
      </c>
      <c r="AE17" s="13">
        <f t="shared" si="1"/>
        <v>0</v>
      </c>
      <c r="AL17" s="24"/>
    </row>
    <row r="18" ht="15.75" customHeight="1">
      <c r="A18" s="109"/>
      <c r="B18" s="109" t="s">
        <v>556</v>
      </c>
      <c r="AE18" s="13">
        <f t="shared" si="1"/>
        <v>0</v>
      </c>
      <c r="AL18" s="24"/>
    </row>
    <row r="19" ht="15.75" customHeight="1">
      <c r="A19" s="109"/>
      <c r="B19" s="109" t="s">
        <v>557</v>
      </c>
      <c r="AE19" s="13">
        <f t="shared" si="1"/>
        <v>0</v>
      </c>
      <c r="AL19" s="24"/>
    </row>
    <row r="20" ht="15.75" customHeight="1">
      <c r="A20" s="109"/>
      <c r="B20" s="109" t="s">
        <v>558</v>
      </c>
      <c r="AE20" s="13">
        <f t="shared" si="1"/>
        <v>0</v>
      </c>
      <c r="AL20" s="24"/>
    </row>
    <row r="21" ht="15.75" customHeight="1">
      <c r="A21" s="109"/>
      <c r="B21" s="109" t="s">
        <v>559</v>
      </c>
      <c r="AE21" s="13">
        <f t="shared" si="1"/>
        <v>0</v>
      </c>
      <c r="AL21" s="24"/>
    </row>
    <row r="22" ht="15.75" customHeight="1">
      <c r="A22" s="109"/>
      <c r="B22" s="109" t="s">
        <v>560</v>
      </c>
      <c r="C22" s="11">
        <v>1.0</v>
      </c>
      <c r="D22" s="11">
        <v>1.0</v>
      </c>
      <c r="F22" s="11">
        <v>1.0</v>
      </c>
      <c r="V22" s="11">
        <v>1.0</v>
      </c>
      <c r="AE22" s="11">
        <f t="shared" si="1"/>
        <v>4</v>
      </c>
      <c r="AL22" s="24"/>
    </row>
    <row r="23" ht="15.75" customHeight="1">
      <c r="A23" s="109"/>
      <c r="B23" s="109" t="s">
        <v>561</v>
      </c>
      <c r="AE23" s="13">
        <f t="shared" si="1"/>
        <v>0</v>
      </c>
      <c r="AL23" s="24"/>
    </row>
    <row r="24" ht="15.75" customHeight="1">
      <c r="A24" s="109"/>
      <c r="B24" s="109" t="s">
        <v>562</v>
      </c>
      <c r="AE24" s="13">
        <f t="shared" si="1"/>
        <v>0</v>
      </c>
      <c r="AL24" s="24"/>
    </row>
    <row r="25">
      <c r="A25" s="109"/>
      <c r="B25" s="109" t="s">
        <v>735</v>
      </c>
      <c r="AE25" s="13">
        <f t="shared" si="1"/>
        <v>0</v>
      </c>
      <c r="AL25" s="24"/>
    </row>
    <row r="26">
      <c r="A26" s="109"/>
      <c r="B26" s="109" t="s">
        <v>129</v>
      </c>
      <c r="L26" s="11">
        <v>1.0</v>
      </c>
      <c r="AE26" s="11">
        <f t="shared" si="1"/>
        <v>1</v>
      </c>
      <c r="AL26" s="24"/>
    </row>
    <row r="27">
      <c r="A27" s="109"/>
      <c r="B27" s="109" t="s">
        <v>128</v>
      </c>
      <c r="M27" s="11">
        <v>1.0</v>
      </c>
      <c r="W27" s="11">
        <v>1.0</v>
      </c>
      <c r="Z27" s="11">
        <v>1.0</v>
      </c>
      <c r="AD27" s="11">
        <v>1.0</v>
      </c>
      <c r="AE27" s="11">
        <f t="shared" si="1"/>
        <v>4</v>
      </c>
      <c r="AL27" s="24"/>
    </row>
    <row r="28">
      <c r="A28" s="109"/>
      <c r="B28" s="109" t="s">
        <v>566</v>
      </c>
      <c r="O28" s="11">
        <v>1.0</v>
      </c>
      <c r="AC28" s="11">
        <v>1.0</v>
      </c>
      <c r="AE28" s="11">
        <f t="shared" si="1"/>
        <v>2</v>
      </c>
      <c r="AL28" s="24"/>
    </row>
    <row r="29">
      <c r="A29" s="109"/>
      <c r="B29" s="109" t="s">
        <v>567</v>
      </c>
      <c r="O29" s="11">
        <v>1.0</v>
      </c>
      <c r="AC29" s="11">
        <v>1.0</v>
      </c>
      <c r="AE29" s="11">
        <f t="shared" si="1"/>
        <v>2</v>
      </c>
      <c r="AL29" s="24"/>
    </row>
    <row r="30">
      <c r="A30" s="109"/>
      <c r="B30" s="109" t="s">
        <v>568</v>
      </c>
      <c r="AE30" s="13">
        <f t="shared" si="1"/>
        <v>0</v>
      </c>
      <c r="AL30" s="24"/>
    </row>
    <row r="31">
      <c r="A31" s="109"/>
      <c r="B31" s="109" t="s">
        <v>712</v>
      </c>
      <c r="AE31" s="13">
        <f t="shared" si="1"/>
        <v>0</v>
      </c>
      <c r="AL31" s="24"/>
    </row>
    <row r="32">
      <c r="A32" s="109"/>
      <c r="B32" s="109" t="s">
        <v>713</v>
      </c>
      <c r="AE32" s="13">
        <f t="shared" si="1"/>
        <v>0</v>
      </c>
      <c r="AL32" s="24"/>
    </row>
    <row r="33">
      <c r="A33" s="109"/>
      <c r="B33" s="109" t="s">
        <v>700</v>
      </c>
      <c r="AE33" s="13">
        <f t="shared" si="1"/>
        <v>0</v>
      </c>
      <c r="AL33" s="24"/>
    </row>
    <row r="34">
      <c r="A34" s="109"/>
      <c r="B34" s="109" t="s">
        <v>701</v>
      </c>
      <c r="AE34" s="13">
        <f t="shared" si="1"/>
        <v>0</v>
      </c>
      <c r="AL34" s="24"/>
    </row>
    <row r="35">
      <c r="A35" s="112"/>
      <c r="B35" s="112" t="s">
        <v>569</v>
      </c>
      <c r="U35" s="11">
        <v>1.0</v>
      </c>
      <c r="AE35" s="11">
        <f t="shared" si="1"/>
        <v>1</v>
      </c>
      <c r="AL35" s="24"/>
    </row>
    <row r="36">
      <c r="A36" s="112"/>
      <c r="B36" s="112"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1"/>
        <v>0</v>
      </c>
      <c r="AF36" s="13"/>
      <c r="AG36" s="13"/>
      <c r="AH36" s="13"/>
      <c r="AI36" s="13"/>
      <c r="AJ36" s="13"/>
      <c r="AK36" s="13"/>
      <c r="AL36" s="113"/>
      <c r="AM36" s="13"/>
      <c r="AN36" s="13"/>
      <c r="AO36" s="13"/>
      <c r="AP36" s="13"/>
      <c r="AQ36" s="13"/>
      <c r="AR36" s="13"/>
      <c r="AS36" s="13"/>
    </row>
    <row r="37">
      <c r="A37" s="112"/>
      <c r="B37" s="112"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1"/>
        <v>0</v>
      </c>
      <c r="AF37" s="13"/>
      <c r="AG37" s="13"/>
      <c r="AH37" s="13"/>
      <c r="AI37" s="13"/>
      <c r="AJ37" s="13"/>
      <c r="AK37" s="13"/>
      <c r="AL37" s="113"/>
      <c r="AM37" s="13"/>
      <c r="AN37" s="13"/>
      <c r="AO37" s="13"/>
      <c r="AP37" s="13"/>
      <c r="AQ37" s="13"/>
      <c r="AR37" s="13"/>
      <c r="AS37" s="13"/>
    </row>
    <row r="38">
      <c r="A38" s="114"/>
      <c r="B38" s="115" t="s">
        <v>772</v>
      </c>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row>
    <row r="39">
      <c r="A39" s="12">
        <f>'1093'!A3</f>
        <v>95</v>
      </c>
      <c r="B39" s="117" t="s">
        <v>736</v>
      </c>
      <c r="C39" s="26">
        <v>1.0</v>
      </c>
      <c r="E39" s="26">
        <v>1.0</v>
      </c>
      <c r="G39" s="26">
        <v>1.0</v>
      </c>
      <c r="N39" s="26">
        <v>1.0</v>
      </c>
      <c r="S39" s="26">
        <v>1.0</v>
      </c>
      <c r="T39" s="26">
        <v>1.0</v>
      </c>
      <c r="U39" s="26">
        <v>1.0</v>
      </c>
      <c r="AE39" s="13">
        <f t="shared" ref="AE39:AE54" si="2">sum(C39:AD39)</f>
        <v>7</v>
      </c>
      <c r="AL39" s="24"/>
    </row>
    <row r="40">
      <c r="A40" s="12">
        <f>'1093'!A4</f>
        <v>96</v>
      </c>
      <c r="B40" s="12" t="s">
        <v>737</v>
      </c>
      <c r="M40" s="26">
        <v>1.0</v>
      </c>
      <c r="AE40" s="13">
        <f t="shared" si="2"/>
        <v>1</v>
      </c>
      <c r="AL40" s="24"/>
    </row>
    <row r="41">
      <c r="A41" s="12">
        <f>'1093'!A5</f>
        <v>97</v>
      </c>
      <c r="B41" s="12" t="s">
        <v>128</v>
      </c>
      <c r="M41" s="26">
        <v>1.0</v>
      </c>
      <c r="W41" s="26">
        <v>1.0</v>
      </c>
      <c r="Z41" s="26">
        <v>1.0</v>
      </c>
      <c r="AD41" s="26">
        <v>1.0</v>
      </c>
      <c r="AE41" s="13">
        <f t="shared" si="2"/>
        <v>4</v>
      </c>
      <c r="AL41" s="24"/>
    </row>
    <row r="42">
      <c r="A42" s="12">
        <f>'1093'!A6</f>
        <v>98</v>
      </c>
      <c r="B42" s="12" t="s">
        <v>738</v>
      </c>
      <c r="AE42" s="13">
        <f t="shared" si="2"/>
        <v>0</v>
      </c>
      <c r="AL42" s="24"/>
    </row>
    <row r="43">
      <c r="A43" s="12">
        <f>'1093'!A7</f>
        <v>99</v>
      </c>
      <c r="B43" s="12" t="s">
        <v>773</v>
      </c>
      <c r="K43" s="11">
        <v>1.0</v>
      </c>
      <c r="L43" s="11">
        <v>1.0</v>
      </c>
      <c r="P43" s="11">
        <v>1.0</v>
      </c>
      <c r="AE43" s="11">
        <f t="shared" si="2"/>
        <v>3</v>
      </c>
      <c r="AL43" s="24"/>
    </row>
    <row r="44">
      <c r="A44" s="12">
        <f>'1093'!A8</f>
        <v>100</v>
      </c>
      <c r="B44" s="12" t="s">
        <v>740</v>
      </c>
      <c r="AE44" s="13">
        <f t="shared" si="2"/>
        <v>0</v>
      </c>
      <c r="AL44" s="24"/>
    </row>
    <row r="45">
      <c r="A45" s="12">
        <f>'1093'!A9</f>
        <v>101</v>
      </c>
      <c r="B45" s="12" t="s">
        <v>741</v>
      </c>
      <c r="AE45" s="13">
        <f t="shared" si="2"/>
        <v>0</v>
      </c>
      <c r="AL45" s="24"/>
    </row>
    <row r="46">
      <c r="A46" s="12">
        <f>'1093'!A10</f>
        <v>102</v>
      </c>
      <c r="B46" s="12" t="s">
        <v>742</v>
      </c>
      <c r="AE46" s="13">
        <f t="shared" si="2"/>
        <v>0</v>
      </c>
      <c r="AL46" s="24"/>
    </row>
    <row r="47">
      <c r="A47" s="12">
        <f>'1093'!A11</f>
        <v>103</v>
      </c>
      <c r="B47" s="12" t="s">
        <v>743</v>
      </c>
      <c r="AE47" s="13">
        <f t="shared" si="2"/>
        <v>0</v>
      </c>
      <c r="AL47" s="24"/>
    </row>
    <row r="48">
      <c r="A48" s="12">
        <f>'1093'!A12</f>
        <v>104</v>
      </c>
      <c r="B48" s="12" t="s">
        <v>744</v>
      </c>
      <c r="M48" s="11">
        <v>1.0</v>
      </c>
      <c r="AD48" s="11">
        <v>1.0</v>
      </c>
      <c r="AE48" s="11">
        <f t="shared" si="2"/>
        <v>2</v>
      </c>
      <c r="AL48" s="24"/>
    </row>
    <row r="49">
      <c r="A49" s="12">
        <f>'1093'!A13</f>
        <v>105</v>
      </c>
      <c r="B49" s="12" t="s">
        <v>745</v>
      </c>
      <c r="AE49" s="13">
        <f t="shared" si="2"/>
        <v>0</v>
      </c>
      <c r="AL49" s="24"/>
    </row>
    <row r="50">
      <c r="A50" s="12">
        <f>'1093'!A14</f>
        <v>106</v>
      </c>
      <c r="B50" s="12" t="s">
        <v>767</v>
      </c>
      <c r="R50" s="11">
        <v>1.0</v>
      </c>
      <c r="U50" s="11">
        <v>1.0</v>
      </c>
      <c r="AE50" s="11">
        <f t="shared" si="2"/>
        <v>2</v>
      </c>
      <c r="AL50" s="24"/>
    </row>
    <row r="51">
      <c r="A51" s="12">
        <f>'1093'!A15</f>
        <v>107</v>
      </c>
      <c r="B51" s="12" t="s">
        <v>774</v>
      </c>
      <c r="AE51" s="13">
        <f t="shared" si="2"/>
        <v>0</v>
      </c>
      <c r="AL51" s="24"/>
    </row>
    <row r="52">
      <c r="A52" s="12">
        <f>'1093'!A16</f>
        <v>108</v>
      </c>
      <c r="B52" s="12" t="s">
        <v>748</v>
      </c>
      <c r="K52" s="11">
        <v>1.0</v>
      </c>
      <c r="P52" s="11">
        <v>1.0</v>
      </c>
      <c r="AE52" s="11">
        <f t="shared" si="2"/>
        <v>2</v>
      </c>
      <c r="AL52" s="24"/>
    </row>
    <row r="53">
      <c r="A53" s="12">
        <f>'1093'!A17</f>
        <v>109</v>
      </c>
      <c r="B53" s="12" t="s">
        <v>749</v>
      </c>
      <c r="AE53" s="13">
        <f t="shared" si="2"/>
        <v>0</v>
      </c>
      <c r="AL53" s="24"/>
    </row>
    <row r="54">
      <c r="A54" s="12">
        <f>'1093'!A18</f>
        <v>110</v>
      </c>
      <c r="B54" s="10" t="s">
        <v>775</v>
      </c>
      <c r="AE54" s="13">
        <f t="shared" si="2"/>
        <v>0</v>
      </c>
      <c r="AL54" s="24"/>
    </row>
    <row r="55">
      <c r="A55" s="12">
        <f>'1093'!A19</f>
        <v>111</v>
      </c>
      <c r="B55" s="10" t="s">
        <v>776</v>
      </c>
      <c r="AE55" s="13"/>
      <c r="AL55" s="24"/>
    </row>
    <row r="56">
      <c r="A56" s="12">
        <f>'1093'!A20</f>
        <v>112</v>
      </c>
      <c r="B56" s="12" t="s">
        <v>752</v>
      </c>
      <c r="AE56" s="13">
        <f t="shared" ref="AE56:AE68" si="3">sum(C56:AD56)</f>
        <v>0</v>
      </c>
      <c r="AL56" s="24"/>
    </row>
    <row r="57">
      <c r="A57" s="12">
        <f>'1093'!A21</f>
        <v>113</v>
      </c>
      <c r="B57" s="12" t="s">
        <v>753</v>
      </c>
      <c r="AE57" s="13">
        <f t="shared" si="3"/>
        <v>0</v>
      </c>
      <c r="AL57" s="24"/>
    </row>
    <row r="58">
      <c r="A58" s="12">
        <f>'1093'!A22</f>
        <v>114</v>
      </c>
      <c r="B58" s="12" t="s">
        <v>754</v>
      </c>
      <c r="AE58" s="13">
        <f t="shared" si="3"/>
        <v>0</v>
      </c>
      <c r="AL58" s="24"/>
    </row>
    <row r="59">
      <c r="A59" s="12">
        <f>'1093'!A23</f>
        <v>115</v>
      </c>
      <c r="B59" s="12" t="s">
        <v>755</v>
      </c>
      <c r="AE59" s="13">
        <f t="shared" si="3"/>
        <v>0</v>
      </c>
      <c r="AL59" s="24"/>
    </row>
    <row r="60">
      <c r="A60" s="12">
        <f>'1093'!A24</f>
        <v>116</v>
      </c>
      <c r="B60" s="12" t="s">
        <v>756</v>
      </c>
      <c r="AE60" s="13">
        <f t="shared" si="3"/>
        <v>0</v>
      </c>
      <c r="AL60" s="24"/>
    </row>
    <row r="61">
      <c r="A61" s="12">
        <f>'1093'!A25</f>
        <v>117</v>
      </c>
      <c r="B61" s="12" t="s">
        <v>757</v>
      </c>
      <c r="AE61" s="13">
        <f t="shared" si="3"/>
        <v>0</v>
      </c>
      <c r="AL61" s="24"/>
    </row>
    <row r="62">
      <c r="A62" s="12">
        <f>'1093'!A26</f>
        <v>118</v>
      </c>
      <c r="B62" s="12" t="s">
        <v>770</v>
      </c>
      <c r="AE62" s="13">
        <f t="shared" si="3"/>
        <v>0</v>
      </c>
      <c r="AL62" s="24"/>
    </row>
    <row r="63">
      <c r="A63" s="12">
        <f>'1093'!A27</f>
        <v>119</v>
      </c>
      <c r="B63" s="118" t="s">
        <v>777</v>
      </c>
      <c r="AE63" s="13">
        <f t="shared" si="3"/>
        <v>0</v>
      </c>
      <c r="AL63" s="24"/>
    </row>
    <row r="64">
      <c r="A64" s="12">
        <f>'1093'!A28</f>
        <v>120</v>
      </c>
      <c r="B64" s="118" t="s">
        <v>778</v>
      </c>
      <c r="AE64" s="13">
        <f t="shared" si="3"/>
        <v>0</v>
      </c>
      <c r="AL64" s="24"/>
    </row>
    <row r="65">
      <c r="A65" s="119">
        <f>'1093'!A29</f>
        <v>28</v>
      </c>
      <c r="B65" s="120" t="s">
        <v>566</v>
      </c>
      <c r="C65" s="99"/>
      <c r="D65" s="99"/>
      <c r="E65" s="99"/>
      <c r="F65" s="99"/>
      <c r="G65" s="99"/>
      <c r="H65" s="99"/>
      <c r="I65" s="99"/>
      <c r="J65" s="99"/>
      <c r="K65" s="99"/>
      <c r="L65" s="99"/>
      <c r="M65" s="99"/>
      <c r="N65" s="99"/>
      <c r="O65" s="48">
        <v>1.0</v>
      </c>
      <c r="P65" s="99"/>
      <c r="Q65" s="99"/>
      <c r="R65" s="99"/>
      <c r="S65" s="99"/>
      <c r="T65" s="99"/>
      <c r="U65" s="99"/>
      <c r="V65" s="99"/>
      <c r="W65" s="99"/>
      <c r="X65" s="99"/>
      <c r="Y65" s="99"/>
      <c r="Z65" s="99"/>
      <c r="AA65" s="99"/>
      <c r="AB65" s="99"/>
      <c r="AC65" s="48">
        <v>1.0</v>
      </c>
      <c r="AD65" s="99"/>
      <c r="AE65" s="105">
        <f t="shared" si="3"/>
        <v>2</v>
      </c>
      <c r="AF65" s="99"/>
      <c r="AG65" s="99"/>
      <c r="AH65" s="99"/>
      <c r="AI65" s="99"/>
      <c r="AJ65" s="99"/>
      <c r="AK65" s="99"/>
      <c r="AL65" s="24"/>
      <c r="AM65" s="99"/>
      <c r="AN65" s="99"/>
      <c r="AO65" s="99"/>
      <c r="AP65" s="99"/>
      <c r="AQ65" s="99"/>
      <c r="AR65" s="99"/>
      <c r="AS65" s="99"/>
    </row>
    <row r="66">
      <c r="A66" s="119">
        <f>'1093'!A30</f>
        <v>29</v>
      </c>
      <c r="B66" s="120" t="s">
        <v>567</v>
      </c>
      <c r="C66" s="99"/>
      <c r="D66" s="99"/>
      <c r="E66" s="99"/>
      <c r="F66" s="99"/>
      <c r="G66" s="99"/>
      <c r="H66" s="99"/>
      <c r="I66" s="99"/>
      <c r="J66" s="99"/>
      <c r="K66" s="99"/>
      <c r="L66" s="99"/>
      <c r="M66" s="99"/>
      <c r="N66" s="99"/>
      <c r="O66" s="48">
        <v>1.0</v>
      </c>
      <c r="P66" s="99"/>
      <c r="Q66" s="99"/>
      <c r="R66" s="99"/>
      <c r="S66" s="99"/>
      <c r="T66" s="99"/>
      <c r="U66" s="99"/>
      <c r="V66" s="99"/>
      <c r="W66" s="99"/>
      <c r="X66" s="99"/>
      <c r="Y66" s="99"/>
      <c r="Z66" s="99"/>
      <c r="AA66" s="99"/>
      <c r="AB66" s="99"/>
      <c r="AC66" s="48">
        <v>1.0</v>
      </c>
      <c r="AD66" s="99"/>
      <c r="AE66" s="105">
        <f t="shared" si="3"/>
        <v>2</v>
      </c>
      <c r="AF66" s="99"/>
      <c r="AG66" s="99"/>
      <c r="AH66" s="99"/>
      <c r="AI66" s="99"/>
      <c r="AJ66" s="99"/>
      <c r="AK66" s="99"/>
      <c r="AL66" s="24"/>
      <c r="AM66" s="99"/>
      <c r="AN66" s="99"/>
      <c r="AO66" s="99"/>
      <c r="AP66" s="99"/>
      <c r="AQ66" s="99"/>
      <c r="AR66" s="99"/>
      <c r="AS66" s="99"/>
    </row>
    <row r="67">
      <c r="A67" s="119">
        <f>'1093'!A31</f>
        <v>30</v>
      </c>
      <c r="B67" s="120" t="s">
        <v>760</v>
      </c>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105">
        <f t="shared" si="3"/>
        <v>0</v>
      </c>
      <c r="AF67" s="99"/>
      <c r="AG67" s="99"/>
      <c r="AH67" s="99"/>
      <c r="AI67" s="99"/>
      <c r="AJ67" s="99"/>
      <c r="AK67" s="99"/>
      <c r="AL67" s="24"/>
      <c r="AM67" s="99"/>
      <c r="AN67" s="99"/>
      <c r="AO67" s="99"/>
      <c r="AP67" s="99"/>
      <c r="AQ67" s="99"/>
      <c r="AR67" s="99"/>
      <c r="AS67" s="99"/>
    </row>
    <row r="68">
      <c r="A68" s="121">
        <f>'1093'!A32</f>
        <v>121</v>
      </c>
      <c r="B68" s="122" t="s">
        <v>761</v>
      </c>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6">
        <f t="shared" si="3"/>
        <v>0</v>
      </c>
      <c r="AF68" s="103"/>
      <c r="AG68" s="103"/>
      <c r="AH68" s="103"/>
      <c r="AI68" s="103"/>
      <c r="AJ68" s="103"/>
      <c r="AK68" s="103"/>
      <c r="AL68" s="123"/>
      <c r="AM68" s="103"/>
      <c r="AN68" s="103"/>
      <c r="AO68" s="103"/>
      <c r="AP68" s="103"/>
      <c r="AQ68" s="103"/>
      <c r="AR68" s="103"/>
      <c r="AS68" s="103"/>
    </row>
    <row r="69"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6"/>
      <c r="AM69" s="9"/>
      <c r="AN69" s="9"/>
      <c r="AO69" s="9"/>
      <c r="AP69" s="9"/>
      <c r="AQ69" s="9"/>
      <c r="AR69" s="9"/>
      <c r="AS69" s="9"/>
    </row>
    <row r="70">
      <c r="A70" s="10">
        <f>A68+1</f>
        <v>122</v>
      </c>
      <c r="B70" s="10" t="s">
        <v>43</v>
      </c>
      <c r="E70" s="11">
        <v>1.0</v>
      </c>
      <c r="F70" s="11">
        <v>1.0</v>
      </c>
      <c r="G70" s="11">
        <v>1.0</v>
      </c>
      <c r="H70" s="11">
        <v>1.0</v>
      </c>
      <c r="I70" s="11">
        <v>1.0</v>
      </c>
      <c r="W70" s="11">
        <v>1.0</v>
      </c>
      <c r="Y70" s="11">
        <v>1.0</v>
      </c>
      <c r="AE70" s="11">
        <f t="shared" ref="AE70:AE97" si="4">sum(C70:AD70)</f>
        <v>7</v>
      </c>
      <c r="AL70" s="24"/>
    </row>
    <row r="71">
      <c r="A71" s="10">
        <f t="shared" ref="A71:A97" si="5">A70+1</f>
        <v>123</v>
      </c>
      <c r="B71" s="10" t="s">
        <v>44</v>
      </c>
      <c r="E71" s="11">
        <v>1.0</v>
      </c>
      <c r="F71" s="11">
        <v>1.0</v>
      </c>
      <c r="I71" s="11">
        <v>1.0</v>
      </c>
      <c r="V71" s="11">
        <v>1.0</v>
      </c>
      <c r="AE71" s="11">
        <f t="shared" si="4"/>
        <v>4</v>
      </c>
      <c r="AL71" s="24"/>
    </row>
    <row r="72">
      <c r="A72" s="10">
        <f t="shared" si="5"/>
        <v>124</v>
      </c>
      <c r="B72" s="12" t="s">
        <v>45</v>
      </c>
      <c r="G72" s="11">
        <v>1.0</v>
      </c>
      <c r="H72" s="11">
        <v>1.0</v>
      </c>
      <c r="R72" s="11">
        <v>1.0</v>
      </c>
      <c r="S72" s="11">
        <v>1.0</v>
      </c>
      <c r="X72" s="11">
        <v>1.0</v>
      </c>
      <c r="Y72" s="11">
        <v>1.0</v>
      </c>
      <c r="AE72" s="11">
        <f t="shared" si="4"/>
        <v>6</v>
      </c>
      <c r="AL72" s="24"/>
    </row>
    <row r="73">
      <c r="A73" s="10">
        <f t="shared" si="5"/>
        <v>125</v>
      </c>
      <c r="B73" s="12" t="s">
        <v>46</v>
      </c>
      <c r="AE73" s="13">
        <f t="shared" si="4"/>
        <v>0</v>
      </c>
      <c r="AL73" s="24"/>
    </row>
    <row r="74">
      <c r="A74" s="10">
        <f t="shared" si="5"/>
        <v>126</v>
      </c>
      <c r="B74" s="12" t="s">
        <v>47</v>
      </c>
      <c r="H74" s="11">
        <v>1.0</v>
      </c>
      <c r="Q74" s="11">
        <v>1.0</v>
      </c>
      <c r="S74" s="11">
        <v>1.0</v>
      </c>
      <c r="T74" s="11">
        <v>1.0</v>
      </c>
      <c r="AE74" s="11">
        <f t="shared" si="4"/>
        <v>4</v>
      </c>
      <c r="AL74" s="24"/>
    </row>
    <row r="75">
      <c r="A75" s="10">
        <f t="shared" si="5"/>
        <v>127</v>
      </c>
      <c r="B75" s="12" t="s">
        <v>48</v>
      </c>
      <c r="V75" s="11">
        <v>1.0</v>
      </c>
      <c r="W75" s="11">
        <v>1.0</v>
      </c>
      <c r="Z75" s="11">
        <v>1.0</v>
      </c>
      <c r="AB75" s="11">
        <v>1.0</v>
      </c>
      <c r="AE75" s="11">
        <f t="shared" si="4"/>
        <v>4</v>
      </c>
      <c r="AL75" s="24"/>
    </row>
    <row r="76">
      <c r="A76" s="10">
        <f t="shared" si="5"/>
        <v>128</v>
      </c>
      <c r="B76" s="12" t="s">
        <v>49</v>
      </c>
      <c r="J76" s="11">
        <v>1.0</v>
      </c>
      <c r="K76" s="11">
        <v>1.0</v>
      </c>
      <c r="L76" s="11">
        <v>1.0</v>
      </c>
      <c r="M76" s="11">
        <v>1.0</v>
      </c>
      <c r="N76" s="11">
        <v>1.0</v>
      </c>
      <c r="O76" s="11">
        <v>1.0</v>
      </c>
      <c r="P76" s="11">
        <v>1.0</v>
      </c>
      <c r="R76" s="11">
        <v>1.0</v>
      </c>
      <c r="AC76" s="11">
        <v>1.0</v>
      </c>
      <c r="AE76" s="11">
        <f t="shared" si="4"/>
        <v>9</v>
      </c>
      <c r="AL76" s="24"/>
    </row>
    <row r="77">
      <c r="A77" s="10">
        <f t="shared" si="5"/>
        <v>129</v>
      </c>
      <c r="B77" s="12" t="s">
        <v>50</v>
      </c>
      <c r="M77" s="11">
        <v>1.0</v>
      </c>
      <c r="Q77" s="11">
        <v>1.0</v>
      </c>
      <c r="AE77" s="11">
        <f t="shared" si="4"/>
        <v>2</v>
      </c>
      <c r="AL77" s="24"/>
    </row>
    <row r="78">
      <c r="A78" s="10">
        <f t="shared" si="5"/>
        <v>130</v>
      </c>
      <c r="B78" s="12" t="s">
        <v>51</v>
      </c>
      <c r="L78" s="11">
        <v>1.0</v>
      </c>
      <c r="R78" s="11">
        <v>1.0</v>
      </c>
      <c r="W78" s="11">
        <v>1.0</v>
      </c>
      <c r="AE78" s="11">
        <f t="shared" si="4"/>
        <v>3</v>
      </c>
      <c r="AL78" s="24"/>
    </row>
    <row r="79">
      <c r="A79" s="10">
        <f t="shared" si="5"/>
        <v>131</v>
      </c>
      <c r="B79" s="12" t="s">
        <v>52</v>
      </c>
      <c r="M79" s="11">
        <v>1.0</v>
      </c>
      <c r="N79" s="11">
        <v>1.0</v>
      </c>
      <c r="O79" s="11">
        <v>1.0</v>
      </c>
      <c r="AE79" s="11">
        <f t="shared" si="4"/>
        <v>3</v>
      </c>
      <c r="AL79" s="24"/>
    </row>
    <row r="80">
      <c r="A80" s="10">
        <f t="shared" si="5"/>
        <v>132</v>
      </c>
      <c r="B80" s="12" t="s">
        <v>53</v>
      </c>
      <c r="AE80" s="13">
        <f t="shared" si="4"/>
        <v>0</v>
      </c>
      <c r="AL80" s="24"/>
    </row>
    <row r="81">
      <c r="A81" s="10">
        <f t="shared" si="5"/>
        <v>133</v>
      </c>
      <c r="B81" s="12" t="s">
        <v>54</v>
      </c>
      <c r="O81" s="11">
        <v>1.0</v>
      </c>
      <c r="P81" s="11">
        <v>1.0</v>
      </c>
      <c r="AE81" s="11">
        <f t="shared" si="4"/>
        <v>2</v>
      </c>
      <c r="AL81" s="24"/>
    </row>
    <row r="82">
      <c r="A82" s="10">
        <f t="shared" si="5"/>
        <v>134</v>
      </c>
      <c r="B82" s="12" t="s">
        <v>55</v>
      </c>
      <c r="R82" s="11">
        <v>1.0</v>
      </c>
      <c r="AE82" s="11">
        <f t="shared" si="4"/>
        <v>1</v>
      </c>
      <c r="AL82" s="24"/>
    </row>
    <row r="83">
      <c r="A83" s="10">
        <f t="shared" si="5"/>
        <v>135</v>
      </c>
      <c r="B83" s="12" t="s">
        <v>56</v>
      </c>
      <c r="AE83" s="13">
        <f t="shared" si="4"/>
        <v>0</v>
      </c>
      <c r="AL83" s="24"/>
    </row>
    <row r="84">
      <c r="A84" s="10">
        <f t="shared" si="5"/>
        <v>136</v>
      </c>
      <c r="B84" s="12" t="s">
        <v>57</v>
      </c>
      <c r="AE84" s="13">
        <f t="shared" si="4"/>
        <v>0</v>
      </c>
      <c r="AL84" s="24"/>
    </row>
    <row r="85">
      <c r="A85" s="10">
        <f t="shared" si="5"/>
        <v>137</v>
      </c>
      <c r="B85" s="12" t="s">
        <v>58</v>
      </c>
      <c r="T85" s="11">
        <v>1.0</v>
      </c>
      <c r="U85" s="11">
        <v>1.0</v>
      </c>
      <c r="AE85" s="11">
        <f t="shared" si="4"/>
        <v>2</v>
      </c>
      <c r="AL85" s="24"/>
    </row>
    <row r="86">
      <c r="A86" s="10">
        <f t="shared" si="5"/>
        <v>138</v>
      </c>
      <c r="B86" s="12" t="s">
        <v>59</v>
      </c>
      <c r="Z86" s="11">
        <v>1.0</v>
      </c>
      <c r="AE86" s="11">
        <f t="shared" si="4"/>
        <v>1</v>
      </c>
      <c r="AL86" s="24"/>
    </row>
    <row r="87">
      <c r="A87" s="10">
        <f t="shared" si="5"/>
        <v>139</v>
      </c>
      <c r="B87" s="12" t="s">
        <v>60</v>
      </c>
      <c r="AE87" s="13">
        <f t="shared" si="4"/>
        <v>0</v>
      </c>
      <c r="AL87" s="24"/>
    </row>
    <row r="88">
      <c r="A88" s="10">
        <f t="shared" si="5"/>
        <v>140</v>
      </c>
      <c r="B88" s="12" t="s">
        <v>61</v>
      </c>
      <c r="AE88" s="13">
        <f t="shared" si="4"/>
        <v>0</v>
      </c>
      <c r="AL88" s="24"/>
    </row>
    <row r="89">
      <c r="A89" s="10">
        <f t="shared" si="5"/>
        <v>141</v>
      </c>
      <c r="B89" s="12" t="s">
        <v>62</v>
      </c>
      <c r="AE89" s="13">
        <f t="shared" si="4"/>
        <v>0</v>
      </c>
      <c r="AL89" s="24"/>
    </row>
    <row r="90">
      <c r="A90" s="10">
        <f t="shared" si="5"/>
        <v>142</v>
      </c>
      <c r="B90" s="12" t="s">
        <v>63</v>
      </c>
      <c r="Y90" s="11">
        <v>1.0</v>
      </c>
      <c r="Z90" s="11">
        <v>1.0</v>
      </c>
      <c r="AA90" s="11">
        <v>1.0</v>
      </c>
      <c r="AC90" s="11">
        <v>1.0</v>
      </c>
      <c r="AE90" s="11">
        <f t="shared" si="4"/>
        <v>4</v>
      </c>
      <c r="AL90" s="24"/>
    </row>
    <row r="91">
      <c r="A91" s="10">
        <f t="shared" si="5"/>
        <v>143</v>
      </c>
      <c r="B91" s="12" t="s">
        <v>64</v>
      </c>
      <c r="AE91" s="13">
        <f t="shared" si="4"/>
        <v>0</v>
      </c>
      <c r="AL91" s="24"/>
    </row>
    <row r="92">
      <c r="A92" s="10">
        <f t="shared" si="5"/>
        <v>144</v>
      </c>
      <c r="B92" s="12" t="s">
        <v>65</v>
      </c>
      <c r="AB92" s="11">
        <v>1.0</v>
      </c>
      <c r="AD92" s="11">
        <v>1.0</v>
      </c>
      <c r="AE92" s="11">
        <f t="shared" si="4"/>
        <v>2</v>
      </c>
      <c r="AL92" s="24"/>
    </row>
    <row r="93">
      <c r="A93" s="10">
        <f t="shared" si="5"/>
        <v>145</v>
      </c>
      <c r="B93" s="12" t="s">
        <v>66</v>
      </c>
      <c r="AA93" s="11">
        <v>1.0</v>
      </c>
      <c r="AE93" s="11">
        <f t="shared" si="4"/>
        <v>1</v>
      </c>
      <c r="AL93" s="24"/>
    </row>
    <row r="94">
      <c r="A94" s="10">
        <f t="shared" si="5"/>
        <v>146</v>
      </c>
      <c r="B94" s="12" t="s">
        <v>67</v>
      </c>
      <c r="AE94" s="13">
        <f t="shared" si="4"/>
        <v>0</v>
      </c>
      <c r="AL94" s="24"/>
    </row>
    <row r="95">
      <c r="A95" s="10">
        <f t="shared" si="5"/>
        <v>147</v>
      </c>
      <c r="B95" s="12" t="s">
        <v>68</v>
      </c>
      <c r="AE95" s="13">
        <f t="shared" si="4"/>
        <v>0</v>
      </c>
      <c r="AL95" s="24"/>
    </row>
    <row r="96">
      <c r="A96" s="10">
        <f t="shared" si="5"/>
        <v>148</v>
      </c>
      <c r="B96" s="12" t="s">
        <v>69</v>
      </c>
      <c r="AE96" s="13">
        <f t="shared" si="4"/>
        <v>0</v>
      </c>
      <c r="AL96" s="24"/>
    </row>
    <row r="97">
      <c r="A97" s="10">
        <f t="shared" si="5"/>
        <v>149</v>
      </c>
      <c r="B97" s="12" t="s">
        <v>70</v>
      </c>
      <c r="AE97" s="13">
        <f t="shared" si="4"/>
        <v>0</v>
      </c>
      <c r="AL97" s="24"/>
    </row>
    <row r="98">
      <c r="A98" s="124"/>
      <c r="B98" s="124"/>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99"/>
      <c r="AI98" s="99"/>
      <c r="AJ98" s="99"/>
      <c r="AK98" s="99"/>
      <c r="AL98" s="24"/>
      <c r="AM98" s="99"/>
      <c r="AN98" s="99"/>
    </row>
    <row r="99">
      <c r="A99" s="12"/>
      <c r="B99" s="12"/>
      <c r="C99" s="11">
        <f t="shared" ref="C99:AD99" si="6">sum(C3:C97)</f>
        <v>5</v>
      </c>
      <c r="D99" s="11">
        <f t="shared" si="6"/>
        <v>4</v>
      </c>
      <c r="E99" s="11">
        <f t="shared" si="6"/>
        <v>5</v>
      </c>
      <c r="F99" s="11">
        <f t="shared" si="6"/>
        <v>3</v>
      </c>
      <c r="G99" s="11">
        <f t="shared" si="6"/>
        <v>5</v>
      </c>
      <c r="H99" s="11">
        <f t="shared" si="6"/>
        <v>4</v>
      </c>
      <c r="I99" s="11">
        <f t="shared" si="6"/>
        <v>4</v>
      </c>
      <c r="J99" s="11">
        <f t="shared" si="6"/>
        <v>3</v>
      </c>
      <c r="K99" s="11">
        <f t="shared" si="6"/>
        <v>3</v>
      </c>
      <c r="L99" s="11">
        <f t="shared" si="6"/>
        <v>4</v>
      </c>
      <c r="M99" s="11">
        <f t="shared" si="6"/>
        <v>8</v>
      </c>
      <c r="N99" s="11">
        <f t="shared" si="6"/>
        <v>5</v>
      </c>
      <c r="O99" s="11">
        <f t="shared" si="6"/>
        <v>7</v>
      </c>
      <c r="P99" s="11">
        <f t="shared" si="6"/>
        <v>4</v>
      </c>
      <c r="Q99" s="11">
        <f t="shared" si="6"/>
        <v>3</v>
      </c>
      <c r="R99" s="11">
        <f t="shared" si="6"/>
        <v>7</v>
      </c>
      <c r="S99" s="11">
        <f t="shared" si="6"/>
        <v>4</v>
      </c>
      <c r="T99" s="11">
        <f t="shared" si="6"/>
        <v>4</v>
      </c>
      <c r="U99" s="11">
        <f t="shared" si="6"/>
        <v>5</v>
      </c>
      <c r="V99" s="11">
        <f t="shared" si="6"/>
        <v>3</v>
      </c>
      <c r="W99" s="11">
        <f t="shared" si="6"/>
        <v>5</v>
      </c>
      <c r="X99" s="11">
        <f t="shared" si="6"/>
        <v>2</v>
      </c>
      <c r="Y99" s="11">
        <f t="shared" si="6"/>
        <v>3</v>
      </c>
      <c r="Z99" s="11">
        <f t="shared" si="6"/>
        <v>5</v>
      </c>
      <c r="AA99" s="11">
        <f t="shared" si="6"/>
        <v>3</v>
      </c>
      <c r="AB99" s="11">
        <f t="shared" si="6"/>
        <v>2</v>
      </c>
      <c r="AC99" s="11">
        <f t="shared" si="6"/>
        <v>6</v>
      </c>
      <c r="AD99" s="11">
        <f t="shared" si="6"/>
        <v>4</v>
      </c>
      <c r="AL99" s="24"/>
    </row>
    <row r="100">
      <c r="A100" s="12"/>
      <c r="B100" s="12"/>
      <c r="AL100" s="24"/>
    </row>
    <row r="101">
      <c r="A101" s="12"/>
      <c r="B101" s="12"/>
      <c r="AL101" s="24"/>
    </row>
    <row r="102">
      <c r="A102" s="12"/>
      <c r="B102" s="12"/>
      <c r="AL102" s="24"/>
    </row>
    <row r="103">
      <c r="A103" s="12"/>
      <c r="B103" s="12"/>
      <c r="AL103" s="24"/>
    </row>
    <row r="104">
      <c r="A104" s="12"/>
      <c r="B104" s="12"/>
      <c r="AL104" s="24"/>
    </row>
    <row r="105">
      <c r="A105" s="12"/>
      <c r="B105" s="12"/>
      <c r="AL105" s="24"/>
    </row>
    <row r="106">
      <c r="A106" s="12"/>
      <c r="B106" s="12"/>
      <c r="AL106" s="24"/>
    </row>
    <row r="107">
      <c r="A107" s="12"/>
      <c r="B107" s="12"/>
      <c r="AL107" s="24"/>
    </row>
    <row r="108">
      <c r="A108" s="12"/>
      <c r="B108" s="12"/>
      <c r="AL108" s="24"/>
    </row>
    <row r="109">
      <c r="A109" s="12"/>
      <c r="B109" s="12"/>
      <c r="AL109" s="24"/>
    </row>
    <row r="110">
      <c r="A110" s="12"/>
      <c r="B110" s="12"/>
      <c r="AL110" s="24"/>
    </row>
    <row r="111">
      <c r="A111" s="12"/>
      <c r="B111" s="12"/>
      <c r="AL111" s="24"/>
    </row>
    <row r="112">
      <c r="A112" s="12"/>
      <c r="B112" s="12"/>
      <c r="AL112" s="24"/>
    </row>
    <row r="113">
      <c r="A113" s="12"/>
      <c r="B113" s="12"/>
      <c r="AL113" s="24"/>
    </row>
    <row r="114">
      <c r="A114" s="12"/>
      <c r="B114" s="12"/>
      <c r="AL114" s="24"/>
    </row>
    <row r="115">
      <c r="A115" s="12"/>
      <c r="B115" s="12"/>
      <c r="AL115" s="24"/>
    </row>
    <row r="116">
      <c r="A116" s="12"/>
      <c r="B116" s="12"/>
      <c r="AL116" s="24"/>
    </row>
    <row r="117">
      <c r="A117" s="12"/>
      <c r="B117" s="12"/>
      <c r="AL117" s="24"/>
    </row>
    <row r="118">
      <c r="A118" s="12"/>
      <c r="B118" s="12"/>
      <c r="AL118" s="24"/>
    </row>
    <row r="119">
      <c r="A119" s="12"/>
      <c r="B119" s="12"/>
    </row>
    <row r="120">
      <c r="A120" s="12"/>
      <c r="B120" s="12"/>
    </row>
    <row r="121">
      <c r="A121" s="12"/>
      <c r="B121" s="12"/>
    </row>
    <row r="122">
      <c r="A122" s="12"/>
      <c r="B122" s="12"/>
    </row>
    <row r="123">
      <c r="A123" s="12"/>
      <c r="B123" s="12"/>
    </row>
    <row r="124">
      <c r="A124" s="12"/>
      <c r="B124" s="12"/>
    </row>
    <row r="125">
      <c r="A125" s="12"/>
      <c r="B125" s="12"/>
    </row>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hyperlinks>
    <hyperlink r:id="rId1" ref="B39"/>
  </hyperlinks>
  <printOptions/>
  <pageMargins bottom="0.75" footer="0.0" header="0.0" left="0.7" right="0.7" top="0.75"/>
  <pageSetup orientation="portrait"/>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63">
        <f>'1214'!A39</f>
        <v>95</v>
      </c>
      <c r="B2" s="125">
        <f>'1214'!C2</f>
        <v>122</v>
      </c>
    </row>
    <row r="3">
      <c r="A3" s="125">
        <f>'1214'!A39</f>
        <v>95</v>
      </c>
      <c r="B3" s="125">
        <f>'1214'!E2</f>
        <v>124</v>
      </c>
    </row>
    <row r="4">
      <c r="A4" s="125">
        <f>'1214'!A39</f>
        <v>95</v>
      </c>
      <c r="B4" s="125">
        <f>'1214'!G2</f>
        <v>126</v>
      </c>
    </row>
    <row r="5">
      <c r="A5" s="125">
        <f>'1214'!A39</f>
        <v>95</v>
      </c>
      <c r="B5" s="125">
        <f>'1214'!N2</f>
        <v>133</v>
      </c>
    </row>
    <row r="6">
      <c r="A6" s="125">
        <f>'1214'!A39</f>
        <v>95</v>
      </c>
      <c r="B6" s="125">
        <f>'1214'!S2</f>
        <v>138</v>
      </c>
    </row>
    <row r="7">
      <c r="A7" s="125">
        <f>'1214'!A39</f>
        <v>95</v>
      </c>
      <c r="B7" s="125">
        <f>'1214'!T2</f>
        <v>139</v>
      </c>
    </row>
    <row r="8">
      <c r="A8" s="125">
        <f>'1214'!A39</f>
        <v>95</v>
      </c>
      <c r="B8" s="125">
        <f>'1214'!U2</f>
        <v>140</v>
      </c>
    </row>
    <row r="9">
      <c r="A9" s="125">
        <f>'1214'!A40</f>
        <v>96</v>
      </c>
      <c r="B9" s="125">
        <f>'1214'!M2</f>
        <v>132</v>
      </c>
    </row>
    <row r="10">
      <c r="A10" s="125">
        <f>'1214'!A41</f>
        <v>97</v>
      </c>
      <c r="B10" s="125">
        <f>'1214'!M2</f>
        <v>132</v>
      </c>
    </row>
    <row r="11">
      <c r="A11" s="125">
        <f>'1214'!A41</f>
        <v>97</v>
      </c>
      <c r="B11" s="125">
        <f>'1214'!W2</f>
        <v>142</v>
      </c>
    </row>
    <row r="12">
      <c r="A12" s="125">
        <f>'1214'!A41</f>
        <v>97</v>
      </c>
      <c r="B12" s="125">
        <f>'1214'!Z2</f>
        <v>145</v>
      </c>
    </row>
    <row r="13">
      <c r="A13" s="125">
        <f>'1214'!A41</f>
        <v>97</v>
      </c>
      <c r="B13" s="125">
        <f>'1214'!AD2</f>
        <v>149</v>
      </c>
    </row>
    <row r="14">
      <c r="A14" s="125">
        <f>'1214'!A43</f>
        <v>99</v>
      </c>
      <c r="B14" s="125">
        <f>'1214'!K2</f>
        <v>130</v>
      </c>
    </row>
    <row r="15">
      <c r="A15" s="125">
        <f>'1214'!A43</f>
        <v>99</v>
      </c>
      <c r="B15" s="125">
        <f>'1214'!L2</f>
        <v>131</v>
      </c>
    </row>
    <row r="16">
      <c r="A16" s="125">
        <f>'1214'!A43</f>
        <v>99</v>
      </c>
      <c r="B16" s="125">
        <f>'1214'!P2</f>
        <v>135</v>
      </c>
    </row>
    <row r="17">
      <c r="A17" s="125">
        <f>'1214'!A48</f>
        <v>104</v>
      </c>
      <c r="B17" s="125">
        <f>'1214'!M2</f>
        <v>132</v>
      </c>
    </row>
    <row r="18">
      <c r="A18" s="125">
        <f>'1214'!A48</f>
        <v>104</v>
      </c>
      <c r="B18" s="125">
        <f>'1214'!AD2</f>
        <v>149</v>
      </c>
    </row>
    <row r="19">
      <c r="A19" s="125">
        <f>'1214'!A50</f>
        <v>106</v>
      </c>
      <c r="B19" s="125">
        <f>'1214'!R2</f>
        <v>137</v>
      </c>
    </row>
    <row r="20">
      <c r="A20" s="125">
        <f>'1214'!A50</f>
        <v>106</v>
      </c>
      <c r="B20" s="125">
        <f>'1214'!U2</f>
        <v>140</v>
      </c>
    </row>
    <row r="21">
      <c r="A21" s="125">
        <f>'1214'!A52</f>
        <v>108</v>
      </c>
      <c r="B21" s="125">
        <f>'1214'!K2</f>
        <v>130</v>
      </c>
    </row>
    <row r="22">
      <c r="A22" s="125">
        <f>'1214'!A52</f>
        <v>108</v>
      </c>
      <c r="B22" s="125">
        <f>'1214'!P2</f>
        <v>135</v>
      </c>
    </row>
    <row r="23">
      <c r="A23" s="125">
        <f>'1214'!A70</f>
        <v>122</v>
      </c>
      <c r="B23" s="125">
        <f>'1214'!E2</f>
        <v>124</v>
      </c>
    </row>
    <row r="24">
      <c r="A24" s="125">
        <f>'1214'!A70</f>
        <v>122</v>
      </c>
      <c r="B24" s="125">
        <f>'1214'!F2</f>
        <v>125</v>
      </c>
    </row>
    <row r="25">
      <c r="A25" s="125">
        <f>'1214'!A70</f>
        <v>122</v>
      </c>
      <c r="B25" s="125">
        <f>'1214'!G2</f>
        <v>126</v>
      </c>
    </row>
    <row r="26">
      <c r="A26" s="125">
        <f>'1214'!A70</f>
        <v>122</v>
      </c>
      <c r="B26" s="125">
        <f>'1214'!H2</f>
        <v>127</v>
      </c>
    </row>
    <row r="27">
      <c r="A27" s="125">
        <f>'1214'!A70</f>
        <v>122</v>
      </c>
      <c r="B27" s="125">
        <f>'1214'!I2</f>
        <v>128</v>
      </c>
    </row>
    <row r="28">
      <c r="A28" s="125">
        <f>'1214'!A70</f>
        <v>122</v>
      </c>
      <c r="B28" s="125">
        <f>'1214'!W2</f>
        <v>142</v>
      </c>
    </row>
    <row r="29">
      <c r="A29" s="125">
        <f>'1214'!A70</f>
        <v>122</v>
      </c>
      <c r="B29" s="125">
        <f>'1214'!Y2</f>
        <v>144</v>
      </c>
    </row>
    <row r="30">
      <c r="A30" s="125">
        <f>'1214'!A71</f>
        <v>123</v>
      </c>
      <c r="B30" s="125">
        <f>'1214'!E2</f>
        <v>124</v>
      </c>
    </row>
    <row r="31">
      <c r="A31" s="125">
        <f>'1214'!A71</f>
        <v>123</v>
      </c>
      <c r="B31" s="125">
        <f>'1214'!F2</f>
        <v>125</v>
      </c>
    </row>
    <row r="32">
      <c r="A32" s="125">
        <f>'1214'!A71</f>
        <v>123</v>
      </c>
      <c r="B32" s="125">
        <f>'1214'!I2</f>
        <v>128</v>
      </c>
    </row>
    <row r="33">
      <c r="A33" s="125">
        <f>'1214'!A71</f>
        <v>123</v>
      </c>
      <c r="B33" s="125">
        <f>'1214'!V2</f>
        <v>141</v>
      </c>
    </row>
    <row r="34">
      <c r="A34" s="125">
        <f>'1214'!A72</f>
        <v>124</v>
      </c>
      <c r="B34" s="125">
        <f>'1214'!G2</f>
        <v>126</v>
      </c>
    </row>
    <row r="35">
      <c r="A35" s="125">
        <f>'1214'!A72</f>
        <v>124</v>
      </c>
      <c r="B35" s="125">
        <f>'1214'!H2</f>
        <v>127</v>
      </c>
    </row>
    <row r="36">
      <c r="A36" s="125">
        <f>'1214'!A72</f>
        <v>124</v>
      </c>
      <c r="B36" s="125">
        <f>'1214'!R2</f>
        <v>137</v>
      </c>
    </row>
    <row r="37">
      <c r="A37" s="125">
        <f>'1214'!A72</f>
        <v>124</v>
      </c>
      <c r="B37" s="125">
        <f>'1214'!S2</f>
        <v>138</v>
      </c>
    </row>
    <row r="38">
      <c r="A38" s="125">
        <f>'1214'!A72</f>
        <v>124</v>
      </c>
      <c r="B38" s="125">
        <f>'1214'!Y2</f>
        <v>144</v>
      </c>
    </row>
    <row r="39">
      <c r="A39" s="125">
        <f>'1214'!A74</f>
        <v>126</v>
      </c>
      <c r="B39" s="125">
        <f>'1214'!H2</f>
        <v>127</v>
      </c>
    </row>
    <row r="40">
      <c r="A40" s="125">
        <f>'1214'!A74</f>
        <v>126</v>
      </c>
      <c r="B40" s="125">
        <f>'1214'!Q2</f>
        <v>136</v>
      </c>
    </row>
    <row r="41">
      <c r="A41" s="125">
        <f>'1214'!A74</f>
        <v>126</v>
      </c>
      <c r="B41" s="125">
        <f>'1214'!S2</f>
        <v>138</v>
      </c>
    </row>
    <row r="42">
      <c r="A42" s="125">
        <f>'1214'!A74</f>
        <v>126</v>
      </c>
      <c r="B42" s="125">
        <f>'1214'!T2</f>
        <v>139</v>
      </c>
    </row>
    <row r="43">
      <c r="A43" s="125">
        <f>'1214'!A75</f>
        <v>127</v>
      </c>
      <c r="B43" s="125">
        <f>'1214'!V2</f>
        <v>141</v>
      </c>
    </row>
    <row r="44">
      <c r="A44" s="125">
        <f>'1214'!A75</f>
        <v>127</v>
      </c>
      <c r="B44" s="125">
        <f>'1214'!W2</f>
        <v>142</v>
      </c>
    </row>
    <row r="45">
      <c r="A45" s="125">
        <f>'1214'!A75</f>
        <v>127</v>
      </c>
      <c r="B45" s="125">
        <f>'1214'!Z2</f>
        <v>145</v>
      </c>
    </row>
    <row r="46">
      <c r="A46" s="125">
        <f>'1214'!A75</f>
        <v>127</v>
      </c>
      <c r="B46" s="125">
        <f>'1214'!AB2</f>
        <v>147</v>
      </c>
    </row>
    <row r="47">
      <c r="A47" s="125">
        <f>'1214'!A76</f>
        <v>128</v>
      </c>
      <c r="B47" s="125">
        <f>'1214'!J2</f>
        <v>129</v>
      </c>
    </row>
    <row r="48">
      <c r="A48" s="125">
        <f>'1214'!A76</f>
        <v>128</v>
      </c>
      <c r="B48" s="125">
        <f>'1214'!K2</f>
        <v>130</v>
      </c>
    </row>
    <row r="49">
      <c r="A49" s="125">
        <f>'1214'!A76</f>
        <v>128</v>
      </c>
      <c r="B49" s="125">
        <f>'1214'!L2</f>
        <v>131</v>
      </c>
    </row>
    <row r="50">
      <c r="A50" s="125">
        <f>'1214'!A76</f>
        <v>128</v>
      </c>
      <c r="B50" s="125">
        <f>'1214'!M2</f>
        <v>132</v>
      </c>
    </row>
    <row r="51">
      <c r="A51" s="125">
        <f>'1214'!A76</f>
        <v>128</v>
      </c>
      <c r="B51" s="125">
        <f>'1214'!N2</f>
        <v>133</v>
      </c>
    </row>
    <row r="52">
      <c r="A52" s="125">
        <f>'1214'!A76</f>
        <v>128</v>
      </c>
      <c r="B52" s="125">
        <f>'1214'!O2</f>
        <v>134</v>
      </c>
    </row>
    <row r="53">
      <c r="A53" s="125">
        <f>'1214'!A76</f>
        <v>128</v>
      </c>
      <c r="B53" s="125">
        <f>'1214'!P2</f>
        <v>135</v>
      </c>
    </row>
    <row r="54">
      <c r="A54" s="125">
        <f>'1214'!A76</f>
        <v>128</v>
      </c>
      <c r="B54" s="125">
        <f>'1214'!R2</f>
        <v>137</v>
      </c>
    </row>
    <row r="55">
      <c r="A55" s="125">
        <f>'1214'!A76</f>
        <v>128</v>
      </c>
      <c r="B55" s="125">
        <f>'1214'!AC2</f>
        <v>148</v>
      </c>
    </row>
    <row r="56">
      <c r="A56" s="125">
        <f>'1214'!A77</f>
        <v>129</v>
      </c>
      <c r="B56" s="63">
        <f>'1214'!M2</f>
        <v>132</v>
      </c>
    </row>
    <row r="57">
      <c r="A57" s="126">
        <f>'1214'!A77</f>
        <v>129</v>
      </c>
      <c r="B57" s="63">
        <f>'1214'!Q2</f>
        <v>136</v>
      </c>
    </row>
    <row r="58">
      <c r="A58" s="125">
        <f>'1214'!A78</f>
        <v>130</v>
      </c>
      <c r="B58" s="125">
        <f>'1214'!L2</f>
        <v>131</v>
      </c>
    </row>
    <row r="59">
      <c r="A59" s="125">
        <f>'1214'!A78</f>
        <v>130</v>
      </c>
      <c r="B59" s="125">
        <f>'1214'!R2</f>
        <v>137</v>
      </c>
    </row>
    <row r="60">
      <c r="A60" s="125">
        <f>'1214'!A78</f>
        <v>130</v>
      </c>
      <c r="B60" s="125">
        <f>'1214'!W2</f>
        <v>142</v>
      </c>
    </row>
    <row r="61">
      <c r="A61" s="125">
        <f>'1214'!A79</f>
        <v>131</v>
      </c>
      <c r="B61" s="125">
        <f>'1214'!M2</f>
        <v>132</v>
      </c>
    </row>
    <row r="62">
      <c r="A62" s="125">
        <f>'1214'!A79</f>
        <v>131</v>
      </c>
      <c r="B62" s="62">
        <f>'1214'!N2</f>
        <v>133</v>
      </c>
    </row>
    <row r="63">
      <c r="A63" s="125">
        <f>'1214'!A79</f>
        <v>131</v>
      </c>
      <c r="B63" s="125">
        <f>'1214'!O2</f>
        <v>134</v>
      </c>
    </row>
    <row r="64">
      <c r="A64" s="125">
        <f>'1214'!A81</f>
        <v>133</v>
      </c>
      <c r="B64" s="125">
        <f>'1214'!O2</f>
        <v>134</v>
      </c>
    </row>
    <row r="65">
      <c r="A65" s="125">
        <f>'1214'!A81</f>
        <v>133</v>
      </c>
      <c r="B65" s="125">
        <f>'1214'!P2</f>
        <v>135</v>
      </c>
    </row>
    <row r="66">
      <c r="A66" s="125">
        <f>'1214'!A82</f>
        <v>134</v>
      </c>
      <c r="B66" s="125">
        <f>'1214'!R2</f>
        <v>137</v>
      </c>
    </row>
    <row r="67">
      <c r="A67" s="63">
        <f>'1214'!A85</f>
        <v>137</v>
      </c>
      <c r="B67" s="125">
        <f>'1214'!T2</f>
        <v>139</v>
      </c>
    </row>
    <row r="68">
      <c r="A68" s="125">
        <f>'1214'!A85</f>
        <v>137</v>
      </c>
      <c r="B68" s="125">
        <f>'1214'!U2</f>
        <v>140</v>
      </c>
    </row>
    <row r="69">
      <c r="A69" s="63">
        <f>'1214'!A86</f>
        <v>138</v>
      </c>
      <c r="B69" s="125">
        <f>'1214'!Z2</f>
        <v>145</v>
      </c>
    </row>
    <row r="70">
      <c r="A70" s="125">
        <f>'1214'!A90</f>
        <v>142</v>
      </c>
      <c r="B70" s="125">
        <f>'1214'!Y2</f>
        <v>144</v>
      </c>
    </row>
    <row r="71">
      <c r="A71" s="125">
        <f>'1214'!A90</f>
        <v>142</v>
      </c>
      <c r="B71" s="125">
        <f>'1214'!Z2</f>
        <v>145</v>
      </c>
    </row>
    <row r="72">
      <c r="A72" s="125">
        <f>'1214'!A90</f>
        <v>142</v>
      </c>
      <c r="B72" s="125">
        <f>'1214'!AA2</f>
        <v>146</v>
      </c>
    </row>
    <row r="73">
      <c r="A73" s="125">
        <f>'1214'!A90</f>
        <v>142</v>
      </c>
      <c r="B73" s="125">
        <f>'1214'!AC2</f>
        <v>148</v>
      </c>
    </row>
    <row r="74">
      <c r="A74" s="125">
        <f>'1214'!A92</f>
        <v>144</v>
      </c>
      <c r="B74" s="125">
        <f>'1214'!AB2</f>
        <v>147</v>
      </c>
    </row>
    <row r="75">
      <c r="A75" s="125">
        <f>'1214'!A92</f>
        <v>144</v>
      </c>
      <c r="B75" s="125">
        <f>'1214'!AD2</f>
        <v>149</v>
      </c>
    </row>
    <row r="76">
      <c r="A76" s="125">
        <f>'1214'!A93</f>
        <v>145</v>
      </c>
      <c r="B76" s="125">
        <f>'1214'!AA2</f>
        <v>146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27.86"/>
    <col customWidth="1" min="3" max="18" width="4.71"/>
    <col customWidth="1" min="19" max="20" width="6.43"/>
    <col customWidth="1" min="21" max="31" width="4.71"/>
  </cols>
  <sheetData>
    <row r="1" ht="171.0" customHeight="1">
      <c r="A1" s="25"/>
      <c r="B1" s="25"/>
      <c r="C1" s="108" t="s">
        <v>66</v>
      </c>
      <c r="D1" s="108" t="s">
        <v>68</v>
      </c>
      <c r="E1" s="108" t="s">
        <v>779</v>
      </c>
      <c r="F1" s="108" t="s">
        <v>780</v>
      </c>
      <c r="G1" s="108" t="s">
        <v>781</v>
      </c>
      <c r="H1" s="108" t="s">
        <v>782</v>
      </c>
      <c r="I1" s="108" t="s">
        <v>783</v>
      </c>
      <c r="J1" s="108" t="s">
        <v>784</v>
      </c>
      <c r="K1" s="108" t="s">
        <v>252</v>
      </c>
      <c r="L1" s="108" t="s">
        <v>785</v>
      </c>
      <c r="M1" s="108" t="s">
        <v>786</v>
      </c>
      <c r="N1" s="108" t="s">
        <v>787</v>
      </c>
      <c r="O1" s="108" t="s">
        <v>788</v>
      </c>
      <c r="P1" s="127" t="s">
        <v>789</v>
      </c>
      <c r="Q1" s="108" t="s">
        <v>790</v>
      </c>
      <c r="R1" s="108" t="s">
        <v>791</v>
      </c>
      <c r="S1" s="128" t="s">
        <v>792</v>
      </c>
      <c r="T1" s="127" t="s">
        <v>793</v>
      </c>
      <c r="U1" s="108" t="s">
        <v>360</v>
      </c>
      <c r="V1" s="108" t="s">
        <v>794</v>
      </c>
      <c r="W1" s="108" t="s">
        <v>795</v>
      </c>
      <c r="X1" s="108" t="s">
        <v>796</v>
      </c>
      <c r="Y1" s="108" t="s">
        <v>797</v>
      </c>
      <c r="Z1" s="108" t="s">
        <v>798</v>
      </c>
      <c r="AA1" s="108" t="s">
        <v>799</v>
      </c>
      <c r="AB1" s="108" t="s">
        <v>800</v>
      </c>
      <c r="AC1" s="108" t="s">
        <v>801</v>
      </c>
      <c r="AD1" s="108" t="s">
        <v>802</v>
      </c>
      <c r="AE1" s="129"/>
    </row>
    <row r="2" ht="12.75" customHeight="1">
      <c r="A2" s="130"/>
      <c r="B2" s="130"/>
      <c r="C2" s="11">
        <f t="array" ref="C2:AD2">Transpose(A98:A125)</f>
        <v>150</v>
      </c>
      <c r="D2" s="11">
        <v>151.0</v>
      </c>
      <c r="E2" s="11">
        <v>152.0</v>
      </c>
      <c r="F2" s="11">
        <v>153.0</v>
      </c>
      <c r="G2" s="11">
        <v>154.0</v>
      </c>
      <c r="H2" s="11">
        <v>155.0</v>
      </c>
      <c r="I2" s="11">
        <v>156.0</v>
      </c>
      <c r="J2" s="11">
        <v>157.0</v>
      </c>
      <c r="K2" s="11">
        <v>158.0</v>
      </c>
      <c r="L2" s="11">
        <v>159.0</v>
      </c>
      <c r="M2" s="11">
        <v>160.0</v>
      </c>
      <c r="N2" s="11">
        <v>161.0</v>
      </c>
      <c r="O2" s="11">
        <v>162.0</v>
      </c>
      <c r="P2" s="11">
        <v>163.0</v>
      </c>
      <c r="Q2" s="11">
        <v>164.0</v>
      </c>
      <c r="R2" s="11">
        <v>165.0</v>
      </c>
      <c r="S2" s="11">
        <v>166.0</v>
      </c>
      <c r="T2" s="11">
        <v>167.0</v>
      </c>
      <c r="U2" s="11">
        <v>168.0</v>
      </c>
      <c r="V2" s="11">
        <v>169.0</v>
      </c>
      <c r="W2" s="11">
        <v>170.0</v>
      </c>
      <c r="X2" s="11">
        <v>171.0</v>
      </c>
      <c r="Y2" s="11">
        <v>172.0</v>
      </c>
      <c r="Z2" s="11">
        <v>173.0</v>
      </c>
      <c r="AA2" s="11">
        <v>174.0</v>
      </c>
      <c r="AB2" s="11">
        <v>175.0</v>
      </c>
      <c r="AC2" s="11">
        <v>176.0</v>
      </c>
      <c r="AD2" s="11">
        <v>177.0</v>
      </c>
    </row>
    <row r="3" ht="12.75" customHeight="1">
      <c r="A3" s="130"/>
      <c r="B3" s="130" t="s">
        <v>425</v>
      </c>
      <c r="AE3" s="11">
        <f t="shared" ref="AE3:AE125" si="1">sum(C3:AD3)</f>
        <v>0</v>
      </c>
    </row>
    <row r="4" ht="12.75" customHeight="1">
      <c r="A4" s="130"/>
      <c r="B4" s="130" t="s">
        <v>544</v>
      </c>
      <c r="AE4" s="11">
        <f t="shared" si="1"/>
        <v>0</v>
      </c>
    </row>
    <row r="5" ht="12.75" customHeight="1">
      <c r="A5" s="130"/>
      <c r="B5" s="130" t="s">
        <v>706</v>
      </c>
      <c r="AE5" s="11">
        <f t="shared" si="1"/>
        <v>0</v>
      </c>
    </row>
    <row r="6" ht="12.75" customHeight="1">
      <c r="A6" s="130"/>
      <c r="B6" s="130" t="s">
        <v>545</v>
      </c>
      <c r="AE6" s="11">
        <f t="shared" si="1"/>
        <v>0</v>
      </c>
    </row>
    <row r="7" ht="12.75" customHeight="1">
      <c r="A7" s="130"/>
      <c r="B7" s="130" t="s">
        <v>707</v>
      </c>
      <c r="AE7" s="11">
        <f t="shared" si="1"/>
        <v>0</v>
      </c>
    </row>
    <row r="8" ht="12.75" customHeight="1">
      <c r="A8" s="130"/>
      <c r="B8" s="130" t="s">
        <v>708</v>
      </c>
      <c r="AE8" s="11">
        <f t="shared" si="1"/>
        <v>0</v>
      </c>
    </row>
    <row r="9" ht="12.75" customHeight="1">
      <c r="A9" s="130"/>
      <c r="B9" s="130" t="s">
        <v>547</v>
      </c>
      <c r="Q9" s="11">
        <v>1.0</v>
      </c>
      <c r="S9" s="11">
        <v>1.0</v>
      </c>
      <c r="AE9" s="11">
        <f t="shared" si="1"/>
        <v>2</v>
      </c>
    </row>
    <row r="10" ht="12.75" customHeight="1">
      <c r="A10" s="130"/>
      <c r="B10" s="130" t="s">
        <v>352</v>
      </c>
      <c r="E10" s="11">
        <v>1.0</v>
      </c>
      <c r="F10" s="11">
        <v>1.0</v>
      </c>
      <c r="G10" s="11">
        <v>1.0</v>
      </c>
      <c r="H10" s="11">
        <v>1.0</v>
      </c>
      <c r="J10" s="11">
        <v>1.0</v>
      </c>
      <c r="AE10" s="11">
        <f t="shared" si="1"/>
        <v>5</v>
      </c>
    </row>
    <row r="11" ht="12.75" customHeight="1">
      <c r="A11" s="130"/>
      <c r="B11" s="130" t="s">
        <v>353</v>
      </c>
      <c r="AE11" s="11">
        <f t="shared" si="1"/>
        <v>0</v>
      </c>
    </row>
    <row r="12" ht="12.75" customHeight="1">
      <c r="A12" s="130"/>
      <c r="B12" s="130" t="s">
        <v>550</v>
      </c>
      <c r="AE12" s="11">
        <f t="shared" si="1"/>
        <v>0</v>
      </c>
    </row>
    <row r="13" ht="12.75" customHeight="1">
      <c r="A13" s="130"/>
      <c r="B13" s="130" t="s">
        <v>709</v>
      </c>
      <c r="AE13" s="11">
        <f t="shared" si="1"/>
        <v>0</v>
      </c>
    </row>
    <row r="14" ht="12.75" customHeight="1">
      <c r="A14" s="130"/>
      <c r="B14" s="130" t="s">
        <v>710</v>
      </c>
      <c r="AE14" s="11">
        <f t="shared" si="1"/>
        <v>0</v>
      </c>
    </row>
    <row r="15" ht="12.75" customHeight="1">
      <c r="A15" s="130"/>
      <c r="B15" s="130" t="s">
        <v>553</v>
      </c>
      <c r="Y15" s="11">
        <v>1.0</v>
      </c>
      <c r="AD15" s="11">
        <v>1.0</v>
      </c>
      <c r="AE15" s="11">
        <f t="shared" si="1"/>
        <v>2</v>
      </c>
    </row>
    <row r="16" ht="12.75" customHeight="1">
      <c r="A16" s="130"/>
      <c r="B16" s="130" t="s">
        <v>554</v>
      </c>
      <c r="AE16" s="11">
        <f t="shared" si="1"/>
        <v>0</v>
      </c>
    </row>
    <row r="17" ht="12.75" customHeight="1">
      <c r="A17" s="130"/>
      <c r="B17" s="130" t="s">
        <v>555</v>
      </c>
      <c r="AA17" s="11">
        <v>1.0</v>
      </c>
      <c r="AE17" s="11">
        <f t="shared" si="1"/>
        <v>1</v>
      </c>
    </row>
    <row r="18" ht="12.75" customHeight="1">
      <c r="A18" s="130"/>
      <c r="B18" s="130" t="s">
        <v>556</v>
      </c>
      <c r="AE18" s="11">
        <f t="shared" si="1"/>
        <v>0</v>
      </c>
    </row>
    <row r="19" ht="12.75" customHeight="1">
      <c r="A19" s="130"/>
      <c r="B19" s="130" t="s">
        <v>557</v>
      </c>
      <c r="N19" s="11">
        <v>1.0</v>
      </c>
      <c r="AE19" s="11">
        <f t="shared" si="1"/>
        <v>1</v>
      </c>
    </row>
    <row r="20" ht="12.75" customHeight="1">
      <c r="A20" s="130"/>
      <c r="B20" s="130" t="s">
        <v>558</v>
      </c>
      <c r="AE20" s="11">
        <f t="shared" si="1"/>
        <v>0</v>
      </c>
    </row>
    <row r="21" ht="12.75" customHeight="1">
      <c r="A21" s="130"/>
      <c r="B21" s="130" t="s">
        <v>559</v>
      </c>
      <c r="AE21" s="11">
        <f t="shared" si="1"/>
        <v>0</v>
      </c>
    </row>
    <row r="22" ht="12.75" customHeight="1">
      <c r="A22" s="130"/>
      <c r="B22" s="130" t="s">
        <v>560</v>
      </c>
      <c r="AE22" s="11">
        <f t="shared" si="1"/>
        <v>0</v>
      </c>
    </row>
    <row r="23" ht="12.75" customHeight="1">
      <c r="A23" s="130"/>
      <c r="B23" s="130" t="s">
        <v>561</v>
      </c>
      <c r="AE23" s="11">
        <f t="shared" si="1"/>
        <v>0</v>
      </c>
    </row>
    <row r="24" ht="12.75" customHeight="1">
      <c r="A24" s="130"/>
      <c r="B24" s="130" t="s">
        <v>562</v>
      </c>
      <c r="AE24" s="11">
        <f t="shared" si="1"/>
        <v>0</v>
      </c>
    </row>
    <row r="25" ht="12.75" customHeight="1">
      <c r="A25" s="130"/>
      <c r="B25" s="130" t="s">
        <v>735</v>
      </c>
      <c r="AE25" s="11">
        <f t="shared" si="1"/>
        <v>0</v>
      </c>
    </row>
    <row r="26" ht="12.75" customHeight="1">
      <c r="A26" s="130"/>
      <c r="B26" s="130" t="s">
        <v>129</v>
      </c>
      <c r="AE26" s="11">
        <f t="shared" si="1"/>
        <v>0</v>
      </c>
    </row>
    <row r="27" ht="12.75" customHeight="1">
      <c r="A27" s="130"/>
      <c r="B27" s="130" t="s">
        <v>128</v>
      </c>
      <c r="AE27" s="11">
        <f t="shared" si="1"/>
        <v>0</v>
      </c>
    </row>
    <row r="28" ht="12.75" customHeight="1">
      <c r="A28" s="130"/>
      <c r="B28" s="130" t="s">
        <v>566</v>
      </c>
      <c r="AE28" s="11">
        <f t="shared" si="1"/>
        <v>0</v>
      </c>
    </row>
    <row r="29" ht="12.75" customHeight="1">
      <c r="A29" s="130"/>
      <c r="B29" s="130" t="s">
        <v>567</v>
      </c>
      <c r="AE29" s="11">
        <f t="shared" si="1"/>
        <v>0</v>
      </c>
    </row>
    <row r="30" ht="12.75" customHeight="1">
      <c r="A30" s="130"/>
      <c r="B30" s="130" t="s">
        <v>568</v>
      </c>
      <c r="AE30" s="11">
        <f t="shared" si="1"/>
        <v>0</v>
      </c>
    </row>
    <row r="31" ht="12.75" customHeight="1">
      <c r="A31" s="130"/>
      <c r="B31" s="130" t="s">
        <v>712</v>
      </c>
      <c r="AE31" s="11">
        <f t="shared" si="1"/>
        <v>0</v>
      </c>
    </row>
    <row r="32" ht="12.75" customHeight="1">
      <c r="A32" s="130"/>
      <c r="B32" s="130" t="s">
        <v>713</v>
      </c>
      <c r="AE32" s="11">
        <f t="shared" si="1"/>
        <v>0</v>
      </c>
    </row>
    <row r="33" ht="12.75" customHeight="1">
      <c r="A33" s="130"/>
      <c r="B33" s="130" t="s">
        <v>700</v>
      </c>
      <c r="AE33" s="11">
        <f t="shared" si="1"/>
        <v>0</v>
      </c>
    </row>
    <row r="34" ht="12.75" customHeight="1">
      <c r="A34" s="130"/>
      <c r="B34" s="130" t="s">
        <v>701</v>
      </c>
      <c r="AE34" s="11">
        <f t="shared" si="1"/>
        <v>0</v>
      </c>
    </row>
    <row r="35" ht="12.75" customHeight="1">
      <c r="A35" s="130"/>
      <c r="B35" s="130" t="s">
        <v>569</v>
      </c>
      <c r="AE35" s="11">
        <f t="shared" si="1"/>
        <v>0</v>
      </c>
    </row>
    <row r="36" ht="12.75" customHeight="1">
      <c r="A36" s="130"/>
      <c r="B36" s="130" t="s">
        <v>548</v>
      </c>
      <c r="N36" s="11">
        <v>1.0</v>
      </c>
      <c r="AE36" s="11">
        <f t="shared" si="1"/>
        <v>1</v>
      </c>
    </row>
    <row r="37" ht="12.75" customHeight="1">
      <c r="A37" s="130"/>
      <c r="B37" s="130" t="s">
        <v>549</v>
      </c>
      <c r="AE37" s="11">
        <f t="shared" si="1"/>
        <v>0</v>
      </c>
    </row>
    <row r="38" ht="12.75" customHeight="1">
      <c r="A38" s="131"/>
      <c r="B38" s="132"/>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11">
        <f t="shared" si="1"/>
        <v>0</v>
      </c>
    </row>
    <row r="39" ht="12.75" customHeight="1">
      <c r="A39" s="12"/>
      <c r="B39" s="117" t="s">
        <v>736</v>
      </c>
      <c r="AE39" s="11">
        <f t="shared" si="1"/>
        <v>0</v>
      </c>
    </row>
    <row r="40" ht="12.75" customHeight="1">
      <c r="A40" s="12"/>
      <c r="B40" s="12" t="s">
        <v>737</v>
      </c>
      <c r="AE40" s="11">
        <f t="shared" si="1"/>
        <v>0</v>
      </c>
    </row>
    <row r="41" ht="12.75" customHeight="1">
      <c r="A41" s="12"/>
      <c r="B41" s="12" t="s">
        <v>128</v>
      </c>
      <c r="AE41" s="11">
        <f t="shared" si="1"/>
        <v>0</v>
      </c>
    </row>
    <row r="42" ht="12.75" customHeight="1">
      <c r="A42" s="12"/>
      <c r="B42" s="12" t="s">
        <v>738</v>
      </c>
      <c r="AE42" s="11">
        <f t="shared" si="1"/>
        <v>0</v>
      </c>
    </row>
    <row r="43" ht="12.75" customHeight="1">
      <c r="A43" s="12"/>
      <c r="B43" s="12" t="s">
        <v>773</v>
      </c>
      <c r="AD43" s="11">
        <v>1.0</v>
      </c>
      <c r="AE43" s="11">
        <f t="shared" si="1"/>
        <v>1</v>
      </c>
    </row>
    <row r="44" ht="12.75" customHeight="1">
      <c r="A44" s="12"/>
      <c r="B44" s="12" t="s">
        <v>740</v>
      </c>
      <c r="AE44" s="11">
        <f t="shared" si="1"/>
        <v>0</v>
      </c>
    </row>
    <row r="45" ht="12.75" customHeight="1">
      <c r="A45" s="12"/>
      <c r="B45" s="12" t="s">
        <v>741</v>
      </c>
      <c r="AE45" s="11">
        <f t="shared" si="1"/>
        <v>0</v>
      </c>
    </row>
    <row r="46" ht="12.75" customHeight="1">
      <c r="A46" s="12"/>
      <c r="B46" s="12" t="s">
        <v>742</v>
      </c>
      <c r="AE46" s="11">
        <f t="shared" si="1"/>
        <v>0</v>
      </c>
    </row>
    <row r="47" ht="12.75" customHeight="1">
      <c r="A47" s="12"/>
      <c r="B47" s="12" t="s">
        <v>743</v>
      </c>
      <c r="AE47" s="11">
        <f t="shared" si="1"/>
        <v>0</v>
      </c>
    </row>
    <row r="48" ht="12.75" customHeight="1">
      <c r="A48" s="12"/>
      <c r="B48" s="12" t="s">
        <v>744</v>
      </c>
      <c r="AE48" s="11">
        <f t="shared" si="1"/>
        <v>0</v>
      </c>
    </row>
    <row r="49" ht="12.75" customHeight="1">
      <c r="A49" s="12"/>
      <c r="B49" s="12" t="s">
        <v>745</v>
      </c>
      <c r="AE49" s="11">
        <f t="shared" si="1"/>
        <v>0</v>
      </c>
    </row>
    <row r="50" ht="12.75" customHeight="1">
      <c r="A50" s="12"/>
      <c r="B50" s="12" t="s">
        <v>767</v>
      </c>
      <c r="L50" s="11">
        <v>1.0</v>
      </c>
      <c r="M50" s="11">
        <v>1.0</v>
      </c>
      <c r="AE50" s="11">
        <f t="shared" si="1"/>
        <v>2</v>
      </c>
    </row>
    <row r="51" ht="12.75" customHeight="1">
      <c r="A51" s="12"/>
      <c r="B51" s="12" t="s">
        <v>774</v>
      </c>
      <c r="AE51" s="11">
        <f t="shared" si="1"/>
        <v>0</v>
      </c>
    </row>
    <row r="52" ht="12.75" customHeight="1">
      <c r="A52" s="12"/>
      <c r="B52" s="12" t="s">
        <v>748</v>
      </c>
      <c r="L52" s="11">
        <v>1.0</v>
      </c>
      <c r="M52" s="11">
        <v>1.0</v>
      </c>
      <c r="AE52" s="11">
        <f t="shared" si="1"/>
        <v>2</v>
      </c>
    </row>
    <row r="53" ht="12.75" customHeight="1">
      <c r="A53" s="12"/>
      <c r="B53" s="12" t="s">
        <v>749</v>
      </c>
      <c r="AE53" s="11">
        <f t="shared" si="1"/>
        <v>0</v>
      </c>
    </row>
    <row r="54" ht="12.75" customHeight="1">
      <c r="A54" s="12"/>
      <c r="B54" s="12" t="s">
        <v>803</v>
      </c>
      <c r="AE54" s="11">
        <f t="shared" si="1"/>
        <v>0</v>
      </c>
    </row>
    <row r="55" ht="12.75" customHeight="1">
      <c r="A55" s="12"/>
      <c r="B55" s="12" t="s">
        <v>752</v>
      </c>
      <c r="AE55" s="11">
        <f t="shared" si="1"/>
        <v>0</v>
      </c>
    </row>
    <row r="56" ht="12.75" customHeight="1">
      <c r="A56" s="12"/>
      <c r="B56" s="12" t="s">
        <v>753</v>
      </c>
      <c r="AE56" s="11">
        <f t="shared" si="1"/>
        <v>0</v>
      </c>
    </row>
    <row r="57" ht="12.75" customHeight="1">
      <c r="A57" s="12"/>
      <c r="B57" s="12" t="s">
        <v>754</v>
      </c>
      <c r="AE57" s="13">
        <f t="shared" si="1"/>
        <v>0</v>
      </c>
    </row>
    <row r="58" ht="12.75" customHeight="1">
      <c r="A58" s="12"/>
      <c r="B58" s="12" t="s">
        <v>755</v>
      </c>
      <c r="AE58" s="13">
        <f t="shared" si="1"/>
        <v>0</v>
      </c>
    </row>
    <row r="59" ht="12.75" customHeight="1">
      <c r="A59" s="12"/>
      <c r="B59" s="12" t="s">
        <v>756</v>
      </c>
      <c r="AE59" s="13">
        <f t="shared" si="1"/>
        <v>0</v>
      </c>
    </row>
    <row r="60" ht="12.75" customHeight="1">
      <c r="A60" s="12"/>
      <c r="B60" s="12" t="s">
        <v>757</v>
      </c>
      <c r="AE60" s="13">
        <f t="shared" si="1"/>
        <v>0</v>
      </c>
    </row>
    <row r="61" ht="12.75" customHeight="1">
      <c r="A61" s="12"/>
      <c r="B61" s="12" t="s">
        <v>770</v>
      </c>
      <c r="AE61" s="13">
        <f t="shared" si="1"/>
        <v>0</v>
      </c>
    </row>
    <row r="62" ht="12.75" customHeight="1">
      <c r="A62" s="12"/>
      <c r="B62" s="12" t="s">
        <v>758</v>
      </c>
      <c r="AE62" s="13">
        <f t="shared" si="1"/>
        <v>0</v>
      </c>
    </row>
    <row r="63" ht="12.75" customHeight="1">
      <c r="A63" s="12"/>
      <c r="B63" s="12" t="s">
        <v>759</v>
      </c>
      <c r="AE63" s="13">
        <f t="shared" si="1"/>
        <v>0</v>
      </c>
    </row>
    <row r="64" ht="12.75" customHeight="1">
      <c r="A64" s="12"/>
      <c r="B64" s="12" t="s">
        <v>566</v>
      </c>
      <c r="AD64" s="11">
        <v>1.0</v>
      </c>
      <c r="AE64" s="11">
        <f t="shared" si="1"/>
        <v>1</v>
      </c>
    </row>
    <row r="65" ht="12.75" customHeight="1">
      <c r="A65" s="12"/>
      <c r="B65" s="12" t="s">
        <v>567</v>
      </c>
      <c r="AD65" s="11">
        <v>1.0</v>
      </c>
      <c r="AE65" s="11">
        <f t="shared" si="1"/>
        <v>1</v>
      </c>
    </row>
    <row r="66" ht="12.75" customHeight="1">
      <c r="A66" s="12"/>
      <c r="B66" s="12" t="s">
        <v>760</v>
      </c>
      <c r="AE66" s="13">
        <f t="shared" si="1"/>
        <v>0</v>
      </c>
    </row>
    <row r="67" ht="12.75" customHeight="1">
      <c r="A67" s="12"/>
      <c r="B67" s="12" t="s">
        <v>761</v>
      </c>
      <c r="AE67" s="13">
        <f t="shared" si="1"/>
        <v>0</v>
      </c>
    </row>
    <row r="68" ht="12.75" customHeight="1">
      <c r="A68" s="133"/>
      <c r="B68" s="133">
        <v>1214.0</v>
      </c>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13">
        <f t="shared" si="1"/>
        <v>0</v>
      </c>
    </row>
    <row r="69" ht="12.75" customHeight="1">
      <c r="A69" s="12">
        <f>'1214'!A70</f>
        <v>122</v>
      </c>
      <c r="B69" s="12" t="s">
        <v>804</v>
      </c>
      <c r="O69" s="11">
        <v>1.0</v>
      </c>
      <c r="W69" s="11">
        <v>1.0</v>
      </c>
      <c r="AE69" s="11">
        <f t="shared" si="1"/>
        <v>2</v>
      </c>
    </row>
    <row r="70" ht="12.75" customHeight="1">
      <c r="A70" s="12">
        <f>'1214'!A71</f>
        <v>123</v>
      </c>
      <c r="B70" s="12" t="s">
        <v>771</v>
      </c>
      <c r="AB70" s="11">
        <v>1.0</v>
      </c>
      <c r="AE70" s="11">
        <f t="shared" si="1"/>
        <v>1</v>
      </c>
    </row>
    <row r="71" ht="12.75" customHeight="1">
      <c r="A71" s="12">
        <f>'1214'!A72</f>
        <v>124</v>
      </c>
      <c r="B71" s="12" t="s">
        <v>45</v>
      </c>
      <c r="S71" s="11">
        <v>1.0</v>
      </c>
      <c r="T71" s="26">
        <v>1.0</v>
      </c>
      <c r="W71" s="11">
        <v>1.0</v>
      </c>
      <c r="X71" s="11">
        <v>1.0</v>
      </c>
      <c r="AA71" s="11">
        <v>1.0</v>
      </c>
      <c r="AE71" s="11">
        <f t="shared" si="1"/>
        <v>5</v>
      </c>
    </row>
    <row r="72" ht="12.75" customHeight="1">
      <c r="A72" s="12">
        <f>'1214'!A73</f>
        <v>125</v>
      </c>
      <c r="B72" s="12" t="s">
        <v>46</v>
      </c>
      <c r="O72" s="11">
        <v>1.0</v>
      </c>
      <c r="U72" s="11">
        <v>1.0</v>
      </c>
      <c r="W72" s="11">
        <v>1.0</v>
      </c>
      <c r="Y72" s="11">
        <v>1.0</v>
      </c>
      <c r="Z72" s="11">
        <v>1.0</v>
      </c>
      <c r="AE72" s="11">
        <f t="shared" si="1"/>
        <v>5</v>
      </c>
    </row>
    <row r="73" ht="12.75" customHeight="1">
      <c r="A73" s="12">
        <f>'1214'!A74</f>
        <v>126</v>
      </c>
      <c r="B73" s="12" t="s">
        <v>47</v>
      </c>
      <c r="P73" s="11">
        <v>1.0</v>
      </c>
      <c r="Q73" s="11">
        <v>1.0</v>
      </c>
      <c r="AE73" s="11">
        <f t="shared" si="1"/>
        <v>2</v>
      </c>
    </row>
    <row r="74" ht="12.75" customHeight="1">
      <c r="A74" s="12">
        <f>'1214'!A75</f>
        <v>127</v>
      </c>
      <c r="B74" s="12" t="s">
        <v>48</v>
      </c>
      <c r="D74" s="11">
        <v>1.0</v>
      </c>
      <c r="AC74" s="11">
        <v>1.0</v>
      </c>
      <c r="AE74" s="11">
        <f t="shared" si="1"/>
        <v>2</v>
      </c>
    </row>
    <row r="75" ht="12.75" customHeight="1">
      <c r="A75" s="12">
        <f>'1214'!A76</f>
        <v>128</v>
      </c>
      <c r="B75" s="12" t="s">
        <v>49</v>
      </c>
      <c r="K75" s="11">
        <v>1.0</v>
      </c>
      <c r="P75" s="11">
        <v>1.0</v>
      </c>
      <c r="AE75" s="11">
        <f t="shared" si="1"/>
        <v>2</v>
      </c>
    </row>
    <row r="76" ht="12.75" customHeight="1">
      <c r="A76" s="12">
        <f>'1214'!A77</f>
        <v>129</v>
      </c>
      <c r="B76" s="12" t="s">
        <v>50</v>
      </c>
      <c r="Q76" s="11">
        <v>1.0</v>
      </c>
      <c r="AE76" s="11">
        <f t="shared" si="1"/>
        <v>1</v>
      </c>
    </row>
    <row r="77" ht="12.75" customHeight="1">
      <c r="A77" s="12">
        <f>'1214'!A78</f>
        <v>130</v>
      </c>
      <c r="B77" s="12" t="s">
        <v>51</v>
      </c>
      <c r="AE77" s="13">
        <f t="shared" si="1"/>
        <v>0</v>
      </c>
    </row>
    <row r="78" ht="12.75" customHeight="1">
      <c r="A78" s="12">
        <f>'1214'!A79</f>
        <v>131</v>
      </c>
      <c r="B78" s="12" t="s">
        <v>52</v>
      </c>
      <c r="AE78" s="13">
        <f t="shared" si="1"/>
        <v>0</v>
      </c>
    </row>
    <row r="79" ht="12.75" customHeight="1">
      <c r="A79" s="12">
        <f>'1214'!A80</f>
        <v>132</v>
      </c>
      <c r="B79" s="12" t="s">
        <v>53</v>
      </c>
      <c r="AE79" s="13">
        <f t="shared" si="1"/>
        <v>0</v>
      </c>
    </row>
    <row r="80" ht="12.75" customHeight="1">
      <c r="A80" s="12">
        <f>'1214'!A81</f>
        <v>133</v>
      </c>
      <c r="B80" s="12" t="s">
        <v>54</v>
      </c>
      <c r="P80" s="11">
        <v>1.0</v>
      </c>
      <c r="AE80" s="11">
        <f t="shared" si="1"/>
        <v>1</v>
      </c>
    </row>
    <row r="81" ht="12.75" customHeight="1">
      <c r="A81" s="12">
        <f>'1214'!A82</f>
        <v>134</v>
      </c>
      <c r="B81" s="12" t="s">
        <v>55</v>
      </c>
      <c r="AE81" s="13">
        <f t="shared" si="1"/>
        <v>0</v>
      </c>
    </row>
    <row r="82" ht="12.75" customHeight="1">
      <c r="A82" s="12">
        <f>'1214'!A83</f>
        <v>135</v>
      </c>
      <c r="B82" s="12" t="s">
        <v>56</v>
      </c>
      <c r="AE82" s="13">
        <f t="shared" si="1"/>
        <v>0</v>
      </c>
    </row>
    <row r="83" ht="12.75" customHeight="1">
      <c r="A83" s="12">
        <f>'1214'!A84</f>
        <v>136</v>
      </c>
      <c r="B83" s="12" t="s">
        <v>57</v>
      </c>
      <c r="K83" s="11">
        <v>1.0</v>
      </c>
      <c r="R83" s="11">
        <v>1.0</v>
      </c>
      <c r="AE83" s="11">
        <f t="shared" si="1"/>
        <v>2</v>
      </c>
    </row>
    <row r="84" ht="12.75" customHeight="1">
      <c r="A84" s="12">
        <f>'1214'!A85</f>
        <v>137</v>
      </c>
      <c r="B84" s="12" t="s">
        <v>58</v>
      </c>
      <c r="S84" s="11">
        <v>1.0</v>
      </c>
      <c r="T84" s="26">
        <v>1.0</v>
      </c>
      <c r="AE84" s="11">
        <f t="shared" si="1"/>
        <v>2</v>
      </c>
    </row>
    <row r="85" ht="12.75" customHeight="1">
      <c r="A85" s="12">
        <f>'1214'!A86</f>
        <v>138</v>
      </c>
      <c r="B85" s="12" t="s">
        <v>59</v>
      </c>
      <c r="AE85" s="13">
        <f t="shared" si="1"/>
        <v>0</v>
      </c>
    </row>
    <row r="86" ht="12.75" customHeight="1">
      <c r="A86" s="12">
        <f>'1214'!A87</f>
        <v>139</v>
      </c>
      <c r="B86" s="12" t="s">
        <v>60</v>
      </c>
      <c r="AE86" s="13">
        <f t="shared" si="1"/>
        <v>0</v>
      </c>
    </row>
    <row r="87" ht="12.75" customHeight="1">
      <c r="A87" s="12">
        <f>'1214'!A88</f>
        <v>140</v>
      </c>
      <c r="B87" s="12" t="s">
        <v>61</v>
      </c>
      <c r="AE87" s="13">
        <f t="shared" si="1"/>
        <v>0</v>
      </c>
    </row>
    <row r="88" ht="12.75" customHeight="1">
      <c r="A88" s="12">
        <f>'1214'!A89</f>
        <v>141</v>
      </c>
      <c r="B88" s="12" t="s">
        <v>62</v>
      </c>
      <c r="AE88" s="13">
        <f t="shared" si="1"/>
        <v>0</v>
      </c>
    </row>
    <row r="89" ht="12.75" customHeight="1">
      <c r="A89" s="12">
        <f>'1214'!A90</f>
        <v>142</v>
      </c>
      <c r="B89" s="12" t="s">
        <v>63</v>
      </c>
      <c r="C89" s="11">
        <v>1.0</v>
      </c>
      <c r="E89" s="11">
        <v>1.0</v>
      </c>
      <c r="K89" s="11">
        <v>1.0</v>
      </c>
      <c r="W89" s="11">
        <v>1.0</v>
      </c>
      <c r="AB89" s="11">
        <v>1.0</v>
      </c>
      <c r="AE89" s="11">
        <f t="shared" si="1"/>
        <v>5</v>
      </c>
    </row>
    <row r="90" ht="12.75" customHeight="1">
      <c r="A90" s="12">
        <f>'1214'!A91</f>
        <v>143</v>
      </c>
      <c r="B90" s="12" t="s">
        <v>64</v>
      </c>
      <c r="AE90" s="11">
        <f t="shared" si="1"/>
        <v>0</v>
      </c>
    </row>
    <row r="91" ht="12.75" customHeight="1">
      <c r="A91" s="12">
        <f>'1214'!A92</f>
        <v>144</v>
      </c>
      <c r="B91" s="12" t="s">
        <v>65</v>
      </c>
      <c r="C91" s="11">
        <v>1.0</v>
      </c>
      <c r="D91" s="11">
        <v>1.0</v>
      </c>
      <c r="F91" s="11">
        <v>1.0</v>
      </c>
      <c r="G91" s="11">
        <v>1.0</v>
      </c>
      <c r="H91" s="11">
        <v>1.0</v>
      </c>
      <c r="I91" s="11">
        <v>1.0</v>
      </c>
      <c r="J91" s="11">
        <v>1.0</v>
      </c>
      <c r="AE91" s="11">
        <f t="shared" si="1"/>
        <v>7</v>
      </c>
    </row>
    <row r="92" ht="12.75" customHeight="1">
      <c r="A92" s="12">
        <f>'1214'!A93</f>
        <v>145</v>
      </c>
      <c r="B92" s="12" t="s">
        <v>66</v>
      </c>
      <c r="AE92" s="13">
        <f t="shared" si="1"/>
        <v>0</v>
      </c>
    </row>
    <row r="93" ht="12.75" customHeight="1">
      <c r="A93" s="12">
        <f>'1214'!A94</f>
        <v>146</v>
      </c>
      <c r="B93" s="12" t="s">
        <v>67</v>
      </c>
      <c r="AE93" s="13">
        <f t="shared" si="1"/>
        <v>0</v>
      </c>
    </row>
    <row r="94" ht="12.75" customHeight="1">
      <c r="A94" s="12">
        <f>'1214'!A95</f>
        <v>147</v>
      </c>
      <c r="B94" s="12" t="s">
        <v>68</v>
      </c>
      <c r="L94" s="11">
        <v>1.0</v>
      </c>
      <c r="O94" s="11">
        <v>1.0</v>
      </c>
      <c r="AE94" s="11">
        <f t="shared" si="1"/>
        <v>2</v>
      </c>
    </row>
    <row r="95" ht="12.75" customHeight="1">
      <c r="A95" s="12">
        <f>'1214'!A96</f>
        <v>148</v>
      </c>
      <c r="B95" s="12" t="s">
        <v>69</v>
      </c>
      <c r="AE95" s="13">
        <f t="shared" si="1"/>
        <v>0</v>
      </c>
    </row>
    <row r="96" ht="12.75" customHeight="1">
      <c r="A96" s="12">
        <f>'1214'!A97</f>
        <v>149</v>
      </c>
      <c r="B96" s="12" t="s">
        <v>70</v>
      </c>
      <c r="AE96" s="13">
        <f t="shared" si="1"/>
        <v>0</v>
      </c>
    </row>
    <row r="97" ht="12.75" customHeight="1">
      <c r="A97" s="133"/>
      <c r="B97" s="133">
        <v>1224.0</v>
      </c>
      <c r="C97" s="99"/>
      <c r="D97" s="99"/>
      <c r="E97" s="99"/>
      <c r="F97" s="99"/>
      <c r="G97" s="99"/>
      <c r="H97" s="99"/>
      <c r="I97" s="99"/>
      <c r="J97" s="99"/>
      <c r="K97" s="99"/>
      <c r="L97" s="99"/>
      <c r="M97" s="99"/>
      <c r="N97" s="99"/>
      <c r="O97" s="99"/>
      <c r="P97" s="99"/>
      <c r="Q97" s="99"/>
      <c r="R97" s="99"/>
      <c r="S97" s="99"/>
      <c r="T97" s="99"/>
      <c r="U97" s="99"/>
      <c r="V97" s="99"/>
      <c r="W97" s="99"/>
      <c r="X97" s="99"/>
      <c r="Y97" s="99"/>
      <c r="Z97" s="99"/>
      <c r="AA97" s="99"/>
      <c r="AB97" s="99"/>
      <c r="AC97" s="99"/>
      <c r="AD97" s="99"/>
      <c r="AE97" s="11">
        <f t="shared" si="1"/>
        <v>0</v>
      </c>
    </row>
    <row r="98" ht="12.75" customHeight="1">
      <c r="A98" s="12">
        <f>A96+1</f>
        <v>150</v>
      </c>
      <c r="B98" s="12" t="s">
        <v>66</v>
      </c>
      <c r="AE98" s="11">
        <f t="shared" si="1"/>
        <v>0</v>
      </c>
    </row>
    <row r="99" ht="12.75" customHeight="1">
      <c r="A99" s="12">
        <f t="shared" ref="A99:A125" si="2">A98+1</f>
        <v>151</v>
      </c>
      <c r="B99" s="12" t="s">
        <v>68</v>
      </c>
      <c r="AE99" s="11">
        <f t="shared" si="1"/>
        <v>0</v>
      </c>
    </row>
    <row r="100" ht="12.75" customHeight="1">
      <c r="A100" s="12">
        <f t="shared" si="2"/>
        <v>152</v>
      </c>
      <c r="B100" s="12" t="s">
        <v>779</v>
      </c>
      <c r="AE100" s="11">
        <f t="shared" si="1"/>
        <v>0</v>
      </c>
    </row>
    <row r="101" ht="12.75" customHeight="1">
      <c r="A101" s="12">
        <f t="shared" si="2"/>
        <v>153</v>
      </c>
      <c r="B101" s="12" t="s">
        <v>805</v>
      </c>
      <c r="AE101" s="11">
        <f t="shared" si="1"/>
        <v>0</v>
      </c>
    </row>
    <row r="102" ht="12.75" customHeight="1">
      <c r="A102" s="12">
        <f t="shared" si="2"/>
        <v>154</v>
      </c>
      <c r="B102" s="12" t="s">
        <v>781</v>
      </c>
      <c r="AE102" s="11">
        <f t="shared" si="1"/>
        <v>0</v>
      </c>
    </row>
    <row r="103" ht="12.75" customHeight="1">
      <c r="A103" s="12">
        <f t="shared" si="2"/>
        <v>155</v>
      </c>
      <c r="B103" s="12" t="s">
        <v>782</v>
      </c>
      <c r="AE103" s="11">
        <f t="shared" si="1"/>
        <v>0</v>
      </c>
    </row>
    <row r="104" ht="12.75" customHeight="1">
      <c r="A104" s="12">
        <f t="shared" si="2"/>
        <v>156</v>
      </c>
      <c r="B104" s="12" t="s">
        <v>783</v>
      </c>
      <c r="AE104" s="11">
        <f t="shared" si="1"/>
        <v>0</v>
      </c>
    </row>
    <row r="105" ht="12.75" customHeight="1">
      <c r="A105" s="12">
        <f t="shared" si="2"/>
        <v>157</v>
      </c>
      <c r="B105" s="12" t="s">
        <v>784</v>
      </c>
      <c r="AE105" s="11">
        <f t="shared" si="1"/>
        <v>0</v>
      </c>
    </row>
    <row r="106" ht="12.75" customHeight="1">
      <c r="A106" s="12">
        <f t="shared" si="2"/>
        <v>158</v>
      </c>
      <c r="B106" s="12" t="s">
        <v>252</v>
      </c>
      <c r="O106" s="11">
        <v>1.0</v>
      </c>
      <c r="R106" s="11">
        <v>1.0</v>
      </c>
      <c r="AE106" s="11">
        <f t="shared" si="1"/>
        <v>2</v>
      </c>
    </row>
    <row r="107" ht="12.75" customHeight="1">
      <c r="A107" s="12">
        <f t="shared" si="2"/>
        <v>159</v>
      </c>
      <c r="B107" s="12" t="s">
        <v>785</v>
      </c>
      <c r="M107" s="11">
        <v>1.0</v>
      </c>
      <c r="O107" s="11">
        <v>1.0</v>
      </c>
      <c r="R107" s="11">
        <v>1.0</v>
      </c>
      <c r="AE107" s="11">
        <f t="shared" si="1"/>
        <v>3</v>
      </c>
    </row>
    <row r="108" ht="12.75" customHeight="1">
      <c r="A108" s="12">
        <f t="shared" si="2"/>
        <v>160</v>
      </c>
      <c r="B108" s="12" t="s">
        <v>786</v>
      </c>
      <c r="AE108" s="11">
        <f t="shared" si="1"/>
        <v>0</v>
      </c>
    </row>
    <row r="109" ht="12.75" customHeight="1">
      <c r="A109" s="12">
        <f t="shared" si="2"/>
        <v>161</v>
      </c>
      <c r="B109" s="12" t="s">
        <v>787</v>
      </c>
      <c r="AE109" s="11">
        <f t="shared" si="1"/>
        <v>0</v>
      </c>
    </row>
    <row r="110" ht="12.75" customHeight="1">
      <c r="A110" s="12">
        <f t="shared" si="2"/>
        <v>162</v>
      </c>
      <c r="B110" s="12" t="s">
        <v>788</v>
      </c>
      <c r="AE110" s="11">
        <f t="shared" si="1"/>
        <v>0</v>
      </c>
    </row>
    <row r="111" ht="12.75" customHeight="1">
      <c r="A111" s="12">
        <f t="shared" si="2"/>
        <v>163</v>
      </c>
      <c r="B111" s="12" t="s">
        <v>806</v>
      </c>
      <c r="AE111" s="11">
        <f t="shared" si="1"/>
        <v>0</v>
      </c>
    </row>
    <row r="112" ht="12.75" customHeight="1">
      <c r="A112" s="12">
        <f t="shared" si="2"/>
        <v>164</v>
      </c>
      <c r="B112" s="12" t="s">
        <v>790</v>
      </c>
      <c r="T112" s="26">
        <v>1.0</v>
      </c>
      <c r="AE112" s="11">
        <f t="shared" si="1"/>
        <v>1</v>
      </c>
    </row>
    <row r="113" ht="12.75" customHeight="1">
      <c r="A113" s="12">
        <f t="shared" si="2"/>
        <v>165</v>
      </c>
      <c r="B113" s="12" t="s">
        <v>791</v>
      </c>
      <c r="S113" s="11">
        <v>1.0</v>
      </c>
      <c r="T113" s="26">
        <v>1.0</v>
      </c>
      <c r="AE113" s="11">
        <f t="shared" si="1"/>
        <v>2</v>
      </c>
    </row>
    <row r="114" ht="12.75" customHeight="1">
      <c r="A114" s="12">
        <f t="shared" si="2"/>
        <v>166</v>
      </c>
      <c r="B114" s="10" t="s">
        <v>807</v>
      </c>
      <c r="AE114" s="11">
        <f t="shared" si="1"/>
        <v>0</v>
      </c>
    </row>
    <row r="115" ht="12.75" customHeight="1">
      <c r="A115" s="12">
        <f t="shared" si="2"/>
        <v>167</v>
      </c>
      <c r="B115" s="96" t="s">
        <v>808</v>
      </c>
      <c r="AE115" s="11">
        <f t="shared" si="1"/>
        <v>0</v>
      </c>
    </row>
    <row r="116" ht="12.75" customHeight="1">
      <c r="A116" s="12">
        <f t="shared" si="2"/>
        <v>168</v>
      </c>
      <c r="B116" s="12" t="s">
        <v>360</v>
      </c>
      <c r="V116" s="26">
        <v>1.0</v>
      </c>
      <c r="AE116" s="11">
        <f t="shared" si="1"/>
        <v>1</v>
      </c>
    </row>
    <row r="117" ht="12.75" customHeight="1">
      <c r="A117" s="12">
        <f t="shared" si="2"/>
        <v>169</v>
      </c>
      <c r="B117" s="12" t="s">
        <v>794</v>
      </c>
      <c r="X117" s="11">
        <v>1.0</v>
      </c>
      <c r="AA117" s="11">
        <v>1.0</v>
      </c>
      <c r="AE117" s="11">
        <f t="shared" si="1"/>
        <v>2</v>
      </c>
    </row>
    <row r="118" ht="12.75" customHeight="1">
      <c r="A118" s="12">
        <f t="shared" si="2"/>
        <v>170</v>
      </c>
      <c r="B118" s="12" t="s">
        <v>795</v>
      </c>
      <c r="AE118" s="11">
        <f t="shared" si="1"/>
        <v>0</v>
      </c>
    </row>
    <row r="119" ht="12.75" customHeight="1">
      <c r="A119" s="12">
        <f t="shared" si="2"/>
        <v>171</v>
      </c>
      <c r="B119" s="12" t="s">
        <v>796</v>
      </c>
      <c r="AE119" s="11">
        <f t="shared" si="1"/>
        <v>0</v>
      </c>
    </row>
    <row r="120" ht="12.75" customHeight="1">
      <c r="A120" s="12">
        <f t="shared" si="2"/>
        <v>172</v>
      </c>
      <c r="B120" s="12" t="s">
        <v>797</v>
      </c>
      <c r="AE120" s="11">
        <f t="shared" si="1"/>
        <v>0</v>
      </c>
    </row>
    <row r="121" ht="12.75" customHeight="1">
      <c r="A121" s="12">
        <f t="shared" si="2"/>
        <v>173</v>
      </c>
      <c r="B121" s="12" t="s">
        <v>798</v>
      </c>
      <c r="AA121" s="11">
        <v>1.0</v>
      </c>
      <c r="AE121" s="11">
        <f t="shared" si="1"/>
        <v>1</v>
      </c>
    </row>
    <row r="122" ht="12.75" customHeight="1">
      <c r="A122" s="12">
        <f t="shared" si="2"/>
        <v>174</v>
      </c>
      <c r="B122" s="12" t="s">
        <v>799</v>
      </c>
      <c r="AB122" s="11">
        <v>1.0</v>
      </c>
      <c r="AC122" s="11">
        <v>1.0</v>
      </c>
      <c r="AE122" s="11">
        <f t="shared" si="1"/>
        <v>2</v>
      </c>
    </row>
    <row r="123" ht="12.75" customHeight="1">
      <c r="A123" s="12">
        <f t="shared" si="2"/>
        <v>175</v>
      </c>
      <c r="B123" s="12" t="s">
        <v>800</v>
      </c>
      <c r="AC123" s="11">
        <v>1.0</v>
      </c>
      <c r="AE123" s="11">
        <f t="shared" si="1"/>
        <v>1</v>
      </c>
    </row>
    <row r="124" ht="12.75" customHeight="1">
      <c r="A124" s="12">
        <f t="shared" si="2"/>
        <v>176</v>
      </c>
      <c r="B124" s="12" t="s">
        <v>801</v>
      </c>
      <c r="AE124" s="11">
        <f t="shared" si="1"/>
        <v>0</v>
      </c>
    </row>
    <row r="125" ht="12.75" customHeight="1">
      <c r="A125" s="12">
        <f t="shared" si="2"/>
        <v>177</v>
      </c>
      <c r="B125" s="12" t="s">
        <v>802</v>
      </c>
      <c r="AE125" s="11">
        <f t="shared" si="1"/>
        <v>0</v>
      </c>
    </row>
    <row r="126" ht="12.75" customHeight="1">
      <c r="C126" s="11">
        <f t="shared" ref="C126:AD126" si="3">sum(C3:C125)</f>
        <v>2</v>
      </c>
      <c r="D126" s="11">
        <f t="shared" si="3"/>
        <v>2</v>
      </c>
      <c r="E126" s="11">
        <f t="shared" si="3"/>
        <v>2</v>
      </c>
      <c r="F126" s="11">
        <f t="shared" si="3"/>
        <v>2</v>
      </c>
      <c r="G126" s="11">
        <f t="shared" si="3"/>
        <v>2</v>
      </c>
      <c r="H126" s="11">
        <f t="shared" si="3"/>
        <v>2</v>
      </c>
      <c r="I126" s="11">
        <f t="shared" si="3"/>
        <v>1</v>
      </c>
      <c r="J126" s="11">
        <f t="shared" si="3"/>
        <v>2</v>
      </c>
      <c r="K126" s="11">
        <f t="shared" si="3"/>
        <v>3</v>
      </c>
      <c r="L126" s="11">
        <f t="shared" si="3"/>
        <v>3</v>
      </c>
      <c r="M126" s="11">
        <f t="shared" si="3"/>
        <v>3</v>
      </c>
      <c r="N126" s="11">
        <f t="shared" si="3"/>
        <v>2</v>
      </c>
      <c r="O126" s="11">
        <f t="shared" si="3"/>
        <v>5</v>
      </c>
      <c r="P126" s="11">
        <f t="shared" si="3"/>
        <v>3</v>
      </c>
      <c r="Q126" s="11">
        <f t="shared" si="3"/>
        <v>3</v>
      </c>
      <c r="R126" s="11">
        <f t="shared" si="3"/>
        <v>3</v>
      </c>
      <c r="S126" s="11">
        <f t="shared" si="3"/>
        <v>4</v>
      </c>
      <c r="T126" s="11">
        <f t="shared" si="3"/>
        <v>4</v>
      </c>
      <c r="U126" s="11">
        <f t="shared" si="3"/>
        <v>1</v>
      </c>
      <c r="V126" s="11">
        <f t="shared" si="3"/>
        <v>1</v>
      </c>
      <c r="W126" s="11">
        <f t="shared" si="3"/>
        <v>4</v>
      </c>
      <c r="X126" s="11">
        <f t="shared" si="3"/>
        <v>2</v>
      </c>
      <c r="Y126" s="11">
        <f t="shared" si="3"/>
        <v>2</v>
      </c>
      <c r="Z126" s="11">
        <f t="shared" si="3"/>
        <v>1</v>
      </c>
      <c r="AA126" s="11">
        <f t="shared" si="3"/>
        <v>4</v>
      </c>
      <c r="AB126" s="11">
        <f t="shared" si="3"/>
        <v>3</v>
      </c>
      <c r="AC126" s="11">
        <f t="shared" si="3"/>
        <v>3</v>
      </c>
      <c r="AD126" s="11">
        <f t="shared" si="3"/>
        <v>4</v>
      </c>
    </row>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B39"/>
  </hyperlinks>
  <printOptions/>
  <pageMargins bottom="1.05277777777778" footer="0.0" header="0.0" left="0.7875" right="0.7875" top="1.05277777777778"/>
  <pageSetup orientation="portrait"/>
  <headerFooter>
    <oddHeader>&amp;C&amp;A</oddHeader>
    <oddFooter>&amp;CPage &amp;P</oddFooter>
  </headerFooter>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'1224'!A69</f>
        <v>122</v>
      </c>
      <c r="B2" s="82">
        <f>'1224'!O2</f>
        <v>162</v>
      </c>
    </row>
    <row r="3">
      <c r="A3" s="82">
        <f>'1224'!A69</f>
        <v>122</v>
      </c>
      <c r="B3" s="82">
        <f>'1224'!W2</f>
        <v>170</v>
      </c>
    </row>
    <row r="4">
      <c r="A4" s="82">
        <f>'1224'!A70</f>
        <v>123</v>
      </c>
      <c r="B4" s="82">
        <f>'1224'!AB2</f>
        <v>175</v>
      </c>
    </row>
    <row r="5">
      <c r="A5" s="11">
        <f>'1224'!A71</f>
        <v>124</v>
      </c>
      <c r="B5" s="82">
        <f>'1224'!S2</f>
        <v>166</v>
      </c>
    </row>
    <row r="6">
      <c r="A6" s="82">
        <f>'1224'!A71</f>
        <v>124</v>
      </c>
      <c r="B6" s="82">
        <f>'1224'!T2</f>
        <v>167</v>
      </c>
    </row>
    <row r="7">
      <c r="A7" s="82">
        <f>'1224'!A71</f>
        <v>124</v>
      </c>
      <c r="B7" s="82">
        <f>'1224'!W2</f>
        <v>170</v>
      </c>
    </row>
    <row r="8">
      <c r="A8" s="82">
        <f>'1224'!A71</f>
        <v>124</v>
      </c>
      <c r="B8" s="82">
        <f>'1224'!X2</f>
        <v>171</v>
      </c>
    </row>
    <row r="9">
      <c r="A9" s="82">
        <f>'1224'!A71</f>
        <v>124</v>
      </c>
      <c r="B9" s="82">
        <f>'1224'!AA2</f>
        <v>174</v>
      </c>
    </row>
    <row r="10">
      <c r="A10" s="82">
        <f>'1224'!A72</f>
        <v>125</v>
      </c>
      <c r="B10" s="82">
        <f>'1224'!O2</f>
        <v>162</v>
      </c>
    </row>
    <row r="11">
      <c r="A11" s="82">
        <f>'1224'!A72</f>
        <v>125</v>
      </c>
      <c r="B11" s="82">
        <f>'1224'!U2</f>
        <v>168</v>
      </c>
    </row>
    <row r="12">
      <c r="A12" s="82">
        <f>'1224'!A72</f>
        <v>125</v>
      </c>
      <c r="B12" s="82">
        <f>'1224'!W2</f>
        <v>170</v>
      </c>
    </row>
    <row r="13">
      <c r="A13" s="82">
        <f>'1224'!A72</f>
        <v>125</v>
      </c>
      <c r="B13" s="82">
        <f>'1224'!Y2</f>
        <v>172</v>
      </c>
    </row>
    <row r="14">
      <c r="A14" s="82">
        <f>'1224'!A72</f>
        <v>125</v>
      </c>
      <c r="B14" s="82">
        <f>'1224'!Z2</f>
        <v>173</v>
      </c>
    </row>
    <row r="15">
      <c r="A15" s="82">
        <f>'1224'!A73</f>
        <v>126</v>
      </c>
      <c r="B15" s="82">
        <f>'1224'!P2</f>
        <v>163</v>
      </c>
    </row>
    <row r="16">
      <c r="A16" s="82">
        <f>'1224'!A73</f>
        <v>126</v>
      </c>
      <c r="B16" s="82">
        <f>'1224'!Q2</f>
        <v>164</v>
      </c>
    </row>
    <row r="17">
      <c r="A17" s="82">
        <f>'1224'!A74</f>
        <v>127</v>
      </c>
      <c r="B17" s="82">
        <f>'1224'!D2</f>
        <v>151</v>
      </c>
    </row>
    <row r="18">
      <c r="A18" s="82">
        <f>'1224'!A74</f>
        <v>127</v>
      </c>
      <c r="B18" s="82">
        <f>'1224'!AC2</f>
        <v>176</v>
      </c>
    </row>
    <row r="19">
      <c r="A19" s="82">
        <f>'1224'!A75</f>
        <v>128</v>
      </c>
      <c r="B19" s="82">
        <f>'1224'!K2</f>
        <v>158</v>
      </c>
    </row>
    <row r="20">
      <c r="A20" s="82">
        <f>'1224'!A75</f>
        <v>128</v>
      </c>
      <c r="B20" s="82">
        <f>'1224'!P2</f>
        <v>163</v>
      </c>
    </row>
    <row r="21">
      <c r="A21" s="82">
        <f>'1224'!A76</f>
        <v>129</v>
      </c>
      <c r="B21" s="82">
        <f>'1224'!Q2</f>
        <v>164</v>
      </c>
    </row>
    <row r="22">
      <c r="A22" s="82">
        <f>'1224'!A80</f>
        <v>133</v>
      </c>
      <c r="B22" s="82">
        <f>'1224'!P2</f>
        <v>163</v>
      </c>
    </row>
    <row r="23">
      <c r="A23" s="82">
        <f>'1224'!A83</f>
        <v>136</v>
      </c>
      <c r="B23" s="82">
        <f>'1224'!K2</f>
        <v>158</v>
      </c>
    </row>
    <row r="24">
      <c r="A24" s="82">
        <f>'1224'!A83</f>
        <v>136</v>
      </c>
      <c r="B24" s="82">
        <f>'1224'!R2</f>
        <v>165</v>
      </c>
    </row>
    <row r="25">
      <c r="A25" s="11">
        <f>'1224'!A84</f>
        <v>137</v>
      </c>
      <c r="B25" s="82">
        <f>'1224'!S2</f>
        <v>166</v>
      </c>
    </row>
    <row r="26">
      <c r="A26" s="82">
        <f>'1224'!A84</f>
        <v>137</v>
      </c>
      <c r="B26" s="82">
        <f>'1224'!T2</f>
        <v>167</v>
      </c>
    </row>
    <row r="27">
      <c r="A27" s="82">
        <f>'1224'!A89</f>
        <v>142</v>
      </c>
      <c r="B27" s="82">
        <f>'1224'!C2</f>
        <v>150</v>
      </c>
    </row>
    <row r="28">
      <c r="A28" s="11">
        <f>'1224'!A89</f>
        <v>142</v>
      </c>
      <c r="B28" s="82">
        <f>'1224'!E2</f>
        <v>152</v>
      </c>
    </row>
    <row r="29">
      <c r="A29" s="11">
        <f>'1224'!A89</f>
        <v>142</v>
      </c>
      <c r="B29" s="82">
        <f>'1224'!K2</f>
        <v>158</v>
      </c>
    </row>
    <row r="30">
      <c r="A30" s="11">
        <f>'1224'!A89</f>
        <v>142</v>
      </c>
      <c r="B30" s="82">
        <f>'1224'!W2</f>
        <v>170</v>
      </c>
    </row>
    <row r="31">
      <c r="A31" s="11">
        <f>'1224'!A89</f>
        <v>142</v>
      </c>
      <c r="B31" s="11">
        <f>'1224'!AB2</f>
        <v>175</v>
      </c>
    </row>
    <row r="32">
      <c r="A32" s="82">
        <f>'1224'!A91</f>
        <v>144</v>
      </c>
      <c r="B32" s="82">
        <f>'1224'!C2</f>
        <v>150</v>
      </c>
    </row>
    <row r="33">
      <c r="A33" s="82">
        <f>'1224'!A91</f>
        <v>144</v>
      </c>
      <c r="B33" s="82">
        <f>'1224'!D2</f>
        <v>151</v>
      </c>
    </row>
    <row r="34">
      <c r="A34" s="82">
        <f>'1224'!A91</f>
        <v>144</v>
      </c>
      <c r="B34" s="82">
        <f>'1224'!F2</f>
        <v>153</v>
      </c>
    </row>
    <row r="35">
      <c r="A35" s="82">
        <f>'1224'!A91</f>
        <v>144</v>
      </c>
      <c r="B35" s="82">
        <f>'1224'!G2</f>
        <v>154</v>
      </c>
    </row>
    <row r="36">
      <c r="A36" s="82">
        <f>'1224'!A91</f>
        <v>144</v>
      </c>
      <c r="B36" s="82">
        <f>'1224'!H2</f>
        <v>155</v>
      </c>
    </row>
    <row r="37">
      <c r="A37" s="82">
        <f>'1224'!A91</f>
        <v>144</v>
      </c>
      <c r="B37" s="82">
        <f>'1224'!I2</f>
        <v>156</v>
      </c>
    </row>
    <row r="38">
      <c r="A38" s="82">
        <f>'1224'!A91</f>
        <v>144</v>
      </c>
      <c r="B38" s="82">
        <f>'1224'!J2</f>
        <v>157</v>
      </c>
    </row>
    <row r="39">
      <c r="A39" s="82">
        <f>'1224'!A94</f>
        <v>147</v>
      </c>
      <c r="B39" s="82">
        <f>'1224'!L2</f>
        <v>159</v>
      </c>
    </row>
    <row r="40">
      <c r="A40" s="82">
        <f>'1224'!A94</f>
        <v>147</v>
      </c>
      <c r="B40" s="82">
        <f>'1224'!O2</f>
        <v>162</v>
      </c>
    </row>
    <row r="41">
      <c r="A41" s="82">
        <f>'1224'!A106</f>
        <v>158</v>
      </c>
      <c r="B41" s="82">
        <f>'1224'!O2</f>
        <v>162</v>
      </c>
    </row>
    <row r="42">
      <c r="A42" s="82">
        <f>'1224'!A106</f>
        <v>158</v>
      </c>
      <c r="B42" s="82">
        <f>'1224'!R2</f>
        <v>165</v>
      </c>
    </row>
    <row r="43">
      <c r="A43" s="11">
        <f>'1224'!A107</f>
        <v>159</v>
      </c>
      <c r="B43" s="82">
        <f>'1224'!M2</f>
        <v>160</v>
      </c>
    </row>
    <row r="44">
      <c r="A44" s="82">
        <f>'1224'!A107</f>
        <v>159</v>
      </c>
      <c r="B44" s="82">
        <f>'1224'!O2</f>
        <v>162</v>
      </c>
    </row>
    <row r="45">
      <c r="A45" s="82">
        <f>'1224'!A107</f>
        <v>159</v>
      </c>
      <c r="B45" s="82">
        <f>'1224'!R2</f>
        <v>165</v>
      </c>
    </row>
    <row r="46">
      <c r="A46" s="82">
        <f>'1224'!A112</f>
        <v>164</v>
      </c>
      <c r="B46" s="11">
        <f>'1224'!T2</f>
        <v>167</v>
      </c>
    </row>
    <row r="47">
      <c r="A47" s="82">
        <f>'1224'!A113</f>
        <v>165</v>
      </c>
      <c r="B47" s="82">
        <f>'1224'!S2</f>
        <v>166</v>
      </c>
    </row>
    <row r="48">
      <c r="A48" s="82">
        <f>'1224'!A113</f>
        <v>165</v>
      </c>
      <c r="B48" s="82">
        <f>'1224'!T2</f>
        <v>167</v>
      </c>
    </row>
    <row r="49">
      <c r="A49" s="82">
        <f>'1224'!A116</f>
        <v>168</v>
      </c>
      <c r="B49" s="82">
        <f>'1224'!V2</f>
        <v>169</v>
      </c>
    </row>
    <row r="50">
      <c r="A50" s="11">
        <f>'1224'!A117</f>
        <v>169</v>
      </c>
      <c r="B50" s="82">
        <f>'1224'!X2</f>
        <v>171</v>
      </c>
    </row>
    <row r="51">
      <c r="A51" s="82">
        <f>'1224'!A117</f>
        <v>169</v>
      </c>
      <c r="B51" s="82">
        <f>'1224'!AA2</f>
        <v>174</v>
      </c>
    </row>
    <row r="52">
      <c r="A52" s="82">
        <f>'1224'!A121</f>
        <v>173</v>
      </c>
      <c r="B52" s="82">
        <f>'1224'!AA2</f>
        <v>174</v>
      </c>
    </row>
    <row r="53">
      <c r="A53" s="82">
        <f>'1224'!A122</f>
        <v>174</v>
      </c>
      <c r="B53" s="82">
        <f>'1224'!AB2</f>
        <v>175</v>
      </c>
    </row>
    <row r="54">
      <c r="A54" s="82">
        <f>'1224'!A122</f>
        <v>174</v>
      </c>
      <c r="B54" s="82">
        <f>'1224'!AC2</f>
        <v>176</v>
      </c>
    </row>
    <row r="55">
      <c r="A55" s="82">
        <f>'1224'!A123</f>
        <v>175</v>
      </c>
      <c r="B55" s="82">
        <f>'1224'!AC2</f>
        <v>176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3.86"/>
    <col customWidth="1" min="2" max="2" width="4.0"/>
    <col customWidth="1" min="3" max="39" width="4.29"/>
    <col customWidth="1" min="40" max="41" width="8.71"/>
  </cols>
  <sheetData>
    <row r="1" ht="159.0" customHeight="1">
      <c r="C1" s="134" t="s">
        <v>809</v>
      </c>
      <c r="D1" s="135" t="s">
        <v>810</v>
      </c>
      <c r="E1" s="135" t="s">
        <v>811</v>
      </c>
      <c r="F1" s="135" t="s">
        <v>812</v>
      </c>
      <c r="G1" s="135" t="s">
        <v>813</v>
      </c>
      <c r="H1" s="135" t="s">
        <v>814</v>
      </c>
      <c r="I1" s="135" t="s">
        <v>815</v>
      </c>
      <c r="J1" s="135" t="s">
        <v>816</v>
      </c>
      <c r="K1" s="135" t="s">
        <v>817</v>
      </c>
      <c r="L1" s="135" t="s">
        <v>818</v>
      </c>
      <c r="M1" s="135" t="s">
        <v>819</v>
      </c>
      <c r="N1" s="135" t="s">
        <v>820</v>
      </c>
      <c r="O1" s="135" t="s">
        <v>821</v>
      </c>
      <c r="P1" s="135" t="s">
        <v>822</v>
      </c>
      <c r="Q1" s="135" t="s">
        <v>823</v>
      </c>
      <c r="R1" s="135" t="s">
        <v>824</v>
      </c>
      <c r="S1" s="135" t="s">
        <v>825</v>
      </c>
      <c r="T1" s="135" t="s">
        <v>826</v>
      </c>
      <c r="U1" s="135" t="s">
        <v>827</v>
      </c>
      <c r="V1" s="135" t="s">
        <v>828</v>
      </c>
      <c r="W1" s="135" t="s">
        <v>829</v>
      </c>
      <c r="X1" s="135" t="s">
        <v>830</v>
      </c>
      <c r="Y1" s="135" t="s">
        <v>831</v>
      </c>
      <c r="Z1" s="135" t="s">
        <v>832</v>
      </c>
      <c r="AA1" s="135" t="s">
        <v>833</v>
      </c>
      <c r="AB1" s="135" t="s">
        <v>834</v>
      </c>
      <c r="AC1" s="135" t="s">
        <v>835</v>
      </c>
      <c r="AD1" s="136" t="s">
        <v>836</v>
      </c>
      <c r="AE1" s="136" t="s">
        <v>837</v>
      </c>
      <c r="AF1" s="136" t="s">
        <v>838</v>
      </c>
      <c r="AG1" s="136" t="s">
        <v>839</v>
      </c>
      <c r="AH1" s="136" t="s">
        <v>840</v>
      </c>
      <c r="AI1" s="136" t="s">
        <v>841</v>
      </c>
      <c r="AJ1" s="136" t="s">
        <v>842</v>
      </c>
      <c r="AK1" s="136" t="s">
        <v>843</v>
      </c>
      <c r="AL1" s="136" t="s">
        <v>844</v>
      </c>
      <c r="AM1" s="136"/>
      <c r="AN1" s="136"/>
      <c r="AO1" s="136"/>
    </row>
    <row r="2" ht="19.5" customHeight="1">
      <c r="A2" s="137"/>
      <c r="B2" s="137"/>
      <c r="C2" s="11">
        <f t="array" ref="C2:AL2">Transpose(B131:B166)</f>
        <v>178</v>
      </c>
      <c r="D2" s="11">
        <v>179.0</v>
      </c>
      <c r="E2" s="11">
        <v>180.0</v>
      </c>
      <c r="F2" s="11">
        <v>181.0</v>
      </c>
      <c r="G2" s="11">
        <v>182.0</v>
      </c>
      <c r="H2" s="11">
        <v>183.0</v>
      </c>
      <c r="I2" s="11">
        <v>184.0</v>
      </c>
      <c r="J2" s="11">
        <v>185.0</v>
      </c>
      <c r="K2" s="11">
        <v>186.0</v>
      </c>
      <c r="L2" s="11">
        <v>187.0</v>
      </c>
      <c r="M2" s="11">
        <v>188.0</v>
      </c>
      <c r="N2" s="11">
        <v>189.0</v>
      </c>
      <c r="O2" s="11">
        <v>190.0</v>
      </c>
      <c r="P2" s="11">
        <v>191.0</v>
      </c>
      <c r="Q2" s="11">
        <v>192.0</v>
      </c>
      <c r="R2" s="11">
        <v>193.0</v>
      </c>
      <c r="S2" s="11">
        <v>194.0</v>
      </c>
      <c r="T2" s="11">
        <v>195.0</v>
      </c>
      <c r="U2" s="11">
        <v>196.0</v>
      </c>
      <c r="V2" s="11">
        <v>197.0</v>
      </c>
      <c r="W2" s="11">
        <v>198.0</v>
      </c>
      <c r="X2" s="11">
        <v>199.0</v>
      </c>
      <c r="Y2" s="11">
        <v>200.0</v>
      </c>
      <c r="Z2" s="11">
        <v>201.0</v>
      </c>
      <c r="AA2" s="11">
        <v>202.0</v>
      </c>
      <c r="AB2" s="11">
        <v>203.0</v>
      </c>
      <c r="AC2" s="11">
        <v>204.0</v>
      </c>
      <c r="AD2" s="11">
        <v>205.0</v>
      </c>
      <c r="AE2" s="11">
        <v>206.0</v>
      </c>
      <c r="AF2" s="11">
        <v>207.0</v>
      </c>
      <c r="AG2" s="11">
        <v>208.0</v>
      </c>
      <c r="AH2" s="11">
        <v>209.0</v>
      </c>
      <c r="AI2" s="11">
        <v>210.0</v>
      </c>
      <c r="AJ2" s="11">
        <v>211.0</v>
      </c>
      <c r="AK2" s="11">
        <v>212.0</v>
      </c>
      <c r="AL2" s="11">
        <v>213.0</v>
      </c>
    </row>
    <row r="3" ht="12.75" customHeight="1">
      <c r="A3" s="137" t="s">
        <v>425</v>
      </c>
      <c r="B3" s="137"/>
    </row>
    <row r="4" ht="12.75" customHeight="1">
      <c r="A4" s="137" t="s">
        <v>544</v>
      </c>
      <c r="B4" s="137"/>
    </row>
    <row r="5" ht="12.75" customHeight="1">
      <c r="A5" s="137" t="s">
        <v>706</v>
      </c>
      <c r="B5" s="137"/>
    </row>
    <row r="6" ht="12.75" customHeight="1">
      <c r="A6" s="137" t="s">
        <v>545</v>
      </c>
      <c r="B6" s="137"/>
    </row>
    <row r="7" ht="12.75" customHeight="1">
      <c r="A7" s="137" t="s">
        <v>707</v>
      </c>
      <c r="B7" s="137"/>
      <c r="C7" s="11">
        <v>1.0</v>
      </c>
    </row>
    <row r="8" ht="12.75" customHeight="1">
      <c r="A8" s="137" t="s">
        <v>708</v>
      </c>
      <c r="B8" s="137"/>
      <c r="C8" s="11">
        <v>1.0</v>
      </c>
      <c r="O8" s="11">
        <v>1.0</v>
      </c>
    </row>
    <row r="9" ht="12.75" customHeight="1">
      <c r="A9" s="137" t="s">
        <v>547</v>
      </c>
      <c r="B9" s="137"/>
      <c r="D9" s="11">
        <v>1.0</v>
      </c>
      <c r="G9" s="11">
        <v>1.0</v>
      </c>
      <c r="T9" s="11">
        <v>1.0</v>
      </c>
    </row>
    <row r="10" ht="12.75" customHeight="1">
      <c r="A10" s="137" t="s">
        <v>352</v>
      </c>
      <c r="B10" s="137"/>
      <c r="C10" s="11">
        <v>1.0</v>
      </c>
      <c r="O10" s="11">
        <v>1.0</v>
      </c>
    </row>
    <row r="11" ht="12.75" customHeight="1">
      <c r="A11" s="137" t="s">
        <v>353</v>
      </c>
      <c r="B11" s="137"/>
    </row>
    <row r="12" ht="12.75" customHeight="1">
      <c r="A12" s="137" t="s">
        <v>550</v>
      </c>
      <c r="B12" s="137"/>
    </row>
    <row r="13" ht="12.75" customHeight="1">
      <c r="A13" s="137" t="s">
        <v>709</v>
      </c>
      <c r="B13" s="137"/>
      <c r="O13" s="11">
        <v>1.0</v>
      </c>
    </row>
    <row r="14" ht="12.75" customHeight="1">
      <c r="A14" s="137" t="s">
        <v>710</v>
      </c>
      <c r="B14" s="137"/>
      <c r="O14" s="11">
        <v>1.0</v>
      </c>
    </row>
    <row r="15" ht="12.75" customHeight="1">
      <c r="A15" s="137" t="s">
        <v>553</v>
      </c>
      <c r="B15" s="137"/>
    </row>
    <row r="16" ht="12.75" customHeight="1">
      <c r="A16" s="137" t="s">
        <v>554</v>
      </c>
      <c r="B16" s="137"/>
    </row>
    <row r="17" ht="12.75" customHeight="1">
      <c r="A17" s="137" t="s">
        <v>555</v>
      </c>
      <c r="B17" s="137"/>
    </row>
    <row r="18" ht="12.75" customHeight="1">
      <c r="A18" s="137" t="s">
        <v>556</v>
      </c>
      <c r="B18" s="137"/>
      <c r="H18" s="11">
        <v>1.0</v>
      </c>
    </row>
    <row r="19" ht="12.75" customHeight="1">
      <c r="A19" s="137" t="s">
        <v>557</v>
      </c>
      <c r="B19" s="137"/>
    </row>
    <row r="20" ht="12.75" customHeight="1">
      <c r="A20" s="137" t="s">
        <v>558</v>
      </c>
      <c r="B20" s="137"/>
    </row>
    <row r="21" ht="12.75" customHeight="1">
      <c r="A21" s="137" t="s">
        <v>559</v>
      </c>
      <c r="B21" s="137"/>
    </row>
    <row r="22" ht="12.75" customHeight="1">
      <c r="A22" s="137" t="s">
        <v>560</v>
      </c>
      <c r="B22" s="137"/>
    </row>
    <row r="23" ht="12.75" customHeight="1">
      <c r="A23" s="137" t="s">
        <v>561</v>
      </c>
      <c r="B23" s="137"/>
    </row>
    <row r="24" ht="12.75" customHeight="1">
      <c r="A24" s="137" t="s">
        <v>562</v>
      </c>
      <c r="B24" s="137"/>
    </row>
    <row r="25" ht="12.75" customHeight="1">
      <c r="A25" s="137" t="s">
        <v>735</v>
      </c>
      <c r="B25" s="137"/>
    </row>
    <row r="26" ht="12.75" customHeight="1">
      <c r="A26" s="137" t="s">
        <v>129</v>
      </c>
      <c r="B26" s="137"/>
      <c r="P26" s="11">
        <v>1.0</v>
      </c>
    </row>
    <row r="27" ht="12.75" customHeight="1">
      <c r="A27" s="137" t="s">
        <v>128</v>
      </c>
      <c r="B27" s="137"/>
    </row>
    <row r="28" ht="12.75" customHeight="1">
      <c r="A28" s="137" t="s">
        <v>566</v>
      </c>
      <c r="B28" s="137"/>
    </row>
    <row r="29" ht="12.75" customHeight="1">
      <c r="A29" s="137" t="s">
        <v>567</v>
      </c>
      <c r="B29" s="137"/>
    </row>
    <row r="30" ht="12.75" customHeight="1">
      <c r="A30" s="137" t="s">
        <v>568</v>
      </c>
      <c r="B30" s="137"/>
    </row>
    <row r="31" ht="12.75" customHeight="1">
      <c r="A31" s="137" t="s">
        <v>712</v>
      </c>
      <c r="B31" s="137"/>
    </row>
    <row r="32" ht="12.75" customHeight="1">
      <c r="A32" s="137" t="s">
        <v>713</v>
      </c>
      <c r="B32" s="137"/>
    </row>
    <row r="33" ht="12.75" customHeight="1">
      <c r="A33" s="137" t="s">
        <v>700</v>
      </c>
      <c r="B33" s="137"/>
    </row>
    <row r="34" ht="12.75" customHeight="1">
      <c r="A34" s="137" t="s">
        <v>701</v>
      </c>
      <c r="B34" s="137"/>
    </row>
    <row r="35" ht="12.75" customHeight="1">
      <c r="A35" s="137" t="s">
        <v>569</v>
      </c>
      <c r="B35" s="137"/>
    </row>
    <row r="36" ht="12.75" customHeight="1">
      <c r="A36" s="137" t="s">
        <v>548</v>
      </c>
      <c r="B36" s="137"/>
    </row>
    <row r="37" ht="12.75" customHeight="1">
      <c r="A37" s="137" t="s">
        <v>549</v>
      </c>
      <c r="B37" s="137"/>
    </row>
    <row r="38" ht="12.75" customHeight="1">
      <c r="A38" s="138"/>
      <c r="B38" s="138"/>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12.75" customHeight="1">
      <c r="A39" s="139" t="s">
        <v>736</v>
      </c>
      <c r="B39" s="140"/>
    </row>
    <row r="40" ht="12.75" customHeight="1">
      <c r="A40" s="140" t="s">
        <v>737</v>
      </c>
      <c r="B40" s="140"/>
    </row>
    <row r="41" ht="12.75" customHeight="1">
      <c r="A41" s="140" t="s">
        <v>128</v>
      </c>
      <c r="B41" s="140"/>
    </row>
    <row r="42" ht="12.75" customHeight="1">
      <c r="A42" s="140" t="s">
        <v>738</v>
      </c>
      <c r="B42" s="140"/>
    </row>
    <row r="43" ht="12.75" customHeight="1">
      <c r="A43" s="140" t="s">
        <v>773</v>
      </c>
      <c r="B43" s="140"/>
      <c r="E43" s="11">
        <v>1.0</v>
      </c>
      <c r="F43" s="11">
        <v>1.0</v>
      </c>
      <c r="S43" s="11">
        <v>1.0</v>
      </c>
    </row>
    <row r="44" ht="12.75" customHeight="1">
      <c r="A44" s="140" t="s">
        <v>740</v>
      </c>
      <c r="B44" s="140"/>
    </row>
    <row r="45" ht="12.75" customHeight="1">
      <c r="A45" s="140" t="s">
        <v>741</v>
      </c>
      <c r="B45" s="140"/>
    </row>
    <row r="46" ht="12.75" customHeight="1">
      <c r="A46" s="140" t="s">
        <v>742</v>
      </c>
      <c r="B46" s="140"/>
    </row>
    <row r="47" ht="12.75" customHeight="1">
      <c r="A47" s="140" t="s">
        <v>743</v>
      </c>
      <c r="B47" s="140"/>
    </row>
    <row r="48" ht="12.75" customHeight="1">
      <c r="A48" s="140" t="s">
        <v>744</v>
      </c>
      <c r="B48" s="140"/>
      <c r="E48" s="11">
        <v>1.0</v>
      </c>
    </row>
    <row r="49" ht="12.75" customHeight="1">
      <c r="A49" s="140" t="s">
        <v>745</v>
      </c>
      <c r="B49" s="140"/>
    </row>
    <row r="50" ht="12.75" customHeight="1">
      <c r="A50" s="140" t="s">
        <v>767</v>
      </c>
      <c r="B50" s="140"/>
    </row>
    <row r="51" ht="12.75" customHeight="1">
      <c r="A51" s="140" t="s">
        <v>774</v>
      </c>
      <c r="B51" s="140"/>
    </row>
    <row r="52" ht="12.75" customHeight="1">
      <c r="A52" s="140" t="s">
        <v>748</v>
      </c>
      <c r="B52" s="140"/>
    </row>
    <row r="53" ht="12.75" customHeight="1">
      <c r="A53" s="140" t="s">
        <v>749</v>
      </c>
      <c r="B53" s="140"/>
    </row>
    <row r="54" ht="12.75" customHeight="1">
      <c r="A54" s="140" t="s">
        <v>803</v>
      </c>
      <c r="B54" s="140"/>
    </row>
    <row r="55" ht="12.75" customHeight="1">
      <c r="A55" s="140" t="s">
        <v>752</v>
      </c>
      <c r="B55" s="140"/>
    </row>
    <row r="56" ht="12.75" customHeight="1">
      <c r="A56" s="140" t="s">
        <v>753</v>
      </c>
      <c r="B56" s="140"/>
    </row>
    <row r="57" ht="12.75" customHeight="1">
      <c r="A57" s="140" t="s">
        <v>754</v>
      </c>
      <c r="B57" s="140"/>
    </row>
    <row r="58" ht="12.75" customHeight="1">
      <c r="A58" s="140" t="s">
        <v>755</v>
      </c>
      <c r="B58" s="140"/>
    </row>
    <row r="59" ht="12.75" customHeight="1">
      <c r="A59" s="140" t="s">
        <v>756</v>
      </c>
      <c r="B59" s="140"/>
    </row>
    <row r="60" ht="12.75" customHeight="1">
      <c r="A60" s="140" t="s">
        <v>757</v>
      </c>
      <c r="B60" s="140"/>
      <c r="AA60" s="11">
        <v>1.0</v>
      </c>
      <c r="AD60" s="11">
        <v>1.0</v>
      </c>
    </row>
    <row r="61" ht="12.75" customHeight="1">
      <c r="A61" s="140" t="s">
        <v>770</v>
      </c>
      <c r="B61" s="140"/>
    </row>
    <row r="62" ht="12.75" customHeight="1">
      <c r="A62" s="140" t="s">
        <v>758</v>
      </c>
      <c r="B62" s="140"/>
    </row>
    <row r="63" ht="12.75" customHeight="1">
      <c r="A63" s="140" t="s">
        <v>759</v>
      </c>
      <c r="B63" s="140"/>
    </row>
    <row r="64" ht="12.75" customHeight="1">
      <c r="A64" s="140" t="s">
        <v>566</v>
      </c>
      <c r="B64" s="140"/>
    </row>
    <row r="65" ht="12.75" customHeight="1">
      <c r="A65" s="140" t="s">
        <v>567</v>
      </c>
      <c r="B65" s="140"/>
    </row>
    <row r="66" ht="12.75" customHeight="1">
      <c r="A66" s="140" t="s">
        <v>760</v>
      </c>
      <c r="B66" s="140"/>
    </row>
    <row r="67" ht="12.75" customHeight="1">
      <c r="A67" s="140" t="s">
        <v>761</v>
      </c>
      <c r="B67" s="140"/>
    </row>
    <row r="68"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ht="12.75" customHeight="1">
      <c r="A69" s="140" t="s">
        <v>43</v>
      </c>
      <c r="B69" s="140"/>
      <c r="I69" s="11">
        <v>1.0</v>
      </c>
      <c r="P69" s="11">
        <v>1.0</v>
      </c>
    </row>
    <row r="70" ht="12.75" customHeight="1">
      <c r="A70" s="140" t="s">
        <v>44</v>
      </c>
      <c r="B70" s="140"/>
      <c r="P70" s="11">
        <v>1.0</v>
      </c>
    </row>
    <row r="71" ht="12.75" customHeight="1">
      <c r="A71" s="140" t="s">
        <v>45</v>
      </c>
      <c r="B71" s="140"/>
      <c r="I71" s="11">
        <v>1.0</v>
      </c>
      <c r="P71" s="11">
        <v>1.0</v>
      </c>
    </row>
    <row r="72" ht="12.75" customHeight="1">
      <c r="A72" s="140" t="s">
        <v>46</v>
      </c>
      <c r="B72" s="140"/>
    </row>
    <row r="73" ht="12.75" customHeight="1">
      <c r="A73" s="140" t="s">
        <v>47</v>
      </c>
      <c r="B73" s="140"/>
    </row>
    <row r="74" ht="12.75" customHeight="1">
      <c r="A74" s="140" t="s">
        <v>48</v>
      </c>
      <c r="B74" s="140"/>
      <c r="I74" s="11">
        <v>1.0</v>
      </c>
      <c r="Q74" s="11">
        <v>1.0</v>
      </c>
    </row>
    <row r="75" ht="12.75" customHeight="1">
      <c r="A75" s="140" t="s">
        <v>49</v>
      </c>
      <c r="B75" s="140"/>
    </row>
    <row r="76" ht="12.75" customHeight="1">
      <c r="A76" s="140" t="s">
        <v>50</v>
      </c>
      <c r="B76" s="140"/>
    </row>
    <row r="77" ht="12.75" customHeight="1">
      <c r="A77" s="140" t="s">
        <v>51</v>
      </c>
      <c r="B77" s="140"/>
    </row>
    <row r="78" ht="12.75" customHeight="1">
      <c r="A78" s="140" t="s">
        <v>52</v>
      </c>
      <c r="B78" s="140"/>
      <c r="R78" s="11">
        <v>1.0</v>
      </c>
    </row>
    <row r="79" ht="12.75" customHeight="1">
      <c r="A79" s="140" t="s">
        <v>53</v>
      </c>
      <c r="B79" s="140"/>
    </row>
    <row r="80" ht="12.75" customHeight="1">
      <c r="A80" s="140" t="s">
        <v>54</v>
      </c>
      <c r="B80" s="140"/>
      <c r="R80" s="11">
        <v>1.0</v>
      </c>
    </row>
    <row r="81" ht="12.75" customHeight="1">
      <c r="A81" s="140" t="s">
        <v>55</v>
      </c>
      <c r="B81" s="140"/>
    </row>
    <row r="82" ht="12.75" customHeight="1">
      <c r="A82" s="140" t="s">
        <v>56</v>
      </c>
      <c r="B82" s="140"/>
    </row>
    <row r="83" ht="12.75" customHeight="1">
      <c r="A83" s="140" t="s">
        <v>57</v>
      </c>
      <c r="B83" s="140"/>
      <c r="T83" s="11">
        <v>1.0</v>
      </c>
    </row>
    <row r="84" ht="12.75" customHeight="1">
      <c r="A84" s="140" t="s">
        <v>58</v>
      </c>
      <c r="B84" s="140"/>
      <c r="U84" s="11">
        <v>1.0</v>
      </c>
    </row>
    <row r="85" ht="12.75" customHeight="1">
      <c r="A85" s="140" t="s">
        <v>59</v>
      </c>
      <c r="B85" s="140"/>
    </row>
    <row r="86" ht="12.75" customHeight="1">
      <c r="A86" s="140" t="s">
        <v>60</v>
      </c>
      <c r="B86" s="140"/>
    </row>
    <row r="87" ht="12.75" customHeight="1">
      <c r="A87" s="140" t="s">
        <v>845</v>
      </c>
      <c r="B87" s="140"/>
    </row>
    <row r="88" ht="12.75" customHeight="1">
      <c r="A88" s="140" t="s">
        <v>62</v>
      </c>
      <c r="B88" s="140"/>
    </row>
    <row r="89" ht="12.75" customHeight="1">
      <c r="A89" s="140" t="s">
        <v>63</v>
      </c>
      <c r="B89" s="140"/>
      <c r="J89" s="11">
        <v>1.0</v>
      </c>
      <c r="L89" s="11">
        <v>1.0</v>
      </c>
    </row>
    <row r="90" ht="12.75" customHeight="1">
      <c r="A90" s="140" t="s">
        <v>64</v>
      </c>
      <c r="B90" s="140"/>
      <c r="X90" s="11">
        <v>1.0</v>
      </c>
    </row>
    <row r="91" ht="12.75" customHeight="1">
      <c r="A91" s="140" t="s">
        <v>65</v>
      </c>
      <c r="B91" s="140"/>
      <c r="J91" s="11">
        <v>1.0</v>
      </c>
      <c r="X91" s="11">
        <v>1.0</v>
      </c>
      <c r="Z91" s="11">
        <v>1.0</v>
      </c>
    </row>
    <row r="92" ht="12.75" customHeight="1">
      <c r="A92" s="140" t="s">
        <v>66</v>
      </c>
      <c r="B92" s="140"/>
    </row>
    <row r="93" ht="12.75" customHeight="1">
      <c r="A93" s="140" t="s">
        <v>67</v>
      </c>
      <c r="B93" s="140"/>
    </row>
    <row r="94" ht="12.75" customHeight="1">
      <c r="A94" s="140" t="s">
        <v>68</v>
      </c>
      <c r="B94" s="140"/>
    </row>
    <row r="95" ht="12.75" customHeight="1">
      <c r="A95" s="140" t="s">
        <v>69</v>
      </c>
      <c r="B95" s="140"/>
    </row>
    <row r="96" ht="12.75" customHeight="1">
      <c r="A96" s="140" t="s">
        <v>70</v>
      </c>
      <c r="B96" s="140"/>
    </row>
    <row r="97" ht="12.75" customHeight="1">
      <c r="A97" s="140"/>
      <c r="B97" s="140"/>
    </row>
    <row r="98" ht="12.75" customHeight="1">
      <c r="A98" s="29" t="s">
        <v>846</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ht="12.75" customHeight="1">
      <c r="A99" s="140"/>
      <c r="B99" s="140"/>
    </row>
    <row r="100" ht="12.75" customHeight="1">
      <c r="A100" s="140" t="s">
        <v>66</v>
      </c>
      <c r="B100" s="140">
        <f>'1224'!A98</f>
        <v>150</v>
      </c>
      <c r="AM100" s="11">
        <f t="shared" ref="AM100:AM116" si="1">sum(C100:AL100)</f>
        <v>0</v>
      </c>
    </row>
    <row r="101" ht="12.75" customHeight="1">
      <c r="A101" s="140" t="s">
        <v>68</v>
      </c>
      <c r="B101" s="140">
        <f t="shared" ref="B101:B127" si="2">B100+1</f>
        <v>151</v>
      </c>
      <c r="AM101" s="11">
        <f t="shared" si="1"/>
        <v>0</v>
      </c>
    </row>
    <row r="102" ht="12.75" customHeight="1">
      <c r="A102" s="140" t="s">
        <v>779</v>
      </c>
      <c r="B102" s="140">
        <f t="shared" si="2"/>
        <v>152</v>
      </c>
      <c r="AM102" s="11">
        <f t="shared" si="1"/>
        <v>0</v>
      </c>
    </row>
    <row r="103" ht="12.75" customHeight="1">
      <c r="A103" s="140" t="s">
        <v>847</v>
      </c>
      <c r="B103" s="140">
        <f t="shared" si="2"/>
        <v>153</v>
      </c>
      <c r="Y103" s="11">
        <v>1.0</v>
      </c>
      <c r="AM103" s="11">
        <f t="shared" si="1"/>
        <v>1</v>
      </c>
    </row>
    <row r="104" ht="12.75" customHeight="1">
      <c r="A104" s="140" t="s">
        <v>781</v>
      </c>
      <c r="B104" s="140">
        <f t="shared" si="2"/>
        <v>154</v>
      </c>
      <c r="AM104" s="11">
        <f t="shared" si="1"/>
        <v>0</v>
      </c>
    </row>
    <row r="105" ht="12.75" customHeight="1">
      <c r="A105" s="140" t="s">
        <v>782</v>
      </c>
      <c r="B105" s="140">
        <f t="shared" si="2"/>
        <v>155</v>
      </c>
      <c r="AM105" s="11">
        <f t="shared" si="1"/>
        <v>0</v>
      </c>
    </row>
    <row r="106" ht="12.75" customHeight="1">
      <c r="A106" s="140" t="s">
        <v>783</v>
      </c>
      <c r="B106" s="140">
        <f t="shared" si="2"/>
        <v>156</v>
      </c>
      <c r="AM106" s="11">
        <f t="shared" si="1"/>
        <v>0</v>
      </c>
    </row>
    <row r="107" ht="12.75" customHeight="1">
      <c r="A107" s="140" t="s">
        <v>784</v>
      </c>
      <c r="B107" s="140">
        <f t="shared" si="2"/>
        <v>157</v>
      </c>
      <c r="AC107" s="11">
        <v>1.0</v>
      </c>
      <c r="AM107" s="11">
        <f t="shared" si="1"/>
        <v>1</v>
      </c>
    </row>
    <row r="108" ht="12.75" customHeight="1">
      <c r="A108" s="140" t="s">
        <v>252</v>
      </c>
      <c r="B108" s="140">
        <f t="shared" si="2"/>
        <v>158</v>
      </c>
      <c r="AM108" s="11">
        <f t="shared" si="1"/>
        <v>0</v>
      </c>
    </row>
    <row r="109" ht="12.75" customHeight="1">
      <c r="A109" s="140" t="s">
        <v>785</v>
      </c>
      <c r="B109" s="140">
        <f t="shared" si="2"/>
        <v>159</v>
      </c>
      <c r="AM109" s="11">
        <f t="shared" si="1"/>
        <v>0</v>
      </c>
    </row>
    <row r="110" ht="12.75" customHeight="1">
      <c r="A110" s="140" t="s">
        <v>786</v>
      </c>
      <c r="B110" s="140">
        <f t="shared" si="2"/>
        <v>160</v>
      </c>
      <c r="AM110" s="11">
        <f t="shared" si="1"/>
        <v>0</v>
      </c>
    </row>
    <row r="111" ht="12.75" customHeight="1">
      <c r="A111" s="140" t="s">
        <v>787</v>
      </c>
      <c r="B111" s="140">
        <f t="shared" si="2"/>
        <v>161</v>
      </c>
      <c r="AM111" s="11">
        <f t="shared" si="1"/>
        <v>0</v>
      </c>
    </row>
    <row r="112" ht="12.75" customHeight="1">
      <c r="A112" s="140" t="s">
        <v>788</v>
      </c>
      <c r="B112" s="140">
        <f t="shared" si="2"/>
        <v>162</v>
      </c>
      <c r="AM112" s="11">
        <f t="shared" si="1"/>
        <v>0</v>
      </c>
    </row>
    <row r="113" ht="12.75" customHeight="1">
      <c r="A113" s="140" t="s">
        <v>806</v>
      </c>
      <c r="B113" s="140">
        <f t="shared" si="2"/>
        <v>163</v>
      </c>
      <c r="AM113" s="11">
        <f t="shared" si="1"/>
        <v>0</v>
      </c>
    </row>
    <row r="114" ht="12.75" customHeight="1">
      <c r="A114" s="140" t="s">
        <v>790</v>
      </c>
      <c r="B114" s="140">
        <f t="shared" si="2"/>
        <v>164</v>
      </c>
      <c r="AM114" s="11">
        <f t="shared" si="1"/>
        <v>0</v>
      </c>
    </row>
    <row r="115" ht="12.75" customHeight="1">
      <c r="A115" s="140" t="s">
        <v>791</v>
      </c>
      <c r="B115" s="140">
        <f t="shared" si="2"/>
        <v>165</v>
      </c>
      <c r="AM115" s="11">
        <f t="shared" si="1"/>
        <v>0</v>
      </c>
    </row>
    <row r="116" ht="12.75" customHeight="1">
      <c r="A116" s="141" t="s">
        <v>792</v>
      </c>
      <c r="B116" s="140">
        <f t="shared" si="2"/>
        <v>166</v>
      </c>
      <c r="AM116" s="11">
        <f t="shared" si="1"/>
        <v>0</v>
      </c>
    </row>
    <row r="117" ht="12.75" customHeight="1">
      <c r="A117" s="141" t="s">
        <v>793</v>
      </c>
      <c r="B117" s="140">
        <f t="shared" si="2"/>
        <v>167</v>
      </c>
    </row>
    <row r="118" ht="12.75" customHeight="1">
      <c r="A118" s="140" t="s">
        <v>360</v>
      </c>
      <c r="B118" s="140">
        <f t="shared" si="2"/>
        <v>168</v>
      </c>
      <c r="AM118" s="11">
        <f t="shared" ref="AM118:AM166" si="3">sum(C118:AL118)</f>
        <v>0</v>
      </c>
    </row>
    <row r="119" ht="12.75" customHeight="1">
      <c r="A119" s="140" t="s">
        <v>794</v>
      </c>
      <c r="B119" s="140">
        <f t="shared" si="2"/>
        <v>169</v>
      </c>
      <c r="AM119" s="11">
        <f t="shared" si="3"/>
        <v>0</v>
      </c>
    </row>
    <row r="120" ht="12.75" customHeight="1">
      <c r="A120" s="140" t="s">
        <v>795</v>
      </c>
      <c r="B120" s="140">
        <f t="shared" si="2"/>
        <v>170</v>
      </c>
      <c r="AM120" s="11">
        <f t="shared" si="3"/>
        <v>0</v>
      </c>
    </row>
    <row r="121" ht="12.75" customHeight="1">
      <c r="A121" s="140" t="s">
        <v>796</v>
      </c>
      <c r="B121" s="140">
        <f t="shared" si="2"/>
        <v>171</v>
      </c>
      <c r="AM121" s="11">
        <f t="shared" si="3"/>
        <v>0</v>
      </c>
    </row>
    <row r="122" ht="12.75" customHeight="1">
      <c r="A122" s="140" t="s">
        <v>797</v>
      </c>
      <c r="B122" s="140">
        <f t="shared" si="2"/>
        <v>172</v>
      </c>
      <c r="AM122" s="11">
        <f t="shared" si="3"/>
        <v>0</v>
      </c>
    </row>
    <row r="123" ht="12.75" customHeight="1">
      <c r="A123" s="140" t="s">
        <v>798</v>
      </c>
      <c r="B123" s="140">
        <f t="shared" si="2"/>
        <v>173</v>
      </c>
      <c r="AM123" s="11">
        <f t="shared" si="3"/>
        <v>0</v>
      </c>
    </row>
    <row r="124" ht="12.75" customHeight="1">
      <c r="A124" s="140" t="s">
        <v>799</v>
      </c>
      <c r="B124" s="140">
        <f t="shared" si="2"/>
        <v>174</v>
      </c>
      <c r="AM124" s="11">
        <f t="shared" si="3"/>
        <v>0</v>
      </c>
    </row>
    <row r="125" ht="12.75" customHeight="1">
      <c r="A125" s="140" t="s">
        <v>800</v>
      </c>
      <c r="B125" s="140">
        <f t="shared" si="2"/>
        <v>175</v>
      </c>
      <c r="AM125" s="11">
        <f t="shared" si="3"/>
        <v>0</v>
      </c>
    </row>
    <row r="126" ht="12.75" customHeight="1">
      <c r="A126" s="140" t="s">
        <v>801</v>
      </c>
      <c r="B126" s="140">
        <f t="shared" si="2"/>
        <v>176</v>
      </c>
      <c r="W126" s="11">
        <v>1.0</v>
      </c>
      <c r="AM126" s="11">
        <f t="shared" si="3"/>
        <v>1</v>
      </c>
    </row>
    <row r="127" ht="12.75" customHeight="1">
      <c r="A127" s="140" t="s">
        <v>802</v>
      </c>
      <c r="B127" s="140">
        <f t="shared" si="2"/>
        <v>177</v>
      </c>
      <c r="G127" s="11">
        <v>1.0</v>
      </c>
      <c r="I127" s="11">
        <v>1.0</v>
      </c>
      <c r="J127" s="11">
        <v>1.0</v>
      </c>
      <c r="L127" s="11">
        <v>1.0</v>
      </c>
      <c r="R127" s="11">
        <v>1.0</v>
      </c>
      <c r="S127" s="11">
        <v>1.0</v>
      </c>
      <c r="T127" s="11">
        <v>1.0</v>
      </c>
      <c r="AE127" s="11">
        <v>1.0</v>
      </c>
      <c r="AF127" s="11">
        <v>1.0</v>
      </c>
      <c r="AM127" s="11">
        <f t="shared" si="3"/>
        <v>9</v>
      </c>
    </row>
    <row r="128" ht="12.75" customHeight="1">
      <c r="A128" s="140"/>
      <c r="B128" s="140"/>
      <c r="AM128" s="11">
        <f t="shared" si="3"/>
        <v>0</v>
      </c>
    </row>
    <row r="129" ht="12.75" customHeight="1">
      <c r="A129" s="29" t="s">
        <v>848</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3"/>
        <v>0</v>
      </c>
      <c r="AN129" s="31"/>
    </row>
    <row r="130" ht="12.75" customHeight="1">
      <c r="A130" s="21"/>
      <c r="B130" s="21"/>
      <c r="AM130" s="11">
        <f t="shared" si="3"/>
        <v>0</v>
      </c>
    </row>
    <row r="131" ht="12.75" customHeight="1">
      <c r="A131" s="21" t="s">
        <v>809</v>
      </c>
      <c r="B131" s="21">
        <f>B127+1</f>
        <v>178</v>
      </c>
      <c r="AM131" s="11">
        <f t="shared" si="3"/>
        <v>0</v>
      </c>
    </row>
    <row r="132" ht="12.75" customHeight="1">
      <c r="A132" s="21" t="s">
        <v>810</v>
      </c>
      <c r="B132" s="21">
        <f t="shared" ref="B132:B166" si="4">B131+1</f>
        <v>179</v>
      </c>
      <c r="G132" s="11">
        <v>1.0</v>
      </c>
      <c r="I132" s="11">
        <v>1.0</v>
      </c>
      <c r="L132" s="11">
        <v>1.0</v>
      </c>
      <c r="S132" s="11">
        <v>1.0</v>
      </c>
      <c r="AM132" s="11">
        <f t="shared" si="3"/>
        <v>4</v>
      </c>
    </row>
    <row r="133" ht="12.75" customHeight="1">
      <c r="A133" s="21" t="s">
        <v>811</v>
      </c>
      <c r="B133" s="21">
        <f t="shared" si="4"/>
        <v>180</v>
      </c>
      <c r="F133" s="11">
        <v>1.0</v>
      </c>
      <c r="I133" s="11">
        <v>1.0</v>
      </c>
      <c r="S133" s="11">
        <v>1.0</v>
      </c>
      <c r="AF133" s="11">
        <v>1.0</v>
      </c>
      <c r="AH133" s="11">
        <v>1.0</v>
      </c>
      <c r="AM133" s="11">
        <f t="shared" si="3"/>
        <v>5</v>
      </c>
    </row>
    <row r="134" ht="12.75" customHeight="1">
      <c r="A134" s="21" t="s">
        <v>812</v>
      </c>
      <c r="B134" s="21">
        <f t="shared" si="4"/>
        <v>181</v>
      </c>
      <c r="G134" s="11">
        <v>1.0</v>
      </c>
      <c r="I134" s="11">
        <v>1.0</v>
      </c>
      <c r="M134" s="11">
        <v>1.0</v>
      </c>
      <c r="AM134" s="11">
        <f t="shared" si="3"/>
        <v>3</v>
      </c>
    </row>
    <row r="135" ht="12.75" customHeight="1">
      <c r="A135" s="21" t="s">
        <v>813</v>
      </c>
      <c r="B135" s="21">
        <f t="shared" si="4"/>
        <v>182</v>
      </c>
      <c r="AM135" s="11">
        <f t="shared" si="3"/>
        <v>0</v>
      </c>
    </row>
    <row r="136" ht="12.75" customHeight="1">
      <c r="A136" s="21" t="s">
        <v>814</v>
      </c>
      <c r="B136" s="21">
        <f t="shared" si="4"/>
        <v>183</v>
      </c>
      <c r="T136" s="11">
        <v>1.0</v>
      </c>
      <c r="V136" s="11">
        <v>1.0</v>
      </c>
      <c r="AM136" s="11">
        <f t="shared" si="3"/>
        <v>2</v>
      </c>
    </row>
    <row r="137" ht="12.75" customHeight="1">
      <c r="A137" s="21" t="s">
        <v>815</v>
      </c>
      <c r="B137" s="21">
        <f t="shared" si="4"/>
        <v>184</v>
      </c>
      <c r="J137" s="11">
        <v>1.0</v>
      </c>
      <c r="K137" s="11">
        <v>1.0</v>
      </c>
      <c r="M137" s="11">
        <v>1.0</v>
      </c>
      <c r="AM137" s="11">
        <f t="shared" si="3"/>
        <v>3</v>
      </c>
    </row>
    <row r="138" ht="12.75" customHeight="1">
      <c r="A138" s="21" t="s">
        <v>816</v>
      </c>
      <c r="B138" s="21">
        <f t="shared" si="4"/>
        <v>185</v>
      </c>
      <c r="K138" s="11">
        <v>1.0</v>
      </c>
      <c r="AM138" s="11">
        <f t="shared" si="3"/>
        <v>1</v>
      </c>
    </row>
    <row r="139" ht="12.75" customHeight="1">
      <c r="A139" s="21" t="s">
        <v>817</v>
      </c>
      <c r="B139" s="21">
        <f t="shared" si="4"/>
        <v>186</v>
      </c>
      <c r="L139" s="11">
        <v>1.0</v>
      </c>
      <c r="AE139" s="11">
        <v>1.0</v>
      </c>
      <c r="AM139" s="11">
        <f t="shared" si="3"/>
        <v>2</v>
      </c>
    </row>
    <row r="140" ht="12.75" customHeight="1">
      <c r="A140" s="21" t="s">
        <v>818</v>
      </c>
      <c r="B140" s="21">
        <f t="shared" si="4"/>
        <v>187</v>
      </c>
      <c r="M140" s="11">
        <v>1.0</v>
      </c>
      <c r="AE140" s="11">
        <v>1.0</v>
      </c>
      <c r="AM140" s="11">
        <f t="shared" si="3"/>
        <v>2</v>
      </c>
    </row>
    <row r="141" ht="12.75" customHeight="1">
      <c r="A141" s="21" t="s">
        <v>819</v>
      </c>
      <c r="B141" s="21">
        <f t="shared" si="4"/>
        <v>188</v>
      </c>
      <c r="AM141" s="11">
        <f t="shared" si="3"/>
        <v>0</v>
      </c>
    </row>
    <row r="142" ht="12.75" customHeight="1">
      <c r="A142" s="21" t="s">
        <v>820</v>
      </c>
      <c r="B142" s="21">
        <f t="shared" si="4"/>
        <v>189</v>
      </c>
      <c r="AM142" s="11">
        <f t="shared" si="3"/>
        <v>0</v>
      </c>
    </row>
    <row r="143" ht="12.75" customHeight="1">
      <c r="A143" s="21" t="s">
        <v>821</v>
      </c>
      <c r="B143" s="21">
        <f t="shared" si="4"/>
        <v>190</v>
      </c>
      <c r="Q143" s="11">
        <v>1.0</v>
      </c>
      <c r="AM143" s="11">
        <f t="shared" si="3"/>
        <v>1</v>
      </c>
    </row>
    <row r="144" ht="12.75" customHeight="1">
      <c r="A144" s="21" t="s">
        <v>822</v>
      </c>
      <c r="B144" s="21">
        <f t="shared" si="4"/>
        <v>191</v>
      </c>
      <c r="Q144" s="11">
        <v>1.0</v>
      </c>
      <c r="U144" s="11">
        <v>1.0</v>
      </c>
      <c r="W144" s="11">
        <v>1.0</v>
      </c>
      <c r="AM144" s="11">
        <f t="shared" si="3"/>
        <v>3</v>
      </c>
    </row>
    <row r="145" ht="12.75" customHeight="1">
      <c r="A145" s="21" t="s">
        <v>823</v>
      </c>
      <c r="B145" s="21">
        <f t="shared" si="4"/>
        <v>192</v>
      </c>
      <c r="R145" s="11">
        <v>1.0</v>
      </c>
      <c r="S145" s="11">
        <v>1.0</v>
      </c>
      <c r="U145" s="11">
        <v>1.0</v>
      </c>
      <c r="V145" s="11">
        <v>1.0</v>
      </c>
      <c r="W145" s="11">
        <v>1.0</v>
      </c>
      <c r="AC145" s="11">
        <v>1.0</v>
      </c>
      <c r="AG145" s="11">
        <v>1.0</v>
      </c>
      <c r="AH145" s="11">
        <v>1.0</v>
      </c>
      <c r="AM145" s="11">
        <f t="shared" si="3"/>
        <v>8</v>
      </c>
    </row>
    <row r="146" ht="12.75" customHeight="1">
      <c r="A146" s="21" t="s">
        <v>824</v>
      </c>
      <c r="B146" s="21">
        <f t="shared" si="4"/>
        <v>193</v>
      </c>
      <c r="S146" s="11">
        <v>1.0</v>
      </c>
      <c r="AM146" s="11">
        <f t="shared" si="3"/>
        <v>1</v>
      </c>
    </row>
    <row r="147" ht="12.75" customHeight="1">
      <c r="A147" s="21" t="s">
        <v>825</v>
      </c>
      <c r="B147" s="21">
        <f t="shared" si="4"/>
        <v>194</v>
      </c>
      <c r="T147" s="11">
        <v>1.0</v>
      </c>
      <c r="AF147" s="11">
        <v>1.0</v>
      </c>
      <c r="AG147" s="11">
        <v>1.0</v>
      </c>
      <c r="AM147" s="11">
        <f t="shared" si="3"/>
        <v>3</v>
      </c>
    </row>
    <row r="148" ht="12.75" customHeight="1">
      <c r="A148" s="21" t="s">
        <v>826</v>
      </c>
      <c r="B148" s="21">
        <f t="shared" si="4"/>
        <v>195</v>
      </c>
      <c r="AG148" s="11">
        <v>1.0</v>
      </c>
      <c r="AM148" s="11">
        <f t="shared" si="3"/>
        <v>1</v>
      </c>
    </row>
    <row r="149" ht="12.75" customHeight="1">
      <c r="A149" s="21" t="s">
        <v>827</v>
      </c>
      <c r="B149" s="21">
        <f t="shared" si="4"/>
        <v>196</v>
      </c>
      <c r="V149" s="11">
        <v>1.0</v>
      </c>
      <c r="AM149" s="11">
        <f t="shared" si="3"/>
        <v>1</v>
      </c>
    </row>
    <row r="150" ht="12.75" customHeight="1">
      <c r="A150" s="21" t="s">
        <v>828</v>
      </c>
      <c r="B150" s="21">
        <f t="shared" si="4"/>
        <v>197</v>
      </c>
      <c r="AM150" s="11">
        <f t="shared" si="3"/>
        <v>0</v>
      </c>
    </row>
    <row r="151" ht="12.75" customHeight="1">
      <c r="A151" s="21" t="s">
        <v>829</v>
      </c>
      <c r="B151" s="21">
        <f t="shared" si="4"/>
        <v>198</v>
      </c>
      <c r="AM151" s="11">
        <f t="shared" si="3"/>
        <v>0</v>
      </c>
    </row>
    <row r="152" ht="12.75" customHeight="1">
      <c r="A152" s="21" t="s">
        <v>849</v>
      </c>
      <c r="B152" s="21">
        <f t="shared" si="4"/>
        <v>199</v>
      </c>
      <c r="Y152" s="11">
        <v>1.0</v>
      </c>
      <c r="AB152" s="11">
        <v>1.0</v>
      </c>
      <c r="AM152" s="11">
        <f t="shared" si="3"/>
        <v>2</v>
      </c>
    </row>
    <row r="153" ht="12.75" customHeight="1">
      <c r="A153" s="21" t="s">
        <v>831</v>
      </c>
      <c r="B153" s="21">
        <f t="shared" si="4"/>
        <v>200</v>
      </c>
      <c r="Z153" s="11">
        <v>1.0</v>
      </c>
      <c r="AA153" s="11">
        <v>1.0</v>
      </c>
      <c r="AM153" s="11">
        <f t="shared" si="3"/>
        <v>2</v>
      </c>
    </row>
    <row r="154" ht="12.75" customHeight="1">
      <c r="A154" s="21" t="s">
        <v>832</v>
      </c>
      <c r="B154" s="21">
        <f t="shared" si="4"/>
        <v>201</v>
      </c>
      <c r="AB154" s="11">
        <v>1.0</v>
      </c>
      <c r="AM154" s="11">
        <f t="shared" si="3"/>
        <v>1</v>
      </c>
    </row>
    <row r="155" ht="12.75" customHeight="1">
      <c r="A155" s="21" t="s">
        <v>833</v>
      </c>
      <c r="B155" s="21">
        <f t="shared" si="4"/>
        <v>202</v>
      </c>
      <c r="AD155" s="11">
        <v>1.0</v>
      </c>
      <c r="AM155" s="11">
        <f t="shared" si="3"/>
        <v>1</v>
      </c>
    </row>
    <row r="156" ht="12.75" customHeight="1">
      <c r="A156" s="21" t="s">
        <v>834</v>
      </c>
      <c r="B156" s="21">
        <f t="shared" si="4"/>
        <v>203</v>
      </c>
      <c r="AC156" s="11">
        <v>1.0</v>
      </c>
      <c r="AD156" s="11">
        <v>1.0</v>
      </c>
      <c r="AM156" s="11">
        <f t="shared" si="3"/>
        <v>2</v>
      </c>
    </row>
    <row r="157" ht="12.75" customHeight="1">
      <c r="A157" s="21" t="s">
        <v>835</v>
      </c>
      <c r="B157" s="21">
        <f t="shared" si="4"/>
        <v>204</v>
      </c>
      <c r="AM157" s="11">
        <f t="shared" si="3"/>
        <v>0</v>
      </c>
    </row>
    <row r="158" ht="12.75" customHeight="1">
      <c r="A158" s="21" t="s">
        <v>836</v>
      </c>
      <c r="B158" s="21">
        <f t="shared" si="4"/>
        <v>205</v>
      </c>
      <c r="AM158" s="11">
        <f t="shared" si="3"/>
        <v>0</v>
      </c>
    </row>
    <row r="159" ht="12.75" customHeight="1">
      <c r="A159" s="21" t="s">
        <v>837</v>
      </c>
      <c r="B159" s="21">
        <f t="shared" si="4"/>
        <v>206</v>
      </c>
      <c r="AF159" s="11">
        <v>1.0</v>
      </c>
      <c r="AM159" s="11">
        <f t="shared" si="3"/>
        <v>1</v>
      </c>
    </row>
    <row r="160" ht="12.75" customHeight="1">
      <c r="A160" s="21" t="s">
        <v>838</v>
      </c>
      <c r="B160" s="21">
        <f t="shared" si="4"/>
        <v>207</v>
      </c>
      <c r="AG160" s="11">
        <v>1.0</v>
      </c>
      <c r="AH160" s="11">
        <v>1.0</v>
      </c>
      <c r="AM160" s="11">
        <f t="shared" si="3"/>
        <v>2</v>
      </c>
    </row>
    <row r="161" ht="12.75" customHeight="1">
      <c r="A161" s="21" t="s">
        <v>839</v>
      </c>
      <c r="B161" s="21">
        <f t="shared" si="4"/>
        <v>208</v>
      </c>
      <c r="AH161" s="11">
        <v>1.0</v>
      </c>
      <c r="AM161" s="11">
        <f t="shared" si="3"/>
        <v>1</v>
      </c>
    </row>
    <row r="162" ht="12.75" customHeight="1">
      <c r="A162" s="21" t="s">
        <v>840</v>
      </c>
      <c r="B162" s="21">
        <f t="shared" si="4"/>
        <v>209</v>
      </c>
      <c r="AM162" s="11">
        <f t="shared" si="3"/>
        <v>0</v>
      </c>
    </row>
    <row r="163" ht="12.75" customHeight="1">
      <c r="A163" s="21" t="s">
        <v>841</v>
      </c>
      <c r="B163" s="21">
        <f t="shared" si="4"/>
        <v>210</v>
      </c>
      <c r="AM163" s="11">
        <f t="shared" si="3"/>
        <v>0</v>
      </c>
    </row>
    <row r="164" ht="12.75" customHeight="1">
      <c r="A164" s="21" t="s">
        <v>842</v>
      </c>
      <c r="B164" s="21">
        <f t="shared" si="4"/>
        <v>211</v>
      </c>
      <c r="AM164" s="11">
        <f t="shared" si="3"/>
        <v>0</v>
      </c>
    </row>
    <row r="165" ht="12.75" customHeight="1">
      <c r="A165" s="21" t="s">
        <v>843</v>
      </c>
      <c r="B165" s="21">
        <f t="shared" si="4"/>
        <v>212</v>
      </c>
      <c r="AM165" s="11">
        <f t="shared" si="3"/>
        <v>0</v>
      </c>
    </row>
    <row r="166" ht="12.75" customHeight="1">
      <c r="A166" s="21" t="s">
        <v>844</v>
      </c>
      <c r="B166" s="21">
        <f t="shared" si="4"/>
        <v>213</v>
      </c>
      <c r="AM166" s="11">
        <f t="shared" si="3"/>
        <v>0</v>
      </c>
    </row>
    <row r="167" ht="12.75" customHeight="1">
      <c r="A167" s="21"/>
      <c r="B167" s="21"/>
      <c r="C167" s="11">
        <f t="shared" ref="C167:AL167" si="5">sum(C100:C165)</f>
        <v>0</v>
      </c>
      <c r="D167" s="11">
        <f t="shared" si="5"/>
        <v>0</v>
      </c>
      <c r="E167" s="11">
        <f t="shared" si="5"/>
        <v>0</v>
      </c>
      <c r="F167" s="11">
        <f t="shared" si="5"/>
        <v>1</v>
      </c>
      <c r="G167" s="11">
        <f t="shared" si="5"/>
        <v>3</v>
      </c>
      <c r="H167" s="11">
        <f t="shared" si="5"/>
        <v>0</v>
      </c>
      <c r="I167" s="11">
        <f t="shared" si="5"/>
        <v>4</v>
      </c>
      <c r="J167" s="11">
        <f t="shared" si="5"/>
        <v>2</v>
      </c>
      <c r="K167" s="11">
        <f t="shared" si="5"/>
        <v>2</v>
      </c>
      <c r="L167" s="11">
        <f t="shared" si="5"/>
        <v>3</v>
      </c>
      <c r="M167" s="11">
        <f t="shared" si="5"/>
        <v>3</v>
      </c>
      <c r="N167" s="11">
        <f t="shared" si="5"/>
        <v>0</v>
      </c>
      <c r="O167" s="11">
        <f t="shared" si="5"/>
        <v>0</v>
      </c>
      <c r="P167" s="11">
        <f t="shared" si="5"/>
        <v>0</v>
      </c>
      <c r="Q167" s="11">
        <f t="shared" si="5"/>
        <v>2</v>
      </c>
      <c r="R167" s="11">
        <f t="shared" si="5"/>
        <v>2</v>
      </c>
      <c r="S167" s="11">
        <f t="shared" si="5"/>
        <v>5</v>
      </c>
      <c r="T167" s="11">
        <f t="shared" si="5"/>
        <v>3</v>
      </c>
      <c r="U167" s="11">
        <f t="shared" si="5"/>
        <v>2</v>
      </c>
      <c r="V167" s="11">
        <f t="shared" si="5"/>
        <v>3</v>
      </c>
      <c r="W167" s="11">
        <f t="shared" si="5"/>
        <v>3</v>
      </c>
      <c r="X167" s="11">
        <f t="shared" si="5"/>
        <v>0</v>
      </c>
      <c r="Y167" s="11">
        <f t="shared" si="5"/>
        <v>2</v>
      </c>
      <c r="Z167" s="11">
        <f t="shared" si="5"/>
        <v>1</v>
      </c>
      <c r="AA167" s="11">
        <f t="shared" si="5"/>
        <v>1</v>
      </c>
      <c r="AB167" s="11">
        <f t="shared" si="5"/>
        <v>2</v>
      </c>
      <c r="AC167" s="11">
        <f t="shared" si="5"/>
        <v>3</v>
      </c>
      <c r="AD167" s="11">
        <f t="shared" si="5"/>
        <v>2</v>
      </c>
      <c r="AE167" s="11">
        <f t="shared" si="5"/>
        <v>3</v>
      </c>
      <c r="AF167" s="11">
        <f t="shared" si="5"/>
        <v>4</v>
      </c>
      <c r="AG167" s="11">
        <f t="shared" si="5"/>
        <v>4</v>
      </c>
      <c r="AH167" s="11">
        <f t="shared" si="5"/>
        <v>4</v>
      </c>
      <c r="AI167" s="11">
        <f t="shared" si="5"/>
        <v>0</v>
      </c>
      <c r="AJ167" s="11">
        <f t="shared" si="5"/>
        <v>0</v>
      </c>
      <c r="AK167" s="11">
        <f t="shared" si="5"/>
        <v>0</v>
      </c>
      <c r="AL167" s="11">
        <f t="shared" si="5"/>
        <v>0</v>
      </c>
    </row>
    <row r="168"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ht="12.75" customHeight="1">
      <c r="A169" s="21" t="s">
        <v>102</v>
      </c>
      <c r="B169" s="21"/>
      <c r="G169" s="11">
        <v>1.0</v>
      </c>
      <c r="I169" s="11">
        <v>1.0</v>
      </c>
      <c r="L169" s="11">
        <v>1.0</v>
      </c>
      <c r="S169" s="11">
        <v>1.0</v>
      </c>
    </row>
    <row r="170" ht="12.75" customHeight="1">
      <c r="A170" s="21" t="s">
        <v>103</v>
      </c>
      <c r="B170" s="21"/>
      <c r="F170" s="11">
        <v>1.0</v>
      </c>
      <c r="I170" s="11">
        <v>1.0</v>
      </c>
      <c r="S170" s="11">
        <v>1.0</v>
      </c>
      <c r="AF170" s="11">
        <v>1.0</v>
      </c>
      <c r="AH170" s="11">
        <v>1.0</v>
      </c>
    </row>
    <row r="171" ht="12.75" customHeight="1">
      <c r="A171" s="21" t="s">
        <v>104</v>
      </c>
      <c r="B171" s="21"/>
    </row>
    <row r="172" ht="12.75" customHeight="1">
      <c r="A172" s="21" t="s">
        <v>105</v>
      </c>
      <c r="B172" s="21"/>
    </row>
    <row r="173" ht="12.75" customHeight="1">
      <c r="A173" s="21" t="s">
        <v>106</v>
      </c>
      <c r="B173" s="21"/>
    </row>
    <row r="174" ht="12.75" customHeight="1">
      <c r="A174" s="21" t="s">
        <v>850</v>
      </c>
      <c r="B174" s="21"/>
    </row>
    <row r="175" ht="12.75" customHeight="1">
      <c r="A175" s="21" t="s">
        <v>107</v>
      </c>
      <c r="B175" s="21"/>
      <c r="G175" s="11">
        <v>1.0</v>
      </c>
      <c r="I175" s="11">
        <v>1.0</v>
      </c>
      <c r="M175" s="11">
        <v>1.0</v>
      </c>
    </row>
    <row r="176" ht="12.75" customHeight="1">
      <c r="A176" s="21" t="s">
        <v>108</v>
      </c>
      <c r="B176" s="21"/>
      <c r="C176" s="11">
        <v>1.0</v>
      </c>
    </row>
    <row r="177" ht="12.75" customHeight="1">
      <c r="A177" s="21" t="s">
        <v>109</v>
      </c>
      <c r="B177" s="21"/>
    </row>
    <row r="178" ht="12.75" customHeight="1">
      <c r="A178" s="21" t="s">
        <v>110</v>
      </c>
      <c r="B178" s="21"/>
    </row>
    <row r="179" ht="12.75" customHeight="1">
      <c r="A179" s="21" t="s">
        <v>111</v>
      </c>
      <c r="B179" s="21"/>
      <c r="S179" s="11">
        <v>1.0</v>
      </c>
    </row>
    <row r="180" ht="12.75" customHeight="1">
      <c r="A180" s="21" t="s">
        <v>112</v>
      </c>
      <c r="B180" s="21"/>
    </row>
    <row r="181" ht="12.75" customHeight="1">
      <c r="A181" s="21" t="s">
        <v>114</v>
      </c>
      <c r="B181" s="21"/>
    </row>
    <row r="182" ht="12.75" customHeight="1">
      <c r="A182" s="21" t="s">
        <v>115</v>
      </c>
      <c r="B182" s="21"/>
      <c r="F182" s="11">
        <v>1.0</v>
      </c>
      <c r="M182" s="11">
        <v>1.0</v>
      </c>
    </row>
    <row r="183" ht="12.75" customHeight="1">
      <c r="A183" s="21" t="s">
        <v>116</v>
      </c>
      <c r="B183" s="21"/>
    </row>
    <row r="184" ht="12.75" customHeight="1">
      <c r="A184" s="21" t="s">
        <v>117</v>
      </c>
      <c r="B184" s="21"/>
    </row>
    <row r="185" ht="12.75" customHeight="1">
      <c r="A185" s="21" t="s">
        <v>118</v>
      </c>
      <c r="B185" s="21"/>
    </row>
    <row r="186" ht="12.75" customHeight="1">
      <c r="A186" s="21" t="s">
        <v>119</v>
      </c>
      <c r="B186" s="21"/>
    </row>
    <row r="187" ht="12.75" customHeight="1">
      <c r="A187" s="21" t="s">
        <v>120</v>
      </c>
      <c r="B187" s="21"/>
    </row>
    <row r="188" ht="12.75" customHeight="1">
      <c r="A188" s="21" t="s">
        <v>121</v>
      </c>
      <c r="B188" s="21"/>
    </row>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id="rId1" ref="A39"/>
  </hyperlinks>
  <printOptions/>
  <pageMargins bottom="1.05277777777778" footer="0.0" header="0.0" left="0.7875" right="0.7875" top="1.05277777777778"/>
  <pageSetup scale="0" orientation="portrait"/>
  <headerFooter>
    <oddHeader>&amp;C&amp;A</oddHeader>
    <oddFooter>&amp;CPage &amp;P</oddFooter>
  </headerFooter>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'2214'!B103</f>
        <v>153</v>
      </c>
      <c r="B2" s="11">
        <f>'2214'!Y2</f>
        <v>200</v>
      </c>
    </row>
    <row r="3">
      <c r="A3" s="82">
        <f>'2214'!B107</f>
        <v>157</v>
      </c>
      <c r="B3" s="82">
        <f>'2214'!AC2</f>
        <v>204</v>
      </c>
    </row>
    <row r="4">
      <c r="A4" s="82">
        <f>'2214'!B126</f>
        <v>176</v>
      </c>
      <c r="B4" s="82">
        <f>'2214'!W2</f>
        <v>198</v>
      </c>
    </row>
    <row r="5">
      <c r="A5" s="82">
        <f>'2214'!B127</f>
        <v>177</v>
      </c>
      <c r="B5" s="11">
        <f>'2214'!G2</f>
        <v>182</v>
      </c>
    </row>
    <row r="6">
      <c r="A6" s="82">
        <f>'2214'!B127</f>
        <v>177</v>
      </c>
      <c r="B6" s="82">
        <f>'2214'!I2</f>
        <v>184</v>
      </c>
    </row>
    <row r="7">
      <c r="A7" s="82">
        <f>'2214'!B127</f>
        <v>177</v>
      </c>
      <c r="B7" s="82">
        <f>'2214'!J2</f>
        <v>185</v>
      </c>
    </row>
    <row r="8">
      <c r="A8" s="82">
        <f>'2214'!B127</f>
        <v>177</v>
      </c>
      <c r="B8" s="82">
        <f>'2214'!L2</f>
        <v>187</v>
      </c>
    </row>
    <row r="9">
      <c r="A9" s="82">
        <f>'2214'!B127</f>
        <v>177</v>
      </c>
      <c r="B9" s="82">
        <f>'2214'!R2</f>
        <v>193</v>
      </c>
    </row>
    <row r="10">
      <c r="A10" s="82">
        <f>'2214'!B127</f>
        <v>177</v>
      </c>
      <c r="B10" s="82">
        <f>'2214'!S2</f>
        <v>194</v>
      </c>
    </row>
    <row r="11">
      <c r="A11" s="82">
        <f>'2214'!B127</f>
        <v>177</v>
      </c>
      <c r="B11" s="82">
        <f>'2214'!T2</f>
        <v>195</v>
      </c>
    </row>
    <row r="12">
      <c r="A12" s="82">
        <f>'2214'!B127</f>
        <v>177</v>
      </c>
      <c r="B12" s="82">
        <f>'2214'!AE2</f>
        <v>206</v>
      </c>
    </row>
    <row r="13">
      <c r="A13" s="82">
        <f>'2214'!B127</f>
        <v>177</v>
      </c>
      <c r="B13" s="82">
        <f>'2214'!AF2</f>
        <v>207</v>
      </c>
    </row>
    <row r="14">
      <c r="A14" s="82">
        <f>'2214'!B132</f>
        <v>179</v>
      </c>
      <c r="B14" s="82">
        <f>'2214'!G2</f>
        <v>182</v>
      </c>
    </row>
    <row r="15">
      <c r="A15" s="82">
        <f>'2214'!B132</f>
        <v>179</v>
      </c>
      <c r="B15" s="82">
        <f>'2214'!I2</f>
        <v>184</v>
      </c>
    </row>
    <row r="16">
      <c r="A16" s="82">
        <f>'2214'!B132</f>
        <v>179</v>
      </c>
      <c r="B16" s="82">
        <f>'2214'!L2</f>
        <v>187</v>
      </c>
    </row>
    <row r="17">
      <c r="A17" s="82">
        <f>'2214'!B132</f>
        <v>179</v>
      </c>
      <c r="B17" s="82">
        <f>'2214'!S2</f>
        <v>194</v>
      </c>
    </row>
    <row r="18">
      <c r="A18" s="11">
        <f>'2214'!B133</f>
        <v>180</v>
      </c>
      <c r="B18" s="83">
        <f>'2214'!F2</f>
        <v>181</v>
      </c>
    </row>
    <row r="19">
      <c r="A19" s="83">
        <f>'2214'!B133</f>
        <v>180</v>
      </c>
      <c r="B19" s="83">
        <f>'2214'!I2</f>
        <v>184</v>
      </c>
    </row>
    <row r="20">
      <c r="A20" s="83">
        <f>'2214'!B133</f>
        <v>180</v>
      </c>
      <c r="B20" s="83">
        <f>'2214'!S2</f>
        <v>194</v>
      </c>
    </row>
    <row r="21">
      <c r="A21" s="83">
        <f>'2214'!B133</f>
        <v>180</v>
      </c>
      <c r="B21" s="83">
        <f>'2214'!AF2</f>
        <v>207</v>
      </c>
    </row>
    <row r="22">
      <c r="A22" s="83">
        <f>'2214'!B133</f>
        <v>180</v>
      </c>
      <c r="B22" s="83">
        <f>'2214'!AH2</f>
        <v>209</v>
      </c>
    </row>
    <row r="23">
      <c r="A23" s="82">
        <f>'2214'!B134</f>
        <v>181</v>
      </c>
      <c r="B23" s="82">
        <f>'2214'!G2</f>
        <v>182</v>
      </c>
    </row>
    <row r="24">
      <c r="A24" s="82">
        <f>'2214'!B134</f>
        <v>181</v>
      </c>
      <c r="B24" s="82">
        <f>'2214'!I2</f>
        <v>184</v>
      </c>
    </row>
    <row r="25">
      <c r="A25" s="82">
        <f>'2214'!B134</f>
        <v>181</v>
      </c>
      <c r="B25" s="82">
        <f>'2214'!M2</f>
        <v>188</v>
      </c>
    </row>
    <row r="26">
      <c r="A26" s="82">
        <f>'2214'!B136</f>
        <v>183</v>
      </c>
      <c r="B26" s="82">
        <f>'2214'!T2</f>
        <v>195</v>
      </c>
    </row>
    <row r="27">
      <c r="A27" s="82">
        <f>'2214'!B136</f>
        <v>183</v>
      </c>
      <c r="B27" s="82">
        <f>'2214'!V2</f>
        <v>197</v>
      </c>
    </row>
    <row r="28">
      <c r="A28" s="82">
        <f>'2214'!B137</f>
        <v>184</v>
      </c>
      <c r="B28" s="82">
        <f>'2214'!J2</f>
        <v>185</v>
      </c>
    </row>
    <row r="29">
      <c r="A29" s="82">
        <f>'2214'!B137</f>
        <v>184</v>
      </c>
      <c r="B29" s="82">
        <f>'2214'!K2</f>
        <v>186</v>
      </c>
    </row>
    <row r="30">
      <c r="A30" s="82">
        <f>'2214'!B137</f>
        <v>184</v>
      </c>
      <c r="B30" s="82">
        <f>'2214'!M2</f>
        <v>188</v>
      </c>
    </row>
    <row r="31">
      <c r="A31" s="82">
        <f>'2214'!B138</f>
        <v>185</v>
      </c>
      <c r="B31" s="82">
        <f>'2214'!K2</f>
        <v>186</v>
      </c>
    </row>
    <row r="32">
      <c r="A32" s="82">
        <f>'2214'!B139</f>
        <v>186</v>
      </c>
      <c r="B32" s="82">
        <f>'2214'!L2</f>
        <v>187</v>
      </c>
    </row>
    <row r="33">
      <c r="A33" s="82">
        <f>'2214'!B139</f>
        <v>186</v>
      </c>
      <c r="B33" s="82">
        <f>'2214'!AE2</f>
        <v>206</v>
      </c>
    </row>
    <row r="34">
      <c r="A34" s="82">
        <f>'2214'!B140</f>
        <v>187</v>
      </c>
      <c r="B34" s="82">
        <f>'2214'!M2</f>
        <v>188</v>
      </c>
    </row>
    <row r="35">
      <c r="A35" s="82">
        <f>'2214'!B140</f>
        <v>187</v>
      </c>
      <c r="B35" s="82">
        <f>'2214'!AE2</f>
        <v>206</v>
      </c>
    </row>
    <row r="36">
      <c r="A36" s="82">
        <f>'2214'!B143</f>
        <v>190</v>
      </c>
      <c r="B36" s="82">
        <f>'2214'!Q2</f>
        <v>192</v>
      </c>
    </row>
    <row r="37">
      <c r="A37" s="82">
        <f>'2214'!B144</f>
        <v>191</v>
      </c>
      <c r="B37" s="82">
        <f>'2214'!Q2</f>
        <v>192</v>
      </c>
    </row>
    <row r="38">
      <c r="A38" s="82">
        <f>'2214'!B144</f>
        <v>191</v>
      </c>
      <c r="B38" s="82">
        <f>'2214'!U2</f>
        <v>196</v>
      </c>
    </row>
    <row r="39">
      <c r="A39" s="82">
        <f>'2214'!B144</f>
        <v>191</v>
      </c>
      <c r="B39" s="82">
        <f>'2214'!W2</f>
        <v>198</v>
      </c>
    </row>
    <row r="40">
      <c r="A40" s="82">
        <f>'2214'!B145</f>
        <v>192</v>
      </c>
      <c r="B40" s="82">
        <f>'2214'!R2</f>
        <v>193</v>
      </c>
    </row>
    <row r="41">
      <c r="A41" s="82">
        <f>'2214'!B145</f>
        <v>192</v>
      </c>
      <c r="B41" s="11">
        <f>'2214'!S2</f>
        <v>194</v>
      </c>
    </row>
    <row r="42">
      <c r="A42" s="82">
        <f>'2214'!B145</f>
        <v>192</v>
      </c>
      <c r="B42" s="82">
        <f>'2214'!U2</f>
        <v>196</v>
      </c>
    </row>
    <row r="43">
      <c r="A43" s="82">
        <f>'2214'!B145</f>
        <v>192</v>
      </c>
      <c r="B43" s="82">
        <f>'2214'!V2</f>
        <v>197</v>
      </c>
    </row>
    <row r="44">
      <c r="A44" s="82">
        <f>'2214'!B145</f>
        <v>192</v>
      </c>
      <c r="B44" s="82">
        <f>'2214'!W2</f>
        <v>198</v>
      </c>
    </row>
    <row r="45">
      <c r="A45" s="82">
        <f>'2214'!B145</f>
        <v>192</v>
      </c>
      <c r="B45" s="82">
        <f>'2214'!AC2</f>
        <v>204</v>
      </c>
    </row>
    <row r="46">
      <c r="A46" s="82">
        <f>'2214'!B145</f>
        <v>192</v>
      </c>
      <c r="B46" s="82">
        <f>'2214'!AG2</f>
        <v>208</v>
      </c>
    </row>
    <row r="47">
      <c r="A47" s="82">
        <f>'2214'!B145</f>
        <v>192</v>
      </c>
      <c r="B47" s="82">
        <f>'2214'!AH2</f>
        <v>209</v>
      </c>
    </row>
    <row r="48">
      <c r="A48" s="82">
        <f>'2214'!B146</f>
        <v>193</v>
      </c>
      <c r="B48" s="82">
        <f>'2214'!S2</f>
        <v>194</v>
      </c>
    </row>
    <row r="49">
      <c r="A49" s="82">
        <f>'2214'!B147</f>
        <v>194</v>
      </c>
      <c r="B49" s="82">
        <f>'2214'!T2</f>
        <v>195</v>
      </c>
    </row>
    <row r="50">
      <c r="A50" s="82">
        <f>'2214'!B147</f>
        <v>194</v>
      </c>
      <c r="B50" s="82">
        <f>'2214'!AF2</f>
        <v>207</v>
      </c>
    </row>
    <row r="51">
      <c r="A51" s="82">
        <f>'2214'!B147</f>
        <v>194</v>
      </c>
      <c r="B51" s="82">
        <f>'2214'!AG2</f>
        <v>208</v>
      </c>
    </row>
    <row r="52">
      <c r="A52" s="82">
        <f>'2214'!B148</f>
        <v>195</v>
      </c>
      <c r="B52" s="82">
        <f>'2214'!AG2</f>
        <v>208</v>
      </c>
    </row>
    <row r="53">
      <c r="A53" s="82">
        <f>'2214'!B149</f>
        <v>196</v>
      </c>
      <c r="B53" s="82">
        <f>'2214'!V2</f>
        <v>197</v>
      </c>
    </row>
    <row r="54">
      <c r="A54" s="82">
        <f>'2214'!B152</f>
        <v>199</v>
      </c>
      <c r="B54" s="82">
        <f>'2214'!Y2</f>
        <v>200</v>
      </c>
    </row>
    <row r="55">
      <c r="A55" s="82">
        <f>'2214'!B152</f>
        <v>199</v>
      </c>
      <c r="B55" s="82">
        <f>'2214'!AB2</f>
        <v>203</v>
      </c>
    </row>
    <row r="56">
      <c r="A56" s="82">
        <f>'2214'!B153</f>
        <v>200</v>
      </c>
      <c r="B56" s="82">
        <f>'2214'!Z2</f>
        <v>201</v>
      </c>
    </row>
    <row r="57">
      <c r="A57" s="82">
        <f>'2214'!B153</f>
        <v>200</v>
      </c>
      <c r="B57" s="82">
        <f>'2214'!AA2</f>
        <v>202</v>
      </c>
    </row>
    <row r="58">
      <c r="A58" s="82">
        <f>'2214'!B154</f>
        <v>201</v>
      </c>
      <c r="B58" s="82">
        <f>'2214'!AB2</f>
        <v>203</v>
      </c>
    </row>
    <row r="59">
      <c r="A59" s="82">
        <f>'2214'!B155</f>
        <v>202</v>
      </c>
      <c r="B59" s="82">
        <f>'2214'!AD2</f>
        <v>205</v>
      </c>
    </row>
    <row r="60">
      <c r="A60" s="82">
        <f>'2214'!B156</f>
        <v>203</v>
      </c>
      <c r="B60" s="83">
        <f>'2214'!AC2</f>
        <v>204</v>
      </c>
    </row>
    <row r="61">
      <c r="A61" s="83">
        <f>'2214'!B156</f>
        <v>203</v>
      </c>
      <c r="B61" s="83">
        <f>'2214'!AD2</f>
        <v>205</v>
      </c>
    </row>
    <row r="62">
      <c r="A62" s="83">
        <f>'2214'!B159</f>
        <v>206</v>
      </c>
      <c r="B62" s="82">
        <f>'2214'!AF2</f>
        <v>207</v>
      </c>
    </row>
    <row r="63">
      <c r="A63" s="82">
        <f>'2214'!B160</f>
        <v>207</v>
      </c>
      <c r="B63" s="82">
        <f>'2214'!AG2</f>
        <v>208</v>
      </c>
    </row>
    <row r="64">
      <c r="A64" s="82">
        <f>'2214'!B160</f>
        <v>207</v>
      </c>
      <c r="B64" s="82">
        <f>'2214'!AH2</f>
        <v>209</v>
      </c>
    </row>
    <row r="65">
      <c r="A65" s="82">
        <f>'2214'!B161</f>
        <v>208</v>
      </c>
      <c r="B65" s="82">
        <f>'2214'!AH2</f>
        <v>209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52.57"/>
    <col customWidth="1" min="2" max="2" width="4.57"/>
    <col customWidth="1" min="3" max="34" width="3.57"/>
    <col customWidth="1" min="35" max="35" width="101.29"/>
    <col customWidth="1" min="36" max="36" width="96.71"/>
  </cols>
  <sheetData>
    <row r="1">
      <c r="A1" s="142" t="s">
        <v>851</v>
      </c>
      <c r="B1" s="143"/>
      <c r="C1" s="143" t="s">
        <v>335</v>
      </c>
      <c r="D1" s="143" t="s">
        <v>336</v>
      </c>
      <c r="E1" s="143" t="s">
        <v>337</v>
      </c>
      <c r="F1" s="143" t="s">
        <v>338</v>
      </c>
      <c r="G1" s="143" t="s">
        <v>339</v>
      </c>
      <c r="H1" s="143" t="s">
        <v>340</v>
      </c>
      <c r="I1" s="143" t="s">
        <v>341</v>
      </c>
      <c r="J1" s="143" t="s">
        <v>342</v>
      </c>
      <c r="K1" s="143" t="s">
        <v>343</v>
      </c>
      <c r="L1" s="143" t="s">
        <v>344</v>
      </c>
      <c r="M1" s="143" t="s">
        <v>345</v>
      </c>
      <c r="N1" s="143" t="s">
        <v>346</v>
      </c>
      <c r="O1" s="143" t="s">
        <v>131</v>
      </c>
      <c r="P1" s="143" t="s">
        <v>347</v>
      </c>
      <c r="Q1" s="143" t="s">
        <v>348</v>
      </c>
      <c r="R1" s="143" t="s">
        <v>349</v>
      </c>
      <c r="S1" s="143" t="s">
        <v>350</v>
      </c>
      <c r="T1" s="143" t="s">
        <v>351</v>
      </c>
      <c r="U1" s="143" t="s">
        <v>352</v>
      </c>
      <c r="V1" s="143" t="s">
        <v>353</v>
      </c>
      <c r="W1" s="143" t="s">
        <v>354</v>
      </c>
      <c r="X1" s="143" t="s">
        <v>355</v>
      </c>
      <c r="Y1" s="143" t="s">
        <v>356</v>
      </c>
      <c r="Z1" s="143" t="s">
        <v>357</v>
      </c>
      <c r="AA1" s="143" t="s">
        <v>358</v>
      </c>
      <c r="AB1" s="143" t="s">
        <v>359</v>
      </c>
      <c r="AC1" s="143" t="s">
        <v>360</v>
      </c>
      <c r="AD1" s="143" t="s">
        <v>361</v>
      </c>
      <c r="AE1" s="143" t="s">
        <v>362</v>
      </c>
      <c r="AF1" s="143" t="s">
        <v>363</v>
      </c>
      <c r="AG1" s="143" t="s">
        <v>364</v>
      </c>
      <c r="AH1" s="144" t="s">
        <v>852</v>
      </c>
      <c r="AI1" s="145"/>
      <c r="AJ1" s="145"/>
    </row>
    <row r="2">
      <c r="A2" s="146"/>
      <c r="B2" s="147"/>
      <c r="C2" s="147">
        <f t="array" ref="C2:AG2">transpose(B38:B68)</f>
        <v>234</v>
      </c>
      <c r="D2" s="147">
        <v>235.0</v>
      </c>
      <c r="E2" s="147">
        <v>236.0</v>
      </c>
      <c r="F2" s="147">
        <v>237.0</v>
      </c>
      <c r="G2" s="147">
        <v>238.0</v>
      </c>
      <c r="H2" s="147">
        <v>239.0</v>
      </c>
      <c r="I2" s="147">
        <v>240.0</v>
      </c>
      <c r="J2" s="147">
        <v>241.0</v>
      </c>
      <c r="K2" s="147">
        <v>242.0</v>
      </c>
      <c r="L2" s="147">
        <v>243.0</v>
      </c>
      <c r="M2" s="147">
        <v>244.0</v>
      </c>
      <c r="N2" s="147">
        <v>245.0</v>
      </c>
      <c r="O2" s="147">
        <v>246.0</v>
      </c>
      <c r="P2" s="147">
        <v>247.0</v>
      </c>
      <c r="Q2" s="147">
        <v>248.0</v>
      </c>
      <c r="R2" s="147">
        <v>249.0</v>
      </c>
      <c r="S2" s="147">
        <v>250.0</v>
      </c>
      <c r="T2" s="147">
        <v>251.0</v>
      </c>
      <c r="U2" s="147">
        <v>252.0</v>
      </c>
      <c r="V2" s="147">
        <v>253.0</v>
      </c>
      <c r="W2" s="147">
        <v>254.0</v>
      </c>
      <c r="X2" s="147">
        <v>255.0</v>
      </c>
      <c r="Y2" s="147">
        <v>256.0</v>
      </c>
      <c r="Z2" s="147">
        <v>257.0</v>
      </c>
      <c r="AA2" s="147">
        <v>258.0</v>
      </c>
      <c r="AB2" s="147">
        <v>259.0</v>
      </c>
      <c r="AC2" s="147">
        <v>260.0</v>
      </c>
      <c r="AD2" s="147">
        <v>261.0</v>
      </c>
      <c r="AE2" s="147">
        <v>262.0</v>
      </c>
      <c r="AF2" s="147">
        <v>263.0</v>
      </c>
      <c r="AG2" s="147">
        <v>264.0</v>
      </c>
      <c r="AH2" s="148"/>
      <c r="AI2" s="149"/>
      <c r="AJ2" s="149"/>
    </row>
    <row r="3">
      <c r="A3" s="150" t="s">
        <v>853</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51"/>
      <c r="AJ3" s="151"/>
    </row>
    <row r="4">
      <c r="A4" s="152" t="s">
        <v>736</v>
      </c>
      <c r="B4" s="17"/>
      <c r="C4" s="17"/>
      <c r="D4" s="17"/>
      <c r="E4" s="17"/>
      <c r="F4" s="17"/>
      <c r="G4" s="17"/>
      <c r="H4" s="17"/>
      <c r="I4" s="17"/>
      <c r="J4" s="17"/>
      <c r="K4" s="17"/>
      <c r="L4" s="17"/>
      <c r="M4" s="17"/>
      <c r="N4" s="17"/>
      <c r="O4" s="17"/>
      <c r="P4" s="17"/>
      <c r="Q4" s="17"/>
      <c r="R4" s="17"/>
      <c r="S4" s="17"/>
      <c r="T4" s="17"/>
      <c r="U4" s="17"/>
      <c r="V4" s="18">
        <v>1.0</v>
      </c>
      <c r="W4" s="18">
        <v>1.0</v>
      </c>
      <c r="X4" s="17"/>
      <c r="Y4" s="17"/>
      <c r="Z4" s="17"/>
      <c r="AA4" s="17"/>
      <c r="AB4" s="17"/>
      <c r="AC4" s="17"/>
      <c r="AD4" s="17"/>
      <c r="AE4" s="17"/>
      <c r="AF4" s="17"/>
      <c r="AG4" s="17"/>
      <c r="AH4" s="153">
        <f t="shared" ref="AH4:AH36" si="1">sum(C4:AG4)</f>
        <v>2</v>
      </c>
      <c r="AI4" s="154"/>
      <c r="AJ4" s="154"/>
    </row>
    <row r="5">
      <c r="A5" s="155" t="s">
        <v>737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56">
        <f t="shared" si="1"/>
        <v>0</v>
      </c>
      <c r="AI5" s="154"/>
      <c r="AJ5" s="154"/>
    </row>
    <row r="6">
      <c r="A6" s="155"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56">
        <f t="shared" si="1"/>
        <v>0</v>
      </c>
      <c r="AI6" s="154"/>
      <c r="AJ6" s="154"/>
    </row>
    <row r="7">
      <c r="A7" s="155" t="s">
        <v>738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56">
        <f t="shared" si="1"/>
        <v>0</v>
      </c>
      <c r="AI7" s="154"/>
      <c r="AJ7" s="154"/>
    </row>
    <row r="8">
      <c r="A8" s="155" t="s">
        <v>739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56">
        <f t="shared" si="1"/>
        <v>0</v>
      </c>
      <c r="AI8" s="154"/>
      <c r="AJ8" s="154"/>
    </row>
    <row r="9">
      <c r="A9" s="155" t="s">
        <v>740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56">
        <f t="shared" si="1"/>
        <v>0</v>
      </c>
      <c r="AI9" s="154"/>
      <c r="AJ9" s="154"/>
    </row>
    <row r="10">
      <c r="A10" s="155" t="s">
        <v>741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56">
        <f t="shared" si="1"/>
        <v>0</v>
      </c>
      <c r="AI10" s="154"/>
      <c r="AJ10" s="154"/>
    </row>
    <row r="11">
      <c r="A11" s="155" t="s">
        <v>742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56">
        <f t="shared" si="1"/>
        <v>0</v>
      </c>
      <c r="AI11" s="154"/>
      <c r="AJ11" s="154"/>
    </row>
    <row r="12">
      <c r="A12" s="155" t="s">
        <v>743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56">
        <f t="shared" si="1"/>
        <v>0</v>
      </c>
      <c r="AI12" s="154"/>
      <c r="AJ12" s="154"/>
    </row>
    <row r="13">
      <c r="A13" s="155" t="s">
        <v>744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56">
        <f t="shared" si="1"/>
        <v>0</v>
      </c>
      <c r="AI13" s="154"/>
      <c r="AJ13" s="154"/>
    </row>
    <row r="14">
      <c r="A14" s="155" t="s">
        <v>745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56">
        <f t="shared" si="1"/>
        <v>0</v>
      </c>
      <c r="AI14" s="154"/>
      <c r="AJ14" s="154"/>
    </row>
    <row r="15">
      <c r="A15" s="155" t="s">
        <v>746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56">
        <f t="shared" si="1"/>
        <v>0</v>
      </c>
      <c r="AI15" s="154"/>
      <c r="AJ15" s="154"/>
    </row>
    <row r="16">
      <c r="A16" s="155" t="s">
        <v>854</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56">
        <f t="shared" si="1"/>
        <v>0</v>
      </c>
      <c r="AI16" s="154"/>
      <c r="AJ16" s="154"/>
    </row>
    <row r="17">
      <c r="A17" s="155" t="s">
        <v>748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56">
        <f t="shared" si="1"/>
        <v>0</v>
      </c>
      <c r="AI17" s="154"/>
      <c r="AJ17" s="154"/>
    </row>
    <row r="18">
      <c r="A18" s="155" t="s">
        <v>749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56">
        <f t="shared" si="1"/>
        <v>0</v>
      </c>
      <c r="AI18" s="154"/>
      <c r="AJ18" s="154"/>
    </row>
    <row r="19">
      <c r="A19" s="155" t="s">
        <v>768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56">
        <f t="shared" si="1"/>
        <v>0</v>
      </c>
      <c r="AI19" s="154"/>
      <c r="AJ19" s="154"/>
    </row>
    <row r="20">
      <c r="A20" s="155" t="s">
        <v>769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56">
        <f t="shared" si="1"/>
        <v>0</v>
      </c>
      <c r="AI20" s="154"/>
      <c r="AJ20" s="154"/>
    </row>
    <row r="21">
      <c r="A21" s="155" t="s">
        <v>752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56">
        <f t="shared" si="1"/>
        <v>0</v>
      </c>
      <c r="AI21" s="154"/>
      <c r="AJ21" s="154"/>
    </row>
    <row r="22">
      <c r="A22" s="155" t="s">
        <v>753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56">
        <f t="shared" si="1"/>
        <v>0</v>
      </c>
      <c r="AI22" s="154"/>
      <c r="AJ22" s="154"/>
    </row>
    <row r="23">
      <c r="A23" s="155" t="s">
        <v>754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56">
        <f t="shared" si="1"/>
        <v>0</v>
      </c>
      <c r="AI23" s="154"/>
      <c r="AJ23" s="154"/>
    </row>
    <row r="24">
      <c r="A24" s="155" t="s">
        <v>755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56">
        <f t="shared" si="1"/>
        <v>0</v>
      </c>
      <c r="AI24" s="154"/>
      <c r="AJ24" s="154"/>
    </row>
    <row r="25">
      <c r="A25" s="155" t="s">
        <v>756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56">
        <f t="shared" si="1"/>
        <v>0</v>
      </c>
      <c r="AI25" s="154"/>
      <c r="AJ25" s="154"/>
    </row>
    <row r="26">
      <c r="A26" s="155" t="s">
        <v>757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56">
        <f t="shared" si="1"/>
        <v>0</v>
      </c>
      <c r="AI26" s="154"/>
      <c r="AJ26" s="154"/>
    </row>
    <row r="27">
      <c r="A27" s="155" t="s">
        <v>770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56">
        <f t="shared" si="1"/>
        <v>0</v>
      </c>
      <c r="AI27" s="154"/>
      <c r="AJ27" s="154"/>
    </row>
    <row r="28">
      <c r="A28" s="155" t="s">
        <v>758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56">
        <f t="shared" si="1"/>
        <v>0</v>
      </c>
      <c r="AI28" s="154"/>
      <c r="AJ28" s="154"/>
    </row>
    <row r="29">
      <c r="A29" s="155" t="s">
        <v>759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56">
        <f t="shared" si="1"/>
        <v>0</v>
      </c>
      <c r="AI29" s="154"/>
      <c r="AJ29" s="154"/>
    </row>
    <row r="30">
      <c r="A30" s="155"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56">
        <f t="shared" si="1"/>
        <v>0</v>
      </c>
      <c r="AI30" s="154"/>
      <c r="AJ30" s="154"/>
    </row>
    <row r="31">
      <c r="A31" s="155"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56">
        <f t="shared" si="1"/>
        <v>0</v>
      </c>
      <c r="AI31" s="154"/>
      <c r="AJ31" s="154"/>
    </row>
    <row r="32">
      <c r="A32" s="155" t="s">
        <v>760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56">
        <f t="shared" si="1"/>
        <v>0</v>
      </c>
      <c r="AI32" s="154"/>
      <c r="AJ32" s="154"/>
    </row>
    <row r="33">
      <c r="A33" s="155" t="s">
        <v>761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56">
        <f t="shared" si="1"/>
        <v>0</v>
      </c>
      <c r="AI33" s="154"/>
      <c r="AJ33" s="154"/>
    </row>
    <row r="34">
      <c r="A34" s="152" t="s">
        <v>762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56">
        <f t="shared" si="1"/>
        <v>0</v>
      </c>
      <c r="AI34" s="154"/>
      <c r="AJ34" s="154"/>
    </row>
    <row r="35">
      <c r="A35" s="152" t="s">
        <v>763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56">
        <f t="shared" si="1"/>
        <v>0</v>
      </c>
      <c r="AI35" s="154"/>
      <c r="AJ35" s="154"/>
    </row>
    <row r="36">
      <c r="A36" s="152" t="s">
        <v>764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56">
        <f t="shared" si="1"/>
        <v>0</v>
      </c>
      <c r="AI36" s="154"/>
      <c r="AJ36" s="154"/>
    </row>
    <row r="37">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57"/>
      <c r="AI37" s="154"/>
      <c r="AJ37" s="154"/>
    </row>
    <row r="38">
      <c r="A38" s="38" t="s">
        <v>335</v>
      </c>
      <c r="B38" s="17">
        <f>'2233'!B118+1</f>
        <v>234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56">
        <f t="shared" ref="AH38:AH68" si="2">sum(C38:AG38)</f>
        <v>0</v>
      </c>
      <c r="AI38" s="154"/>
      <c r="AJ38" s="154"/>
    </row>
    <row r="39">
      <c r="A39" s="38" t="s">
        <v>336</v>
      </c>
      <c r="B39" s="17">
        <f t="shared" ref="B39:B68" si="3">B38+1</f>
        <v>235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56">
        <f t="shared" si="2"/>
        <v>0</v>
      </c>
      <c r="AI39" s="154"/>
      <c r="AJ39" s="154"/>
    </row>
    <row r="40">
      <c r="A40" s="38" t="s">
        <v>337</v>
      </c>
      <c r="B40" s="17">
        <f t="shared" si="3"/>
        <v>236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56">
        <f t="shared" si="2"/>
        <v>0</v>
      </c>
      <c r="AI40" s="154"/>
      <c r="AJ40" s="154"/>
    </row>
    <row r="41">
      <c r="A41" s="38" t="s">
        <v>338</v>
      </c>
      <c r="B41" s="17">
        <f t="shared" si="3"/>
        <v>237</v>
      </c>
      <c r="C41" s="17"/>
      <c r="D41" s="17"/>
      <c r="E41" s="17"/>
      <c r="F41" s="17"/>
      <c r="G41" s="17"/>
      <c r="H41" s="17"/>
      <c r="I41" s="17"/>
      <c r="J41" s="17"/>
      <c r="K41" s="18">
        <v>1.0</v>
      </c>
      <c r="L41" s="17"/>
      <c r="M41" s="17"/>
      <c r="N41" s="17"/>
      <c r="O41" s="17"/>
      <c r="P41" s="17"/>
      <c r="Q41" s="17"/>
      <c r="R41" s="17"/>
      <c r="S41" s="17"/>
      <c r="T41" s="17"/>
      <c r="U41" s="17"/>
      <c r="V41" s="17"/>
      <c r="W41" s="17"/>
      <c r="X41" s="17"/>
      <c r="Y41" s="17"/>
      <c r="Z41" s="17"/>
      <c r="AA41" s="17"/>
      <c r="AB41" s="17"/>
      <c r="AC41" s="17"/>
      <c r="AD41" s="17"/>
      <c r="AE41" s="17"/>
      <c r="AF41" s="17"/>
      <c r="AG41" s="17"/>
      <c r="AH41" s="153">
        <f t="shared" si="2"/>
        <v>1</v>
      </c>
      <c r="AI41" s="154"/>
      <c r="AJ41" s="154"/>
    </row>
    <row r="42">
      <c r="A42" s="38" t="s">
        <v>339</v>
      </c>
      <c r="B42" s="17">
        <f t="shared" si="3"/>
        <v>238</v>
      </c>
      <c r="C42" s="17"/>
      <c r="D42" s="17"/>
      <c r="E42" s="17"/>
      <c r="F42" s="17"/>
      <c r="G42" s="17"/>
      <c r="H42" s="17"/>
      <c r="I42" s="17"/>
      <c r="J42" s="17"/>
      <c r="K42" s="18">
        <v>1.0</v>
      </c>
      <c r="L42" s="17"/>
      <c r="M42" s="17"/>
      <c r="N42" s="17"/>
      <c r="O42" s="17"/>
      <c r="P42" s="17"/>
      <c r="Q42" s="17"/>
      <c r="R42" s="17"/>
      <c r="S42" s="17"/>
      <c r="T42" s="17"/>
      <c r="U42" s="17"/>
      <c r="V42" s="17"/>
      <c r="W42" s="17"/>
      <c r="X42" s="17"/>
      <c r="Y42" s="17"/>
      <c r="Z42" s="17"/>
      <c r="AA42" s="17"/>
      <c r="AB42" s="17"/>
      <c r="AC42" s="17"/>
      <c r="AD42" s="17"/>
      <c r="AE42" s="17"/>
      <c r="AF42" s="17"/>
      <c r="AG42" s="17"/>
      <c r="AH42" s="153">
        <f t="shared" si="2"/>
        <v>1</v>
      </c>
      <c r="AI42" s="154"/>
      <c r="AJ42" s="154"/>
    </row>
    <row r="43">
      <c r="A43" s="38" t="s">
        <v>340</v>
      </c>
      <c r="B43" s="17">
        <f t="shared" si="3"/>
        <v>239</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56">
        <f t="shared" si="2"/>
        <v>0</v>
      </c>
      <c r="AI43" s="154"/>
      <c r="AJ43" s="154"/>
    </row>
    <row r="44">
      <c r="A44" s="38" t="s">
        <v>341</v>
      </c>
      <c r="B44" s="17">
        <f t="shared" si="3"/>
        <v>240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56">
        <f t="shared" si="2"/>
        <v>0</v>
      </c>
      <c r="AI44" s="154"/>
      <c r="AJ44" s="154"/>
    </row>
    <row r="45">
      <c r="A45" s="38" t="s">
        <v>342</v>
      </c>
      <c r="B45" s="17">
        <f t="shared" si="3"/>
        <v>241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56">
        <f t="shared" si="2"/>
        <v>0</v>
      </c>
      <c r="AI45" s="154"/>
      <c r="AJ45" s="154"/>
    </row>
    <row r="46">
      <c r="A46" s="38" t="s">
        <v>343</v>
      </c>
      <c r="B46" s="17">
        <f t="shared" si="3"/>
        <v>242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56">
        <f t="shared" si="2"/>
        <v>0</v>
      </c>
      <c r="AI46" s="154"/>
      <c r="AJ46" s="154"/>
    </row>
    <row r="47">
      <c r="A47" s="38" t="s">
        <v>344</v>
      </c>
      <c r="B47" s="17">
        <f t="shared" si="3"/>
        <v>243</v>
      </c>
      <c r="C47" s="17"/>
      <c r="D47" s="17"/>
      <c r="E47" s="17"/>
      <c r="F47" s="17"/>
      <c r="G47" s="17"/>
      <c r="H47" s="17"/>
      <c r="I47" s="17"/>
      <c r="J47" s="17"/>
      <c r="K47" s="17"/>
      <c r="L47" s="17"/>
      <c r="M47" s="18">
        <v>1.0</v>
      </c>
      <c r="N47" s="18">
        <v>1.0</v>
      </c>
      <c r="O47" s="17"/>
      <c r="P47" s="17"/>
      <c r="Q47" s="17"/>
      <c r="R47" s="17"/>
      <c r="S47" s="17"/>
      <c r="T47" s="17"/>
      <c r="U47" s="17"/>
      <c r="V47" s="17"/>
      <c r="W47" s="17"/>
      <c r="X47" s="17"/>
      <c r="Y47" s="17"/>
      <c r="Z47" s="17"/>
      <c r="AA47" s="17"/>
      <c r="AB47" s="17"/>
      <c r="AC47" s="17"/>
      <c r="AD47" s="17"/>
      <c r="AE47" s="17"/>
      <c r="AF47" s="17"/>
      <c r="AG47" s="17"/>
      <c r="AH47" s="153">
        <f t="shared" si="2"/>
        <v>2</v>
      </c>
      <c r="AI47" s="154"/>
      <c r="AJ47" s="154"/>
    </row>
    <row r="48">
      <c r="A48" s="38" t="s">
        <v>345</v>
      </c>
      <c r="B48" s="17">
        <f t="shared" si="3"/>
        <v>244</v>
      </c>
      <c r="C48" s="17"/>
      <c r="D48" s="17"/>
      <c r="E48" s="17"/>
      <c r="F48" s="17"/>
      <c r="G48" s="17"/>
      <c r="H48" s="17"/>
      <c r="I48" s="17"/>
      <c r="J48" s="17"/>
      <c r="K48" s="17"/>
      <c r="L48" s="17"/>
      <c r="M48" s="17"/>
      <c r="N48" s="17"/>
      <c r="O48" s="17"/>
      <c r="P48" s="17"/>
      <c r="Q48" s="18">
        <v>1.0</v>
      </c>
      <c r="R48" s="18">
        <v>1.0</v>
      </c>
      <c r="S48" s="18">
        <v>1.0</v>
      </c>
      <c r="T48" s="17"/>
      <c r="U48" s="17"/>
      <c r="V48" s="17"/>
      <c r="W48" s="17"/>
      <c r="X48" s="17"/>
      <c r="Y48" s="17"/>
      <c r="Z48" s="17"/>
      <c r="AA48" s="17"/>
      <c r="AB48" s="17"/>
      <c r="AC48" s="17"/>
      <c r="AD48" s="18">
        <v>1.0</v>
      </c>
      <c r="AE48" s="18">
        <v>1.0</v>
      </c>
      <c r="AF48" s="18">
        <v>1.0</v>
      </c>
      <c r="AG48" s="17"/>
      <c r="AH48" s="153">
        <f t="shared" si="2"/>
        <v>6</v>
      </c>
      <c r="AI48" s="154"/>
      <c r="AJ48" s="154"/>
    </row>
    <row r="49">
      <c r="A49" s="38" t="s">
        <v>346</v>
      </c>
      <c r="B49" s="17">
        <f t="shared" si="3"/>
        <v>245</v>
      </c>
      <c r="C49" s="17"/>
      <c r="D49" s="17"/>
      <c r="E49" s="17"/>
      <c r="F49" s="17"/>
      <c r="G49" s="17"/>
      <c r="H49" s="17"/>
      <c r="I49" s="17"/>
      <c r="J49" s="17"/>
      <c r="K49" s="17"/>
      <c r="L49" s="17"/>
      <c r="M49" s="17"/>
      <c r="N49" s="17"/>
      <c r="O49" s="17"/>
      <c r="P49" s="17"/>
      <c r="Q49" s="18">
        <v>1.0</v>
      </c>
      <c r="R49" s="18">
        <v>1.0</v>
      </c>
      <c r="S49" s="18">
        <v>1.0</v>
      </c>
      <c r="T49" s="17"/>
      <c r="U49" s="17"/>
      <c r="V49" s="17"/>
      <c r="W49" s="17"/>
      <c r="X49" s="17"/>
      <c r="Y49" s="17"/>
      <c r="Z49" s="17"/>
      <c r="AA49" s="17"/>
      <c r="AB49" s="17"/>
      <c r="AC49" s="17"/>
      <c r="AD49" s="18">
        <v>1.0</v>
      </c>
      <c r="AE49" s="18">
        <v>1.0</v>
      </c>
      <c r="AF49" s="18">
        <v>1.0</v>
      </c>
      <c r="AG49" s="17"/>
      <c r="AH49" s="153">
        <f t="shared" si="2"/>
        <v>6</v>
      </c>
      <c r="AI49" s="154"/>
      <c r="AJ49" s="154"/>
    </row>
    <row r="50">
      <c r="A50" s="38" t="s">
        <v>131</v>
      </c>
      <c r="B50" s="17">
        <f t="shared" si="3"/>
        <v>246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56">
        <f t="shared" si="2"/>
        <v>0</v>
      </c>
      <c r="AI50" s="154"/>
      <c r="AJ50" s="154"/>
    </row>
    <row r="51">
      <c r="A51" s="38" t="s">
        <v>347</v>
      </c>
      <c r="B51" s="17">
        <f t="shared" si="3"/>
        <v>247</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56">
        <f t="shared" si="2"/>
        <v>0</v>
      </c>
      <c r="AI51" s="154"/>
      <c r="AJ51" s="154"/>
    </row>
    <row r="52">
      <c r="A52" s="38" t="s">
        <v>348</v>
      </c>
      <c r="B52" s="17">
        <f t="shared" si="3"/>
        <v>248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56">
        <f t="shared" si="2"/>
        <v>0</v>
      </c>
      <c r="AI52" s="154"/>
      <c r="AJ52" s="154"/>
    </row>
    <row r="53">
      <c r="A53" s="38" t="s">
        <v>349</v>
      </c>
      <c r="B53" s="17">
        <f t="shared" si="3"/>
        <v>249</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56">
        <f t="shared" si="2"/>
        <v>0</v>
      </c>
      <c r="AI53" s="154"/>
      <c r="AJ53" s="154"/>
    </row>
    <row r="54">
      <c r="A54" s="38" t="s">
        <v>350</v>
      </c>
      <c r="B54" s="17">
        <f t="shared" si="3"/>
        <v>250</v>
      </c>
      <c r="C54" s="17"/>
      <c r="D54" s="17"/>
      <c r="E54" s="17"/>
      <c r="F54" s="17"/>
      <c r="G54" s="17"/>
      <c r="H54" s="17"/>
      <c r="I54" s="17"/>
      <c r="J54" s="17"/>
      <c r="K54" s="17"/>
      <c r="L54" s="17"/>
      <c r="M54" s="17"/>
      <c r="N54" s="17"/>
      <c r="O54" s="17"/>
      <c r="P54" s="17"/>
      <c r="Q54" s="17"/>
      <c r="R54" s="17"/>
      <c r="S54" s="17"/>
      <c r="T54" s="18">
        <v>1.0</v>
      </c>
      <c r="U54" s="18">
        <v>1.0</v>
      </c>
      <c r="V54" s="18">
        <v>1.0</v>
      </c>
      <c r="W54" s="18">
        <v>1.0</v>
      </c>
      <c r="X54" s="17"/>
      <c r="Y54" s="17"/>
      <c r="Z54" s="17"/>
      <c r="AA54" s="17"/>
      <c r="AB54" s="17"/>
      <c r="AC54" s="17"/>
      <c r="AD54" s="17"/>
      <c r="AE54" s="17"/>
      <c r="AF54" s="17"/>
      <c r="AG54" s="17"/>
      <c r="AH54" s="153">
        <f t="shared" si="2"/>
        <v>4</v>
      </c>
      <c r="AI54" s="154"/>
      <c r="AJ54" s="154"/>
    </row>
    <row r="55">
      <c r="A55" s="38" t="s">
        <v>351</v>
      </c>
      <c r="B55" s="17">
        <f t="shared" si="3"/>
        <v>251</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56">
        <f t="shared" si="2"/>
        <v>0</v>
      </c>
      <c r="AI55" s="154"/>
      <c r="AJ55" s="154"/>
    </row>
    <row r="56">
      <c r="A56" s="38" t="s">
        <v>352</v>
      </c>
      <c r="B56" s="17">
        <f t="shared" si="3"/>
        <v>252</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56">
        <f t="shared" si="2"/>
        <v>0</v>
      </c>
      <c r="AI56" s="154"/>
      <c r="AJ56" s="154"/>
    </row>
    <row r="57">
      <c r="A57" s="38" t="s">
        <v>353</v>
      </c>
      <c r="B57" s="17">
        <f t="shared" si="3"/>
        <v>253</v>
      </c>
      <c r="C57" s="17"/>
      <c r="D57" s="17"/>
      <c r="E57" s="17"/>
      <c r="F57" s="17"/>
      <c r="G57" s="17"/>
      <c r="H57" s="17"/>
      <c r="I57" s="17"/>
      <c r="J57" s="17"/>
      <c r="K57" s="17"/>
      <c r="L57" s="17"/>
      <c r="M57" s="17"/>
      <c r="N57" s="17"/>
      <c r="O57" s="17"/>
      <c r="P57" s="17"/>
      <c r="Q57" s="17"/>
      <c r="R57" s="17"/>
      <c r="S57" s="17"/>
      <c r="T57" s="17"/>
      <c r="U57" s="17"/>
      <c r="V57" s="17"/>
      <c r="W57" s="17"/>
      <c r="X57" s="18">
        <v>1.0</v>
      </c>
      <c r="Y57" s="18">
        <v>1.0</v>
      </c>
      <c r="Z57" s="18">
        <v>1.0</v>
      </c>
      <c r="AA57" s="17"/>
      <c r="AB57" s="17"/>
      <c r="AC57" s="17"/>
      <c r="AD57" s="18">
        <v>1.0</v>
      </c>
      <c r="AE57" s="18">
        <v>1.0</v>
      </c>
      <c r="AF57" s="18">
        <v>1.0</v>
      </c>
      <c r="AG57" s="17"/>
      <c r="AH57" s="153">
        <f t="shared" si="2"/>
        <v>6</v>
      </c>
      <c r="AI57" s="154"/>
      <c r="AJ57" s="154"/>
    </row>
    <row r="58">
      <c r="A58" s="38" t="s">
        <v>354</v>
      </c>
      <c r="B58" s="17">
        <f t="shared" si="3"/>
        <v>254</v>
      </c>
      <c r="C58" s="17"/>
      <c r="D58" s="17"/>
      <c r="E58" s="17"/>
      <c r="F58" s="17"/>
      <c r="G58" s="17"/>
      <c r="H58" s="17"/>
      <c r="I58" s="17"/>
      <c r="J58" s="17"/>
      <c r="K58" s="17"/>
      <c r="L58" s="17"/>
      <c r="M58" s="17"/>
      <c r="N58" s="17"/>
      <c r="O58" s="17"/>
      <c r="P58" s="17"/>
      <c r="Q58" s="17"/>
      <c r="R58" s="17"/>
      <c r="S58" s="17"/>
      <c r="T58" s="17"/>
      <c r="U58" s="17"/>
      <c r="V58" s="17"/>
      <c r="W58" s="17"/>
      <c r="X58" s="18">
        <v>1.0</v>
      </c>
      <c r="Y58" s="18">
        <v>1.0</v>
      </c>
      <c r="Z58" s="18">
        <v>1.0</v>
      </c>
      <c r="AA58" s="17"/>
      <c r="AB58" s="17"/>
      <c r="AC58" s="17"/>
      <c r="AD58" s="17"/>
      <c r="AE58" s="17"/>
      <c r="AF58" s="17"/>
      <c r="AG58" s="17"/>
      <c r="AH58" s="153">
        <f t="shared" si="2"/>
        <v>3</v>
      </c>
      <c r="AI58" s="154"/>
      <c r="AJ58" s="154"/>
    </row>
    <row r="59">
      <c r="A59" s="38" t="s">
        <v>355</v>
      </c>
      <c r="B59" s="17">
        <f t="shared" si="3"/>
        <v>255</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1.0</v>
      </c>
      <c r="AB59" s="18">
        <v>1.0</v>
      </c>
      <c r="AC59" s="18">
        <v>1.0</v>
      </c>
      <c r="AD59" s="17"/>
      <c r="AE59" s="17"/>
      <c r="AF59" s="17"/>
      <c r="AG59" s="17"/>
      <c r="AH59" s="153">
        <f t="shared" si="2"/>
        <v>3</v>
      </c>
      <c r="AI59" s="154"/>
      <c r="AJ59" s="154"/>
    </row>
    <row r="60">
      <c r="A60" s="38" t="s">
        <v>356</v>
      </c>
      <c r="B60" s="17">
        <f t="shared" si="3"/>
        <v>256</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1.0</v>
      </c>
      <c r="AB60" s="18">
        <v>1.0</v>
      </c>
      <c r="AC60" s="18">
        <v>1.0</v>
      </c>
      <c r="AD60" s="17"/>
      <c r="AE60" s="17"/>
      <c r="AF60" s="17"/>
      <c r="AG60" s="17"/>
      <c r="AH60" s="153">
        <f t="shared" si="2"/>
        <v>3</v>
      </c>
      <c r="AI60" s="154"/>
      <c r="AJ60" s="154"/>
    </row>
    <row r="61">
      <c r="A61" s="38" t="s">
        <v>357</v>
      </c>
      <c r="B61" s="17">
        <f t="shared" si="3"/>
        <v>257</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1.0</v>
      </c>
      <c r="AB61" s="18">
        <v>1.0</v>
      </c>
      <c r="AC61" s="18">
        <v>1.0</v>
      </c>
      <c r="AD61" s="17"/>
      <c r="AE61" s="17"/>
      <c r="AF61" s="17"/>
      <c r="AG61" s="17"/>
      <c r="AH61" s="153">
        <f t="shared" si="2"/>
        <v>3</v>
      </c>
      <c r="AI61" s="154"/>
      <c r="AJ61" s="154"/>
    </row>
    <row r="62">
      <c r="A62" s="38" t="s">
        <v>358</v>
      </c>
      <c r="B62" s="17">
        <f t="shared" si="3"/>
        <v>258</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56">
        <f t="shared" si="2"/>
        <v>0</v>
      </c>
      <c r="AI62" s="154"/>
      <c r="AJ62" s="154"/>
    </row>
    <row r="63">
      <c r="A63" s="38" t="s">
        <v>359</v>
      </c>
      <c r="B63" s="17">
        <f t="shared" si="3"/>
        <v>259</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56">
        <f t="shared" si="2"/>
        <v>0</v>
      </c>
      <c r="AI63" s="154"/>
      <c r="AJ63" s="154"/>
    </row>
    <row r="64">
      <c r="A64" s="38" t="s">
        <v>360</v>
      </c>
      <c r="B64" s="17">
        <f t="shared" si="3"/>
        <v>260</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56">
        <f t="shared" si="2"/>
        <v>0</v>
      </c>
      <c r="AI64" s="154"/>
      <c r="AJ64" s="154"/>
    </row>
    <row r="65">
      <c r="A65" s="38" t="s">
        <v>361</v>
      </c>
      <c r="B65" s="17">
        <f t="shared" si="3"/>
        <v>261</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1.0</v>
      </c>
      <c r="AH65" s="153">
        <f t="shared" si="2"/>
        <v>1</v>
      </c>
      <c r="AI65" s="154"/>
      <c r="AJ65" s="154"/>
    </row>
    <row r="66">
      <c r="A66" s="38" t="s">
        <v>362</v>
      </c>
      <c r="B66" s="17">
        <f t="shared" si="3"/>
        <v>262</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1.0</v>
      </c>
      <c r="AH66" s="153">
        <f t="shared" si="2"/>
        <v>1</v>
      </c>
      <c r="AI66" s="154"/>
      <c r="AJ66" s="154"/>
    </row>
    <row r="67">
      <c r="A67" s="38" t="s">
        <v>363</v>
      </c>
      <c r="B67" s="17">
        <f t="shared" si="3"/>
        <v>263</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56">
        <f t="shared" si="2"/>
        <v>0</v>
      </c>
      <c r="AI67" s="154"/>
      <c r="AJ67" s="154"/>
    </row>
    <row r="68">
      <c r="A68" s="38" t="s">
        <v>364</v>
      </c>
      <c r="B68" s="17">
        <f t="shared" si="3"/>
        <v>264</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56">
        <f t="shared" si="2"/>
        <v>0</v>
      </c>
      <c r="AI68" s="154"/>
      <c r="AJ68" s="154"/>
    </row>
    <row r="69">
      <c r="A69" s="150" t="s">
        <v>855</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57"/>
      <c r="AI69" s="154"/>
      <c r="AJ69" s="154"/>
    </row>
    <row r="70">
      <c r="A70" s="158" t="s">
        <v>856</v>
      </c>
      <c r="B70" s="17"/>
      <c r="C70" s="17"/>
      <c r="D70" s="17"/>
      <c r="E70" s="17"/>
      <c r="F70" s="17"/>
      <c r="G70" s="17"/>
      <c r="H70" s="17"/>
      <c r="I70" s="17"/>
      <c r="J70" s="17"/>
      <c r="K70" s="17"/>
      <c r="L70" s="17"/>
      <c r="M70" s="17"/>
      <c r="N70" s="17"/>
      <c r="O70" s="18">
        <v>1.0</v>
      </c>
      <c r="P70" s="18">
        <v>1.0</v>
      </c>
      <c r="Q70" s="17"/>
      <c r="R70" s="17"/>
      <c r="S70" s="17"/>
      <c r="T70" s="17"/>
      <c r="U70" s="17"/>
      <c r="V70" s="17"/>
      <c r="W70" s="17"/>
      <c r="X70" s="17"/>
      <c r="Y70" s="17"/>
      <c r="Z70" s="17"/>
      <c r="AA70" s="17"/>
      <c r="AB70" s="17"/>
      <c r="AC70" s="17"/>
      <c r="AD70" s="17"/>
      <c r="AE70" s="17"/>
      <c r="AF70" s="17"/>
      <c r="AG70" s="17"/>
      <c r="AH70" s="153">
        <f>sum(C70:AG70)</f>
        <v>2</v>
      </c>
      <c r="AI70" s="154"/>
      <c r="AJ70" s="154"/>
    </row>
    <row r="71">
      <c r="A71" s="159" t="s">
        <v>857</v>
      </c>
      <c r="B71" s="160"/>
      <c r="C71" s="160">
        <f t="shared" ref="C71:AG71" si="4">sum(C4:C70)</f>
        <v>0</v>
      </c>
      <c r="D71" s="160">
        <f t="shared" si="4"/>
        <v>0</v>
      </c>
      <c r="E71" s="160">
        <f t="shared" si="4"/>
        <v>0</v>
      </c>
      <c r="F71" s="160">
        <f t="shared" si="4"/>
        <v>0</v>
      </c>
      <c r="G71" s="160">
        <f t="shared" si="4"/>
        <v>0</v>
      </c>
      <c r="H71" s="160">
        <f t="shared" si="4"/>
        <v>0</v>
      </c>
      <c r="I71" s="160">
        <f t="shared" si="4"/>
        <v>0</v>
      </c>
      <c r="J71" s="160">
        <f t="shared" si="4"/>
        <v>0</v>
      </c>
      <c r="K71" s="161">
        <f t="shared" si="4"/>
        <v>2</v>
      </c>
      <c r="L71" s="160">
        <f t="shared" si="4"/>
        <v>0</v>
      </c>
      <c r="M71" s="161">
        <f t="shared" si="4"/>
        <v>1</v>
      </c>
      <c r="N71" s="161">
        <f t="shared" si="4"/>
        <v>1</v>
      </c>
      <c r="O71" s="161">
        <f t="shared" si="4"/>
        <v>1</v>
      </c>
      <c r="P71" s="161">
        <f t="shared" si="4"/>
        <v>1</v>
      </c>
      <c r="Q71" s="161">
        <f t="shared" si="4"/>
        <v>2</v>
      </c>
      <c r="R71" s="161">
        <f t="shared" si="4"/>
        <v>2</v>
      </c>
      <c r="S71" s="161">
        <f t="shared" si="4"/>
        <v>2</v>
      </c>
      <c r="T71" s="161">
        <f t="shared" si="4"/>
        <v>1</v>
      </c>
      <c r="U71" s="161">
        <f t="shared" si="4"/>
        <v>1</v>
      </c>
      <c r="V71" s="161">
        <f t="shared" si="4"/>
        <v>2</v>
      </c>
      <c r="W71" s="161">
        <f t="shared" si="4"/>
        <v>2</v>
      </c>
      <c r="X71" s="161">
        <f t="shared" si="4"/>
        <v>2</v>
      </c>
      <c r="Y71" s="161">
        <f t="shared" si="4"/>
        <v>2</v>
      </c>
      <c r="Z71" s="161">
        <f t="shared" si="4"/>
        <v>2</v>
      </c>
      <c r="AA71" s="161">
        <f t="shared" si="4"/>
        <v>3</v>
      </c>
      <c r="AB71" s="161">
        <f t="shared" si="4"/>
        <v>3</v>
      </c>
      <c r="AC71" s="161">
        <f t="shared" si="4"/>
        <v>3</v>
      </c>
      <c r="AD71" s="161">
        <f t="shared" si="4"/>
        <v>3</v>
      </c>
      <c r="AE71" s="161">
        <f t="shared" si="4"/>
        <v>3</v>
      </c>
      <c r="AF71" s="161">
        <f t="shared" si="4"/>
        <v>3</v>
      </c>
      <c r="AG71" s="161">
        <f t="shared" si="4"/>
        <v>2</v>
      </c>
      <c r="AH71" s="17"/>
      <c r="AI71" s="17"/>
      <c r="AJ71" s="17"/>
    </row>
  </sheetData>
  <hyperlinks>
    <hyperlink r:id="rId1" ref="C1"/>
    <hyperlink r:id="rId2" ref="D1"/>
    <hyperlink r:id="rId3" ref="E1"/>
    <hyperlink r:id="rId4" ref="F1"/>
    <hyperlink r:id="rId5" ref="G1"/>
    <hyperlink r:id="rId6" ref="H1"/>
    <hyperlink r:id="rId7" ref="I1"/>
    <hyperlink r:id="rId8" ref="J1"/>
    <hyperlink r:id="rId9" ref="K1"/>
    <hyperlink r:id="rId10" ref="L1"/>
    <hyperlink r:id="rId11" ref="M1"/>
    <hyperlink r:id="rId12" ref="N1"/>
    <hyperlink r:id="rId13" ref="O1"/>
    <hyperlink r:id="rId14" ref="P1"/>
    <hyperlink r:id="rId15" ref="Q1"/>
    <hyperlink r:id="rId16" ref="R1"/>
    <hyperlink r:id="rId17" ref="S1"/>
    <hyperlink r:id="rId18" ref="T1"/>
    <hyperlink r:id="rId19" ref="U1"/>
    <hyperlink r:id="rId20" ref="V1"/>
    <hyperlink r:id="rId21" ref="W1"/>
    <hyperlink r:id="rId22" ref="X1"/>
    <hyperlink r:id="rId23" ref="Y1"/>
    <hyperlink r:id="rId24" ref="Z1"/>
    <hyperlink r:id="rId25" ref="AA1"/>
    <hyperlink r:id="rId26" ref="AB1"/>
    <hyperlink r:id="rId27" ref="AC1"/>
    <hyperlink r:id="rId28" ref="AD1"/>
    <hyperlink r:id="rId29" ref="AE1"/>
    <hyperlink r:id="rId30" ref="AF1"/>
    <hyperlink r:id="rId31" ref="AG1"/>
    <hyperlink r:id="rId32" ref="A38"/>
    <hyperlink r:id="rId33" ref="A39"/>
    <hyperlink r:id="rId34" ref="A40"/>
    <hyperlink r:id="rId35" ref="A41"/>
    <hyperlink r:id="rId36" ref="A42"/>
    <hyperlink r:id="rId37" ref="A43"/>
    <hyperlink r:id="rId38" ref="A44"/>
    <hyperlink r:id="rId39" ref="A45"/>
    <hyperlink r:id="rId40" ref="A46"/>
    <hyperlink r:id="rId41" ref="A47"/>
    <hyperlink r:id="rId42" ref="A48"/>
    <hyperlink r:id="rId43" ref="A49"/>
    <hyperlink r:id="rId44" ref="A50"/>
    <hyperlink r:id="rId45" ref="A51"/>
    <hyperlink r:id="rId46" ref="A52"/>
    <hyperlink r:id="rId47" ref="A53"/>
    <hyperlink r:id="rId48" ref="A54"/>
    <hyperlink r:id="rId49" ref="A55"/>
    <hyperlink r:id="rId50" ref="A56"/>
    <hyperlink r:id="rId51" ref="A57"/>
    <hyperlink r:id="rId52" ref="A58"/>
    <hyperlink r:id="rId53" ref="A59"/>
    <hyperlink r:id="rId54" ref="A60"/>
    <hyperlink r:id="rId55" ref="A61"/>
    <hyperlink r:id="rId56" ref="A62"/>
    <hyperlink r:id="rId57" ref="A63"/>
    <hyperlink r:id="rId58" ref="A64"/>
    <hyperlink r:id="rId59" ref="A65"/>
    <hyperlink r:id="rId60" ref="A66"/>
    <hyperlink r:id="rId61" ref="A67"/>
    <hyperlink r:id="rId62" ref="A68"/>
    <hyperlink r:id="rId63" ref="A70"/>
  </hyperlinks>
  <drawing r:id="rId64"/>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'3013'!B41</f>
        <v>237</v>
      </c>
      <c r="B2" s="82">
        <f>'3013'!K2</f>
        <v>242</v>
      </c>
    </row>
    <row r="3">
      <c r="A3" s="82">
        <f>'3013'!B42</f>
        <v>238</v>
      </c>
      <c r="B3" s="82">
        <f>'3013'!K2</f>
        <v>242</v>
      </c>
    </row>
    <row r="4">
      <c r="A4" s="82">
        <f>'3013'!B47</f>
        <v>243</v>
      </c>
      <c r="B4" s="82">
        <f>'3013'!M2</f>
        <v>244</v>
      </c>
    </row>
    <row r="5">
      <c r="A5" s="82">
        <f>'3013'!B47</f>
        <v>243</v>
      </c>
      <c r="B5" s="82">
        <f>'3013'!N2</f>
        <v>245</v>
      </c>
    </row>
    <row r="6">
      <c r="A6" s="82">
        <f>'3013'!B48</f>
        <v>244</v>
      </c>
      <c r="B6" s="82">
        <f>'3013'!Q2</f>
        <v>248</v>
      </c>
    </row>
    <row r="7">
      <c r="A7" s="82">
        <f>'3013'!B48</f>
        <v>244</v>
      </c>
      <c r="B7" s="82">
        <f>'3013'!R2</f>
        <v>249</v>
      </c>
    </row>
    <row r="8">
      <c r="A8" s="82">
        <f>'3013'!B48</f>
        <v>244</v>
      </c>
      <c r="B8" s="82">
        <f>'3013'!S2</f>
        <v>250</v>
      </c>
    </row>
    <row r="9">
      <c r="A9" s="82">
        <f>'3013'!B48</f>
        <v>244</v>
      </c>
      <c r="B9" s="82">
        <f>'3013'!AD2</f>
        <v>261</v>
      </c>
    </row>
    <row r="10">
      <c r="A10" s="82">
        <f>'3013'!B48</f>
        <v>244</v>
      </c>
      <c r="B10" s="82">
        <f>'3013'!AE2</f>
        <v>262</v>
      </c>
    </row>
    <row r="11">
      <c r="A11" s="82">
        <f>'3013'!B48</f>
        <v>244</v>
      </c>
      <c r="B11" s="11">
        <f>'3013'!AF2</f>
        <v>263</v>
      </c>
    </row>
    <row r="12">
      <c r="A12" s="82">
        <f>'3013'!B49</f>
        <v>245</v>
      </c>
      <c r="B12" s="82">
        <f>'3013'!Q2</f>
        <v>248</v>
      </c>
    </row>
    <row r="13">
      <c r="A13" s="82">
        <f>'3013'!B49</f>
        <v>245</v>
      </c>
      <c r="B13" s="82">
        <f>'3013'!R2</f>
        <v>249</v>
      </c>
    </row>
    <row r="14">
      <c r="A14" s="82">
        <f>'3013'!B49</f>
        <v>245</v>
      </c>
      <c r="B14" s="82">
        <f>'3013'!S2</f>
        <v>250</v>
      </c>
    </row>
    <row r="15">
      <c r="A15" s="82">
        <f>'3013'!B49</f>
        <v>245</v>
      </c>
      <c r="B15" s="82">
        <f>'3013'!AD2</f>
        <v>261</v>
      </c>
    </row>
    <row r="16">
      <c r="A16" s="82">
        <f>'3013'!B49</f>
        <v>245</v>
      </c>
      <c r="B16" s="82">
        <f>'3013'!AE2</f>
        <v>262</v>
      </c>
    </row>
    <row r="17">
      <c r="A17" s="82">
        <f>'3013'!B49</f>
        <v>245</v>
      </c>
      <c r="B17" s="11">
        <f>'3013'!AF2</f>
        <v>263</v>
      </c>
    </row>
    <row r="18">
      <c r="A18" s="82">
        <f>'3013'!B54</f>
        <v>250</v>
      </c>
      <c r="B18" s="82">
        <f>'3013'!T2</f>
        <v>251</v>
      </c>
    </row>
    <row r="19">
      <c r="A19" s="82">
        <f>'3013'!B54</f>
        <v>250</v>
      </c>
      <c r="B19" s="11">
        <f>'3013'!U2</f>
        <v>252</v>
      </c>
    </row>
    <row r="20">
      <c r="A20" s="82">
        <f>'3013'!B54</f>
        <v>250</v>
      </c>
      <c r="B20" s="82">
        <f>'3013'!V2</f>
        <v>253</v>
      </c>
    </row>
    <row r="21">
      <c r="A21" s="82">
        <f>'3013'!B54</f>
        <v>250</v>
      </c>
      <c r="B21" s="11">
        <f>'3013'!W2</f>
        <v>254</v>
      </c>
    </row>
    <row r="22">
      <c r="A22" s="82">
        <f>'3013'!B57</f>
        <v>253</v>
      </c>
      <c r="B22" s="82">
        <f>'3013'!X2</f>
        <v>255</v>
      </c>
    </row>
    <row r="23">
      <c r="A23" s="82">
        <f>'3013'!B57</f>
        <v>253</v>
      </c>
      <c r="B23" s="82">
        <f>'3013'!Y2</f>
        <v>256</v>
      </c>
    </row>
    <row r="24">
      <c r="A24" s="82">
        <f>'3013'!B57</f>
        <v>253</v>
      </c>
      <c r="B24" s="82">
        <f>'3013'!Z2</f>
        <v>257</v>
      </c>
    </row>
    <row r="25">
      <c r="A25" s="82">
        <f>'3013'!B57</f>
        <v>253</v>
      </c>
      <c r="B25" s="82">
        <f>'3013'!AD2</f>
        <v>261</v>
      </c>
    </row>
    <row r="26">
      <c r="A26" s="82">
        <f>'3013'!B57</f>
        <v>253</v>
      </c>
      <c r="B26" s="82">
        <f>'3013'!AE2</f>
        <v>262</v>
      </c>
    </row>
    <row r="27">
      <c r="A27" s="82">
        <f>'3013'!B57</f>
        <v>253</v>
      </c>
      <c r="B27" s="82">
        <f>'3013'!AF2</f>
        <v>263</v>
      </c>
    </row>
    <row r="28">
      <c r="A28" s="82">
        <f>'3013'!B58</f>
        <v>254</v>
      </c>
      <c r="B28" s="82">
        <f>'3013'!X2</f>
        <v>255</v>
      </c>
    </row>
    <row r="29">
      <c r="A29" s="82">
        <f>'3013'!B58</f>
        <v>254</v>
      </c>
      <c r="B29" s="82">
        <f>'3013'!Y2</f>
        <v>256</v>
      </c>
    </row>
    <row r="30">
      <c r="A30" s="82">
        <f>'3013'!B58</f>
        <v>254</v>
      </c>
      <c r="B30" s="82">
        <f>'3013'!Z2</f>
        <v>257</v>
      </c>
    </row>
    <row r="31">
      <c r="A31" s="82">
        <f>'3013'!B59</f>
        <v>255</v>
      </c>
      <c r="B31" s="82">
        <f>'3013'!AA2</f>
        <v>258</v>
      </c>
    </row>
    <row r="32">
      <c r="A32" s="82">
        <f>'3013'!B59</f>
        <v>255</v>
      </c>
      <c r="B32" s="82">
        <f>'3013'!AB2</f>
        <v>259</v>
      </c>
    </row>
    <row r="33">
      <c r="A33" s="82">
        <f>'3013'!B59</f>
        <v>255</v>
      </c>
      <c r="B33" s="82">
        <f>'3013'!AC2</f>
        <v>260</v>
      </c>
    </row>
    <row r="34">
      <c r="A34" s="82">
        <f>'3013'!B60</f>
        <v>256</v>
      </c>
      <c r="B34" s="11">
        <f>'3013'!AA2</f>
        <v>258</v>
      </c>
    </row>
    <row r="35">
      <c r="A35" s="82">
        <f>'3013'!B60</f>
        <v>256</v>
      </c>
      <c r="B35" s="11">
        <f>'3013'!AB2</f>
        <v>259</v>
      </c>
    </row>
    <row r="36">
      <c r="A36" s="82">
        <f>'3013'!B60</f>
        <v>256</v>
      </c>
      <c r="B36" s="82">
        <f>'3013'!AC2</f>
        <v>260</v>
      </c>
    </row>
    <row r="37">
      <c r="A37" s="82">
        <f>'3013'!B61</f>
        <v>257</v>
      </c>
      <c r="B37" s="82">
        <f>'3013'!AA2</f>
        <v>258</v>
      </c>
    </row>
    <row r="38">
      <c r="A38" s="82">
        <f>'3013'!B61</f>
        <v>257</v>
      </c>
      <c r="B38" s="82">
        <f>'3013'!AB2</f>
        <v>259</v>
      </c>
    </row>
    <row r="39">
      <c r="A39" s="82">
        <f>'3013'!B61</f>
        <v>257</v>
      </c>
      <c r="B39" s="82">
        <f>'3013'!AC2</f>
        <v>260</v>
      </c>
    </row>
    <row r="40">
      <c r="A40" s="82">
        <f>'3013'!B65</f>
        <v>261</v>
      </c>
      <c r="B40" s="82">
        <f>'3013'!AG2</f>
        <v>264</v>
      </c>
    </row>
    <row r="41">
      <c r="A41" s="82">
        <f>'3013'!B66</f>
        <v>262</v>
      </c>
      <c r="B41" s="82">
        <f>'3013'!AG2</f>
        <v>264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45.71"/>
    <col customWidth="1" min="2" max="2" width="4.29"/>
    <col customWidth="1" min="3" max="32" width="3.57"/>
    <col customWidth="1" min="33" max="33" width="58.14"/>
    <col customWidth="1" min="34" max="34" width="55.14"/>
  </cols>
  <sheetData>
    <row r="1">
      <c r="A1" s="17"/>
      <c r="B1" s="53"/>
      <c r="C1" s="53" t="s">
        <v>72</v>
      </c>
      <c r="D1" s="53" t="s">
        <v>73</v>
      </c>
      <c r="E1" s="53" t="s">
        <v>74</v>
      </c>
      <c r="F1" s="53" t="s">
        <v>75</v>
      </c>
      <c r="G1" s="53" t="s">
        <v>76</v>
      </c>
      <c r="H1" s="53" t="s">
        <v>77</v>
      </c>
      <c r="I1" s="53" t="s">
        <v>78</v>
      </c>
      <c r="J1" s="53" t="s">
        <v>79</v>
      </c>
      <c r="K1" s="53" t="s">
        <v>80</v>
      </c>
      <c r="L1" s="53" t="s">
        <v>81</v>
      </c>
      <c r="M1" s="53" t="s">
        <v>82</v>
      </c>
      <c r="N1" s="53" t="s">
        <v>83</v>
      </c>
      <c r="O1" s="53" t="s">
        <v>84</v>
      </c>
      <c r="P1" s="53" t="s">
        <v>85</v>
      </c>
      <c r="Q1" s="53" t="s">
        <v>86</v>
      </c>
      <c r="R1" s="53" t="s">
        <v>87</v>
      </c>
      <c r="S1" s="53" t="s">
        <v>88</v>
      </c>
      <c r="T1" s="53" t="s">
        <v>89</v>
      </c>
      <c r="U1" s="53" t="s">
        <v>90</v>
      </c>
      <c r="V1" s="53" t="s">
        <v>91</v>
      </c>
      <c r="W1" s="53" t="s">
        <v>92</v>
      </c>
      <c r="X1" s="53" t="s">
        <v>93</v>
      </c>
      <c r="Y1" s="53" t="s">
        <v>94</v>
      </c>
      <c r="Z1" s="53" t="s">
        <v>95</v>
      </c>
      <c r="AA1" s="53" t="s">
        <v>96</v>
      </c>
      <c r="AB1" s="53" t="s">
        <v>97</v>
      </c>
      <c r="AC1" s="53" t="s">
        <v>98</v>
      </c>
      <c r="AD1" s="53" t="s">
        <v>99</v>
      </c>
      <c r="AE1" s="53" t="s">
        <v>100</v>
      </c>
      <c r="AF1" s="144" t="s">
        <v>852</v>
      </c>
      <c r="AG1" s="162"/>
      <c r="AH1" s="162"/>
    </row>
    <row r="2">
      <c r="A2" s="163"/>
      <c r="B2" s="164"/>
      <c r="C2" s="164">
        <f t="array" ref="C2:AE2">transpose(B119:B147)</f>
        <v>299</v>
      </c>
      <c r="D2" s="164">
        <v>300.0</v>
      </c>
      <c r="E2" s="164">
        <v>301.0</v>
      </c>
      <c r="F2" s="164">
        <v>302.0</v>
      </c>
      <c r="G2" s="164">
        <v>303.0</v>
      </c>
      <c r="H2" s="164">
        <v>304.0</v>
      </c>
      <c r="I2" s="164">
        <v>305.0</v>
      </c>
      <c r="J2" s="164">
        <v>306.0</v>
      </c>
      <c r="K2" s="164">
        <v>307.0</v>
      </c>
      <c r="L2" s="164">
        <v>308.0</v>
      </c>
      <c r="M2" s="164">
        <v>309.0</v>
      </c>
      <c r="N2" s="164">
        <v>310.0</v>
      </c>
      <c r="O2" s="164">
        <v>311.0</v>
      </c>
      <c r="P2" s="164">
        <v>312.0</v>
      </c>
      <c r="Q2" s="164">
        <v>313.0</v>
      </c>
      <c r="R2" s="164">
        <v>314.0</v>
      </c>
      <c r="S2" s="164">
        <v>315.0</v>
      </c>
      <c r="T2" s="164">
        <v>316.0</v>
      </c>
      <c r="U2" s="164">
        <v>317.0</v>
      </c>
      <c r="V2" s="164">
        <v>318.0</v>
      </c>
      <c r="W2" s="164">
        <v>319.0</v>
      </c>
      <c r="X2" s="164">
        <v>320.0</v>
      </c>
      <c r="Y2" s="164">
        <v>321.0</v>
      </c>
      <c r="Z2" s="164">
        <v>322.0</v>
      </c>
      <c r="AA2" s="164">
        <v>323.0</v>
      </c>
      <c r="AB2" s="164">
        <v>324.0</v>
      </c>
      <c r="AC2" s="164">
        <v>325.0</v>
      </c>
      <c r="AD2" s="164">
        <v>326.0</v>
      </c>
      <c r="AE2" s="164">
        <v>327.0</v>
      </c>
      <c r="AF2" s="165"/>
      <c r="AG2" s="165"/>
      <c r="AH2" s="165"/>
    </row>
    <row r="3">
      <c r="A3" s="14" t="s">
        <v>858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66"/>
      <c r="AG3" s="167"/>
      <c r="AH3" s="167"/>
    </row>
    <row r="4">
      <c r="A4" s="168"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56">
        <v>0.0</v>
      </c>
      <c r="AG4" s="169"/>
      <c r="AH4" s="169"/>
    </row>
    <row r="5">
      <c r="A5" s="168"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56">
        <v>0.0</v>
      </c>
      <c r="AG5" s="169"/>
      <c r="AH5" s="169"/>
    </row>
    <row r="6">
      <c r="A6" s="168" t="s">
        <v>706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56">
        <v>0.0</v>
      </c>
      <c r="AG6" s="169"/>
      <c r="AH6" s="169"/>
    </row>
    <row r="7">
      <c r="A7" s="168"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56">
        <v>0.0</v>
      </c>
      <c r="AG7" s="169"/>
      <c r="AH7" s="169"/>
    </row>
    <row r="8">
      <c r="A8" s="168" t="s">
        <v>707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56">
        <v>0.0</v>
      </c>
      <c r="AG8" s="169"/>
      <c r="AH8" s="169"/>
    </row>
    <row r="9">
      <c r="A9" s="168" t="s">
        <v>708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56">
        <v>0.0</v>
      </c>
      <c r="AG9" s="169"/>
      <c r="AH9" s="169"/>
    </row>
    <row r="10">
      <c r="A10" s="168"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56">
        <v>0.0</v>
      </c>
      <c r="AG10" s="169"/>
      <c r="AH10" s="169"/>
    </row>
    <row r="11">
      <c r="A11" s="168"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56">
        <v>0.0</v>
      </c>
      <c r="AG11" s="169"/>
      <c r="AH11" s="169"/>
    </row>
    <row r="12">
      <c r="A12" s="168"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1.0</v>
      </c>
      <c r="AC12" s="17"/>
      <c r="AD12" s="17"/>
      <c r="AE12" s="17"/>
      <c r="AF12" s="153">
        <v>1.0</v>
      </c>
      <c r="AG12" s="169"/>
      <c r="AH12" s="169"/>
    </row>
    <row r="13">
      <c r="A13" s="168"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56">
        <v>0.0</v>
      </c>
      <c r="AG13" s="169"/>
      <c r="AH13" s="169"/>
    </row>
    <row r="14">
      <c r="A14" s="168" t="s">
        <v>709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56">
        <v>0.0</v>
      </c>
      <c r="AG14" s="169"/>
      <c r="AH14" s="169"/>
    </row>
    <row r="15">
      <c r="A15" s="168" t="s">
        <v>710</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56">
        <v>0.0</v>
      </c>
      <c r="AG15" s="169"/>
      <c r="AH15" s="169"/>
    </row>
    <row r="16">
      <c r="A16" s="168"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56">
        <v>0.0</v>
      </c>
      <c r="AG16" s="169"/>
      <c r="AH16" s="169"/>
    </row>
    <row r="17">
      <c r="A17" s="168"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56">
        <v>0.0</v>
      </c>
      <c r="AG17" s="169"/>
      <c r="AH17" s="169"/>
    </row>
    <row r="18">
      <c r="A18" s="168"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56">
        <v>0.0</v>
      </c>
      <c r="AG18" s="169"/>
      <c r="AH18" s="169"/>
    </row>
    <row r="19">
      <c r="A19" s="168" t="s">
        <v>556</v>
      </c>
      <c r="B19" s="17"/>
      <c r="C19" s="17"/>
      <c r="D19" s="17"/>
      <c r="E19" s="17"/>
      <c r="F19" s="17"/>
      <c r="G19" s="17"/>
      <c r="H19" s="17"/>
      <c r="I19" s="17"/>
      <c r="J19" s="17"/>
      <c r="K19" s="17"/>
      <c r="L19" s="17"/>
      <c r="M19" s="17"/>
      <c r="N19" s="17"/>
      <c r="O19" s="17"/>
      <c r="P19" s="18">
        <v>1.0</v>
      </c>
      <c r="Q19" s="18">
        <v>1.0</v>
      </c>
      <c r="R19" s="18">
        <v>1.0</v>
      </c>
      <c r="S19" s="18">
        <v>1.0</v>
      </c>
      <c r="T19" s="18">
        <v>1.0</v>
      </c>
      <c r="U19" s="18">
        <v>1.0</v>
      </c>
      <c r="V19" s="18">
        <v>1.0</v>
      </c>
      <c r="W19" s="17"/>
      <c r="X19" s="17"/>
      <c r="Y19" s="17"/>
      <c r="Z19" s="17"/>
      <c r="AA19" s="17"/>
      <c r="AB19" s="17"/>
      <c r="AC19" s="17"/>
      <c r="AD19" s="17"/>
      <c r="AE19" s="17"/>
      <c r="AF19" s="153">
        <v>7.0</v>
      </c>
      <c r="AG19" s="169"/>
      <c r="AH19" s="169"/>
    </row>
    <row r="20">
      <c r="A20" s="168" t="s">
        <v>557</v>
      </c>
      <c r="B20" s="17"/>
      <c r="C20" s="17"/>
      <c r="D20" s="17"/>
      <c r="E20" s="17"/>
      <c r="F20" s="17"/>
      <c r="G20" s="17"/>
      <c r="H20" s="17"/>
      <c r="I20" s="17"/>
      <c r="J20" s="17"/>
      <c r="K20" s="17"/>
      <c r="L20" s="17"/>
      <c r="M20" s="17"/>
      <c r="N20" s="17"/>
      <c r="O20" s="17"/>
      <c r="P20" s="17"/>
      <c r="Q20" s="17"/>
      <c r="R20" s="17"/>
      <c r="S20" s="17"/>
      <c r="T20" s="17"/>
      <c r="U20" s="17"/>
      <c r="V20" s="17"/>
      <c r="W20" s="18">
        <v>1.0</v>
      </c>
      <c r="X20" s="17"/>
      <c r="Y20" s="17"/>
      <c r="Z20" s="17"/>
      <c r="AA20" s="17"/>
      <c r="AB20" s="17"/>
      <c r="AC20" s="17"/>
      <c r="AD20" s="17"/>
      <c r="AE20" s="17"/>
      <c r="AF20" s="153">
        <v>1.0</v>
      </c>
      <c r="AG20" s="169"/>
      <c r="AH20" s="169"/>
    </row>
    <row r="21">
      <c r="A21" s="168" t="s">
        <v>558</v>
      </c>
      <c r="B21" s="17"/>
      <c r="C21" s="17"/>
      <c r="D21" s="17"/>
      <c r="E21" s="17"/>
      <c r="F21" s="17"/>
      <c r="G21" s="17"/>
      <c r="H21" s="17"/>
      <c r="I21" s="17"/>
      <c r="J21" s="17"/>
      <c r="K21" s="17"/>
      <c r="L21" s="17"/>
      <c r="M21" s="17"/>
      <c r="N21" s="17"/>
      <c r="O21" s="17"/>
      <c r="P21" s="17"/>
      <c r="Q21" s="17"/>
      <c r="R21" s="17"/>
      <c r="S21" s="17"/>
      <c r="T21" s="17"/>
      <c r="U21" s="17"/>
      <c r="V21" s="17"/>
      <c r="W21" s="18">
        <v>1.0</v>
      </c>
      <c r="X21" s="17"/>
      <c r="Y21" s="17"/>
      <c r="Z21" s="17"/>
      <c r="AA21" s="17"/>
      <c r="AB21" s="17"/>
      <c r="AC21" s="17"/>
      <c r="AD21" s="17"/>
      <c r="AE21" s="17"/>
      <c r="AF21" s="153">
        <v>1.0</v>
      </c>
      <c r="AG21" s="169"/>
      <c r="AH21" s="169"/>
    </row>
    <row r="22">
      <c r="A22" s="168"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56">
        <v>0.0</v>
      </c>
      <c r="AG22" s="169"/>
      <c r="AH22" s="169"/>
    </row>
    <row r="23">
      <c r="A23" s="168"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56">
        <v>0.0</v>
      </c>
      <c r="AG23" s="169"/>
      <c r="AH23" s="169"/>
    </row>
    <row r="24">
      <c r="A24" s="168"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56">
        <v>0.0</v>
      </c>
      <c r="AG24" s="169"/>
      <c r="AH24" s="169"/>
    </row>
    <row r="25">
      <c r="A25" s="168"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56">
        <v>0.0</v>
      </c>
      <c r="AG25" s="169"/>
      <c r="AH25" s="169"/>
    </row>
    <row r="26">
      <c r="A26" s="168" t="s">
        <v>735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56">
        <v>0.0</v>
      </c>
      <c r="AG26" s="169"/>
      <c r="AH26" s="169"/>
    </row>
    <row r="27">
      <c r="A27" s="168"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56">
        <v>0.0</v>
      </c>
      <c r="AG27" s="169"/>
      <c r="AH27" s="169"/>
    </row>
    <row r="28">
      <c r="A28" s="168"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56">
        <v>0.0</v>
      </c>
      <c r="AG28" s="169"/>
      <c r="AH28" s="169"/>
    </row>
    <row r="29">
      <c r="A29" s="168"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56">
        <v>0.0</v>
      </c>
      <c r="AG29" s="169"/>
      <c r="AH29" s="169"/>
    </row>
    <row r="30">
      <c r="A30" s="168"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56">
        <v>0.0</v>
      </c>
      <c r="AG30" s="169"/>
      <c r="AH30" s="169"/>
    </row>
    <row r="31">
      <c r="A31" s="168"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56">
        <v>0.0</v>
      </c>
      <c r="AG31" s="169"/>
      <c r="AH31" s="169"/>
    </row>
    <row r="32">
      <c r="A32" s="168" t="s">
        <v>712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56">
        <v>0.0</v>
      </c>
      <c r="AG32" s="169"/>
      <c r="AH32" s="169"/>
    </row>
    <row r="33">
      <c r="A33" s="168" t="s">
        <v>713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56">
        <v>0.0</v>
      </c>
      <c r="AG33" s="169"/>
      <c r="AH33" s="169"/>
    </row>
    <row r="34">
      <c r="A34" s="168"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56">
        <v>0.0</v>
      </c>
      <c r="AG34" s="169"/>
      <c r="AH34" s="169"/>
    </row>
    <row r="35">
      <c r="A35" s="168"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56">
        <v>0.0</v>
      </c>
      <c r="AG35" s="169"/>
      <c r="AH35" s="169"/>
    </row>
    <row r="36">
      <c r="A36" s="168"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56">
        <v>0.0</v>
      </c>
      <c r="AG36" s="169"/>
      <c r="AH36" s="169"/>
    </row>
    <row r="37">
      <c r="A37" s="168"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56">
        <v>0.0</v>
      </c>
      <c r="AG37" s="169"/>
      <c r="AH37" s="169"/>
    </row>
    <row r="38">
      <c r="A38" s="168"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56">
        <v>0.0</v>
      </c>
      <c r="AG38" s="169"/>
      <c r="AH38" s="169"/>
    </row>
    <row r="39">
      <c r="A39" s="14" t="s">
        <v>859</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66"/>
      <c r="AG39" s="167"/>
      <c r="AH39" s="167"/>
    </row>
    <row r="40">
      <c r="A40" s="152"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56">
        <v>0.0</v>
      </c>
      <c r="AG40" s="169"/>
      <c r="AH40" s="169"/>
    </row>
    <row r="41">
      <c r="A41" s="155" t="s">
        <v>771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56">
        <v>0.0</v>
      </c>
      <c r="AG41" s="169"/>
      <c r="AH41" s="169"/>
    </row>
    <row r="42">
      <c r="A42" s="155"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1.0</v>
      </c>
      <c r="AC42" s="17"/>
      <c r="AD42" s="17"/>
      <c r="AE42" s="17"/>
      <c r="AF42" s="153">
        <v>1.0</v>
      </c>
      <c r="AG42" s="169"/>
      <c r="AH42" s="169"/>
    </row>
    <row r="43">
      <c r="A43" s="155"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56">
        <v>0.0</v>
      </c>
      <c r="AG43" s="169"/>
      <c r="AH43" s="169"/>
    </row>
    <row r="44">
      <c r="A44" s="155"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56">
        <v>0.0</v>
      </c>
      <c r="AG44" s="169"/>
      <c r="AH44" s="169"/>
    </row>
    <row r="45">
      <c r="A45" s="155"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56">
        <v>0.0</v>
      </c>
      <c r="AG45" s="169"/>
      <c r="AH45" s="169"/>
    </row>
    <row r="46">
      <c r="A46" s="155"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1.0</v>
      </c>
      <c r="AC46" s="17"/>
      <c r="AD46" s="17"/>
      <c r="AE46" s="17"/>
      <c r="AF46" s="153">
        <v>1.0</v>
      </c>
      <c r="AG46" s="169"/>
      <c r="AH46" s="169"/>
    </row>
    <row r="47">
      <c r="A47" s="155"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56">
        <v>0.0</v>
      </c>
      <c r="AG47" s="169"/>
      <c r="AH47" s="169"/>
    </row>
    <row r="48">
      <c r="A48" s="155"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6">
        <v>0.0</v>
      </c>
      <c r="AG48" s="169"/>
      <c r="AH48" s="169"/>
    </row>
    <row r="49">
      <c r="A49" s="155"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1.0</v>
      </c>
      <c r="AC49" s="17"/>
      <c r="AD49" s="17"/>
      <c r="AE49" s="17"/>
      <c r="AF49" s="153">
        <v>1.0</v>
      </c>
      <c r="AG49" s="169"/>
      <c r="AH49" s="169"/>
    </row>
    <row r="50">
      <c r="A50" s="155"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1.0</v>
      </c>
      <c r="AC50" s="17"/>
      <c r="AD50" s="17"/>
      <c r="AE50" s="17"/>
      <c r="AF50" s="153">
        <v>1.0</v>
      </c>
      <c r="AG50" s="169"/>
      <c r="AH50" s="169"/>
    </row>
    <row r="51">
      <c r="A51" s="155"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1.0</v>
      </c>
      <c r="AC51" s="17"/>
      <c r="AD51" s="17"/>
      <c r="AE51" s="17"/>
      <c r="AF51" s="153">
        <v>1.0</v>
      </c>
      <c r="AG51" s="169"/>
      <c r="AH51" s="169"/>
    </row>
    <row r="52">
      <c r="A52" s="155"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56">
        <v>0.0</v>
      </c>
      <c r="AG52" s="169"/>
      <c r="AH52" s="169"/>
    </row>
    <row r="53">
      <c r="A53" s="155"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56">
        <v>0.0</v>
      </c>
      <c r="AG53" s="169"/>
      <c r="AH53" s="169"/>
    </row>
    <row r="54">
      <c r="A54" s="155"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56">
        <v>0.0</v>
      </c>
      <c r="AG54" s="169"/>
      <c r="AH54" s="169"/>
    </row>
    <row r="55">
      <c r="A55" s="155"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56">
        <v>0.0</v>
      </c>
      <c r="AG55" s="169"/>
      <c r="AH55" s="169"/>
    </row>
    <row r="56">
      <c r="A56" s="155"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56">
        <v>0.0</v>
      </c>
      <c r="AG56" s="169"/>
      <c r="AH56" s="169"/>
    </row>
    <row r="57">
      <c r="A57" s="155"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56">
        <v>0.0</v>
      </c>
      <c r="AG57" s="169"/>
      <c r="AH57" s="169"/>
    </row>
    <row r="58">
      <c r="A58" s="155" t="s">
        <v>845</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56">
        <v>0.0</v>
      </c>
      <c r="AG58" s="169"/>
      <c r="AH58" s="169"/>
    </row>
    <row r="59">
      <c r="A59" s="155"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56">
        <v>0.0</v>
      </c>
      <c r="AG59" s="169"/>
      <c r="AH59" s="169"/>
    </row>
    <row r="60">
      <c r="A60" s="155"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56">
        <v>0.0</v>
      </c>
      <c r="AG60" s="169"/>
      <c r="AH60" s="169"/>
    </row>
    <row r="61">
      <c r="A61" s="155"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56">
        <v>0.0</v>
      </c>
      <c r="AG61" s="169"/>
      <c r="AH61" s="169"/>
    </row>
    <row r="62">
      <c r="A62" s="155" t="s">
        <v>65</v>
      </c>
      <c r="B62" s="18"/>
      <c r="C62" s="18">
        <v>1.0</v>
      </c>
      <c r="D62" s="18">
        <v>1.0</v>
      </c>
      <c r="E62" s="18">
        <v>1.0</v>
      </c>
      <c r="F62" s="18">
        <v>1.0</v>
      </c>
      <c r="G62" s="17"/>
      <c r="H62" s="17"/>
      <c r="I62" s="17"/>
      <c r="J62" s="17"/>
      <c r="K62" s="17"/>
      <c r="L62" s="17"/>
      <c r="M62" s="17"/>
      <c r="N62" s="17"/>
      <c r="O62" s="17"/>
      <c r="P62" s="17"/>
      <c r="Q62" s="17"/>
      <c r="R62" s="17"/>
      <c r="S62" s="17"/>
      <c r="T62" s="17"/>
      <c r="U62" s="18">
        <v>1.0</v>
      </c>
      <c r="V62" s="17"/>
      <c r="W62" s="18">
        <v>1.0</v>
      </c>
      <c r="X62" s="17"/>
      <c r="Y62" s="17"/>
      <c r="Z62" s="17"/>
      <c r="AA62" s="17"/>
      <c r="AB62" s="17"/>
      <c r="AC62" s="17"/>
      <c r="AD62" s="17"/>
      <c r="AE62" s="17"/>
      <c r="AF62" s="153">
        <v>6.0</v>
      </c>
      <c r="AG62" s="169"/>
      <c r="AH62" s="169"/>
    </row>
    <row r="63">
      <c r="A63" s="155"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56">
        <v>0.0</v>
      </c>
      <c r="AG63" s="169"/>
      <c r="AH63" s="169"/>
    </row>
    <row r="64">
      <c r="A64" s="155"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56">
        <v>0.0</v>
      </c>
      <c r="AG64" s="169"/>
      <c r="AH64" s="169"/>
    </row>
    <row r="65">
      <c r="A65" s="155" t="s">
        <v>68</v>
      </c>
      <c r="B65" s="18"/>
      <c r="C65" s="18">
        <v>1.0</v>
      </c>
      <c r="D65" s="18">
        <v>1.0</v>
      </c>
      <c r="E65" s="18">
        <v>1.0</v>
      </c>
      <c r="F65" s="18">
        <v>1.0</v>
      </c>
      <c r="G65" s="17"/>
      <c r="H65" s="17"/>
      <c r="I65" s="17"/>
      <c r="J65" s="17"/>
      <c r="K65" s="17"/>
      <c r="L65" s="17"/>
      <c r="M65" s="17"/>
      <c r="N65" s="17"/>
      <c r="O65" s="17"/>
      <c r="P65" s="17"/>
      <c r="Q65" s="17"/>
      <c r="R65" s="17"/>
      <c r="S65" s="17"/>
      <c r="T65" s="17"/>
      <c r="U65" s="18">
        <v>1.0</v>
      </c>
      <c r="V65" s="17"/>
      <c r="W65" s="18">
        <v>1.0</v>
      </c>
      <c r="X65" s="17"/>
      <c r="Y65" s="17"/>
      <c r="Z65" s="17"/>
      <c r="AA65" s="17"/>
      <c r="AB65" s="17"/>
      <c r="AC65" s="17"/>
      <c r="AD65" s="17"/>
      <c r="AE65" s="17"/>
      <c r="AF65" s="153">
        <v>6.0</v>
      </c>
      <c r="AG65" s="169"/>
      <c r="AH65" s="169"/>
    </row>
    <row r="66">
      <c r="A66" s="155"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56">
        <v>0.0</v>
      </c>
      <c r="AG66" s="169"/>
      <c r="AH66" s="169"/>
    </row>
    <row r="67">
      <c r="A67" s="155"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56">
        <v>0.0</v>
      </c>
      <c r="AG67" s="169"/>
      <c r="AH67" s="169"/>
    </row>
    <row r="68">
      <c r="A68" s="14" t="s">
        <v>846</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66"/>
      <c r="AG68" s="167"/>
      <c r="AH68" s="167"/>
    </row>
    <row r="69">
      <c r="A69" s="170" t="s">
        <v>66</v>
      </c>
      <c r="B69" s="171"/>
      <c r="C69" s="171"/>
      <c r="D69" s="171"/>
      <c r="E69" s="171"/>
      <c r="F69" s="171"/>
      <c r="G69" s="171"/>
      <c r="H69" s="171"/>
      <c r="I69" s="171"/>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56">
        <v>0.0</v>
      </c>
      <c r="AG69" s="169"/>
      <c r="AH69" s="169"/>
    </row>
    <row r="70">
      <c r="A70" s="170" t="s">
        <v>68</v>
      </c>
      <c r="B70" s="171"/>
      <c r="C70" s="171"/>
      <c r="D70" s="171"/>
      <c r="E70" s="171"/>
      <c r="F70" s="171"/>
      <c r="G70" s="171"/>
      <c r="H70" s="171"/>
      <c r="I70" s="171"/>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56">
        <v>0.0</v>
      </c>
      <c r="AG70" s="169"/>
      <c r="AH70" s="169"/>
    </row>
    <row r="71">
      <c r="A71" s="16" t="s">
        <v>779</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56">
        <v>0.0</v>
      </c>
      <c r="AG71" s="169"/>
      <c r="AH71" s="169"/>
    </row>
    <row r="72">
      <c r="A72" s="16" t="s">
        <v>780</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56">
        <v>0.0</v>
      </c>
      <c r="AG72" s="169"/>
      <c r="AH72" s="169"/>
    </row>
    <row r="73">
      <c r="A73" s="16" t="s">
        <v>781</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56">
        <v>0.0</v>
      </c>
      <c r="AG73" s="169"/>
      <c r="AH73" s="169"/>
    </row>
    <row r="74">
      <c r="A74" s="16" t="s">
        <v>782</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56">
        <v>0.0</v>
      </c>
      <c r="AG74" s="169"/>
      <c r="AH74" s="169"/>
    </row>
    <row r="75">
      <c r="A75" s="16" t="s">
        <v>783</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56">
        <v>0.0</v>
      </c>
      <c r="AG75" s="169"/>
      <c r="AH75" s="169"/>
    </row>
    <row r="76">
      <c r="A76" s="16" t="s">
        <v>784</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56">
        <v>0.0</v>
      </c>
      <c r="AG76" s="169"/>
      <c r="AH76" s="169"/>
    </row>
    <row r="77">
      <c r="A77" s="16" t="s">
        <v>252</v>
      </c>
      <c r="B77" s="18"/>
      <c r="C77" s="18">
        <v>1.0</v>
      </c>
      <c r="D77" s="18">
        <v>1.0</v>
      </c>
      <c r="E77" s="18">
        <v>1.0</v>
      </c>
      <c r="F77" s="18">
        <v>1.0</v>
      </c>
      <c r="G77" s="17"/>
      <c r="H77" s="17"/>
      <c r="I77" s="17"/>
      <c r="J77" s="17"/>
      <c r="K77" s="17"/>
      <c r="L77" s="17"/>
      <c r="M77" s="17"/>
      <c r="N77" s="17"/>
      <c r="O77" s="17"/>
      <c r="P77" s="17"/>
      <c r="Q77" s="17"/>
      <c r="R77" s="17"/>
      <c r="S77" s="17"/>
      <c r="T77" s="17"/>
      <c r="U77" s="18">
        <v>1.0</v>
      </c>
      <c r="V77" s="17"/>
      <c r="W77" s="18">
        <v>1.0</v>
      </c>
      <c r="X77" s="17"/>
      <c r="Y77" s="17"/>
      <c r="Z77" s="17"/>
      <c r="AA77" s="17"/>
      <c r="AB77" s="17"/>
      <c r="AC77" s="17"/>
      <c r="AD77" s="17"/>
      <c r="AE77" s="17"/>
      <c r="AF77" s="153">
        <v>6.0</v>
      </c>
      <c r="AG77" s="169"/>
      <c r="AH77" s="169"/>
    </row>
    <row r="78">
      <c r="A78" s="16" t="s">
        <v>785</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56">
        <v>0.0</v>
      </c>
      <c r="AG78" s="169"/>
      <c r="AH78" s="169"/>
    </row>
    <row r="79">
      <c r="A79" s="16" t="s">
        <v>786</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56">
        <v>0.0</v>
      </c>
      <c r="AG79" s="169"/>
      <c r="AH79" s="169"/>
    </row>
    <row r="80">
      <c r="A80" s="16" t="s">
        <v>787</v>
      </c>
      <c r="B80" s="18"/>
      <c r="C80" s="18">
        <v>1.0</v>
      </c>
      <c r="D80" s="18">
        <v>1.0</v>
      </c>
      <c r="E80" s="18">
        <v>1.0</v>
      </c>
      <c r="F80" s="18">
        <v>1.0</v>
      </c>
      <c r="G80" s="17"/>
      <c r="H80" s="17"/>
      <c r="I80" s="17"/>
      <c r="J80" s="17"/>
      <c r="K80" s="17"/>
      <c r="L80" s="17"/>
      <c r="M80" s="17"/>
      <c r="N80" s="17"/>
      <c r="O80" s="17"/>
      <c r="P80" s="17"/>
      <c r="Q80" s="17"/>
      <c r="R80" s="17"/>
      <c r="S80" s="17"/>
      <c r="T80" s="17"/>
      <c r="U80" s="18">
        <v>1.0</v>
      </c>
      <c r="V80" s="17"/>
      <c r="W80" s="18">
        <v>1.0</v>
      </c>
      <c r="X80" s="17"/>
      <c r="Y80" s="17"/>
      <c r="Z80" s="17"/>
      <c r="AA80" s="17"/>
      <c r="AB80" s="17"/>
      <c r="AC80" s="17"/>
      <c r="AD80" s="17"/>
      <c r="AE80" s="17"/>
      <c r="AF80" s="153">
        <v>6.0</v>
      </c>
      <c r="AG80" s="169"/>
      <c r="AH80" s="169"/>
    </row>
    <row r="81">
      <c r="A81" s="16" t="s">
        <v>788</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1.0</v>
      </c>
      <c r="AC81" s="17"/>
      <c r="AD81" s="17"/>
      <c r="AE81" s="17"/>
      <c r="AF81" s="153">
        <v>1.0</v>
      </c>
      <c r="AG81" s="169"/>
      <c r="AH81" s="169"/>
    </row>
    <row r="82">
      <c r="A82" s="16" t="s">
        <v>806</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56">
        <v>0.0</v>
      </c>
      <c r="AG82" s="169"/>
      <c r="AH82" s="169"/>
    </row>
    <row r="83">
      <c r="A83" s="16" t="s">
        <v>790</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56">
        <v>0.0</v>
      </c>
      <c r="AG83" s="169"/>
      <c r="AH83" s="169"/>
    </row>
    <row r="84">
      <c r="A84" s="16" t="s">
        <v>791</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56">
        <v>0.0</v>
      </c>
      <c r="AG84" s="169"/>
      <c r="AH84" s="169"/>
    </row>
    <row r="85">
      <c r="A85" s="16" t="s">
        <v>860</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56">
        <v>0.0</v>
      </c>
      <c r="AG85" s="169"/>
      <c r="AH85" s="169"/>
    </row>
    <row r="86">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56">
        <v>0.0</v>
      </c>
      <c r="AG86" s="169"/>
      <c r="AH86" s="169"/>
    </row>
    <row r="87">
      <c r="A87" s="16" t="s">
        <v>794</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56">
        <v>0.0</v>
      </c>
      <c r="AG87" s="169"/>
      <c r="AH87" s="169"/>
    </row>
    <row r="88">
      <c r="A88" s="16" t="s">
        <v>795</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56">
        <v>0.0</v>
      </c>
      <c r="AG88" s="169"/>
      <c r="AH88" s="169"/>
    </row>
    <row r="89">
      <c r="A89" s="16" t="s">
        <v>796</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56">
        <v>0.0</v>
      </c>
      <c r="AG89" s="169"/>
      <c r="AH89" s="169"/>
    </row>
    <row r="90">
      <c r="A90" s="16" t="s">
        <v>797</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56">
        <v>0.0</v>
      </c>
      <c r="AG90" s="169"/>
      <c r="AH90" s="169"/>
    </row>
    <row r="91">
      <c r="A91" s="16" t="s">
        <v>798</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56">
        <v>0.0</v>
      </c>
      <c r="AG91" s="169"/>
      <c r="AH91" s="169"/>
    </row>
    <row r="92">
      <c r="A92" s="16" t="s">
        <v>799</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1.0</v>
      </c>
      <c r="AB92" s="17"/>
      <c r="AC92" s="17"/>
      <c r="AD92" s="17"/>
      <c r="AE92" s="17"/>
      <c r="AF92" s="153">
        <v>1.0</v>
      </c>
      <c r="AG92" s="169"/>
      <c r="AH92" s="169"/>
    </row>
    <row r="93">
      <c r="A93" s="16" t="s">
        <v>800</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1.0</v>
      </c>
      <c r="AB93" s="17"/>
      <c r="AC93" s="17"/>
      <c r="AD93" s="17"/>
      <c r="AE93" s="17"/>
      <c r="AF93" s="153">
        <v>1.0</v>
      </c>
      <c r="AG93" s="169"/>
      <c r="AH93" s="169"/>
    </row>
    <row r="94">
      <c r="A94" s="16" t="s">
        <v>801</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56">
        <v>0.0</v>
      </c>
      <c r="AG94" s="169"/>
      <c r="AH94" s="169"/>
    </row>
    <row r="95">
      <c r="A95" s="16" t="s">
        <v>802</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56">
        <v>0.0</v>
      </c>
      <c r="AG95" s="169"/>
      <c r="AH95" s="169"/>
    </row>
    <row r="96">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66"/>
      <c r="AG96" s="167"/>
      <c r="AH96" s="167"/>
    </row>
    <row r="97">
      <c r="A97" s="16" t="s">
        <v>102</v>
      </c>
      <c r="B97" s="17">
        <f>'2233'!B99</f>
        <v>214</v>
      </c>
      <c r="C97" s="17"/>
      <c r="D97" s="17"/>
      <c r="E97" s="17"/>
      <c r="F97" s="17"/>
      <c r="G97" s="17"/>
      <c r="H97" s="17"/>
      <c r="I97" s="17"/>
      <c r="J97" s="17"/>
      <c r="K97" s="17"/>
      <c r="L97" s="17"/>
      <c r="M97" s="17"/>
      <c r="N97" s="17"/>
      <c r="O97" s="17"/>
      <c r="P97" s="18">
        <v>1.0</v>
      </c>
      <c r="Q97" s="18">
        <v>1.0</v>
      </c>
      <c r="R97" s="18">
        <v>1.0</v>
      </c>
      <c r="S97" s="18">
        <v>1.0</v>
      </c>
      <c r="T97" s="18">
        <v>1.0</v>
      </c>
      <c r="U97" s="18">
        <v>1.0</v>
      </c>
      <c r="V97" s="18">
        <v>1.0</v>
      </c>
      <c r="W97" s="17"/>
      <c r="X97" s="17"/>
      <c r="Y97" s="17"/>
      <c r="Z97" s="17"/>
      <c r="AA97" s="17"/>
      <c r="AB97" s="17"/>
      <c r="AC97" s="17"/>
      <c r="AD97" s="17"/>
      <c r="AE97" s="17"/>
      <c r="AF97" s="153">
        <v>7.0</v>
      </c>
      <c r="AG97" s="169"/>
      <c r="AH97" s="169"/>
    </row>
    <row r="98">
      <c r="A98" s="16" t="s">
        <v>103</v>
      </c>
      <c r="B98" s="17">
        <f t="shared" ref="B98:B116" si="1">B97+1</f>
        <v>215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56">
        <v>0.0</v>
      </c>
      <c r="AG98" s="169"/>
      <c r="AH98" s="169"/>
    </row>
    <row r="99">
      <c r="A99" s="16" t="s">
        <v>104</v>
      </c>
      <c r="B99" s="17">
        <f t="shared" si="1"/>
        <v>216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56">
        <v>0.0</v>
      </c>
      <c r="AG99" s="169"/>
      <c r="AH99" s="169"/>
    </row>
    <row r="100">
      <c r="A100" s="16" t="s">
        <v>105</v>
      </c>
      <c r="B100" s="17">
        <f t="shared" si="1"/>
        <v>217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56">
        <v>0.0</v>
      </c>
      <c r="AG100" s="169"/>
      <c r="AH100" s="169"/>
    </row>
    <row r="101">
      <c r="A101" s="16" t="s">
        <v>106</v>
      </c>
      <c r="B101" s="17">
        <f t="shared" si="1"/>
        <v>218</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56">
        <v>0.0</v>
      </c>
      <c r="AG101" s="169"/>
      <c r="AH101" s="169"/>
    </row>
    <row r="102">
      <c r="A102" s="16" t="s">
        <v>107</v>
      </c>
      <c r="B102" s="17">
        <f t="shared" si="1"/>
        <v>219</v>
      </c>
      <c r="C102" s="17"/>
      <c r="D102" s="17"/>
      <c r="E102" s="17"/>
      <c r="F102" s="17"/>
      <c r="G102" s="17"/>
      <c r="H102" s="17"/>
      <c r="I102" s="17"/>
      <c r="J102" s="17"/>
      <c r="K102" s="17"/>
      <c r="L102" s="17"/>
      <c r="M102" s="18">
        <v>1.0</v>
      </c>
      <c r="N102" s="18">
        <v>1.0</v>
      </c>
      <c r="O102" s="17"/>
      <c r="P102" s="17"/>
      <c r="Q102" s="17"/>
      <c r="R102" s="17"/>
      <c r="S102" s="17"/>
      <c r="T102" s="17"/>
      <c r="U102" s="17"/>
      <c r="V102" s="17"/>
      <c r="W102" s="17"/>
      <c r="X102" s="17"/>
      <c r="Y102" s="17"/>
      <c r="Z102" s="17"/>
      <c r="AA102" s="17"/>
      <c r="AB102" s="17"/>
      <c r="AC102" s="17"/>
      <c r="AD102" s="17"/>
      <c r="AE102" s="17"/>
      <c r="AF102" s="153">
        <v>2.0</v>
      </c>
      <c r="AG102" s="169"/>
      <c r="AH102" s="169"/>
    </row>
    <row r="103">
      <c r="A103" s="16" t="s">
        <v>108</v>
      </c>
      <c r="B103" s="17">
        <f t="shared" si="1"/>
        <v>220</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56">
        <v>0.0</v>
      </c>
      <c r="AG103" s="169"/>
      <c r="AH103" s="169"/>
    </row>
    <row r="104">
      <c r="A104" s="16" t="s">
        <v>109</v>
      </c>
      <c r="B104" s="17">
        <f t="shared" si="1"/>
        <v>221</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56">
        <v>0.0</v>
      </c>
      <c r="AG104" s="169"/>
      <c r="AH104" s="169"/>
    </row>
    <row r="105">
      <c r="A105" s="16" t="s">
        <v>110</v>
      </c>
      <c r="B105" s="17">
        <f t="shared" si="1"/>
        <v>222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56">
        <v>0.0</v>
      </c>
      <c r="AG105" s="169"/>
      <c r="AH105" s="169"/>
    </row>
    <row r="106">
      <c r="A106" s="16" t="s">
        <v>111</v>
      </c>
      <c r="B106" s="17">
        <f t="shared" si="1"/>
        <v>223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56">
        <v>0.0</v>
      </c>
      <c r="AG106" s="169"/>
      <c r="AH106" s="169"/>
    </row>
    <row r="107">
      <c r="A107" s="16" t="s">
        <v>112</v>
      </c>
      <c r="B107" s="17">
        <f t="shared" si="1"/>
        <v>224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56">
        <v>0.0</v>
      </c>
      <c r="AG107" s="169"/>
      <c r="AH107" s="169"/>
    </row>
    <row r="108">
      <c r="A108" s="16" t="s">
        <v>113</v>
      </c>
      <c r="B108" s="17">
        <f t="shared" si="1"/>
        <v>225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56">
        <v>0.0</v>
      </c>
      <c r="AG108" s="169"/>
      <c r="AH108" s="169"/>
    </row>
    <row r="109">
      <c r="A109" s="16" t="s">
        <v>114</v>
      </c>
      <c r="B109" s="17">
        <f t="shared" si="1"/>
        <v>226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56">
        <v>0.0</v>
      </c>
      <c r="AG109" s="169"/>
      <c r="AH109" s="169"/>
    </row>
    <row r="110">
      <c r="A110" s="16" t="s">
        <v>115</v>
      </c>
      <c r="B110" s="17">
        <f t="shared" si="1"/>
        <v>227</v>
      </c>
      <c r="C110" s="17"/>
      <c r="D110" s="17"/>
      <c r="E110" s="17"/>
      <c r="F110" s="17"/>
      <c r="G110" s="17"/>
      <c r="H110" s="17"/>
      <c r="I110" s="17"/>
      <c r="J110" s="17"/>
      <c r="K110" s="17"/>
      <c r="L110" s="17"/>
      <c r="M110" s="17"/>
      <c r="N110" s="17"/>
      <c r="O110" s="18">
        <v>1.0</v>
      </c>
      <c r="P110" s="17"/>
      <c r="Q110" s="17"/>
      <c r="R110" s="17"/>
      <c r="S110" s="17"/>
      <c r="T110" s="17"/>
      <c r="U110" s="17"/>
      <c r="V110" s="17"/>
      <c r="W110" s="17"/>
      <c r="X110" s="17"/>
      <c r="Y110" s="17"/>
      <c r="Z110" s="17"/>
      <c r="AA110" s="17"/>
      <c r="AB110" s="17"/>
      <c r="AC110" s="17"/>
      <c r="AD110" s="17"/>
      <c r="AE110" s="17"/>
      <c r="AF110" s="153">
        <v>1.0</v>
      </c>
      <c r="AG110" s="169"/>
      <c r="AH110" s="169"/>
    </row>
    <row r="111">
      <c r="A111" s="16" t="s">
        <v>116</v>
      </c>
      <c r="B111" s="17">
        <f t="shared" si="1"/>
        <v>228</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56">
        <v>0.0</v>
      </c>
      <c r="AG111" s="169"/>
      <c r="AH111" s="169"/>
    </row>
    <row r="112">
      <c r="A112" s="16" t="s">
        <v>117</v>
      </c>
      <c r="B112" s="17">
        <f t="shared" si="1"/>
        <v>229</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56">
        <v>0.0</v>
      </c>
      <c r="AG112" s="169"/>
      <c r="AH112" s="169"/>
    </row>
    <row r="113">
      <c r="A113" s="16" t="s">
        <v>118</v>
      </c>
      <c r="B113" s="17">
        <f t="shared" si="1"/>
        <v>230</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56">
        <v>0.0</v>
      </c>
      <c r="AG113" s="169"/>
      <c r="AH113" s="169"/>
    </row>
    <row r="114">
      <c r="A114" s="16" t="s">
        <v>119</v>
      </c>
      <c r="B114" s="17">
        <f t="shared" si="1"/>
        <v>231</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56">
        <v>0.0</v>
      </c>
      <c r="AG114" s="169"/>
      <c r="AH114" s="169"/>
    </row>
    <row r="115">
      <c r="A115" s="16" t="s">
        <v>120</v>
      </c>
      <c r="B115" s="17">
        <f t="shared" si="1"/>
        <v>232</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56">
        <v>0.0</v>
      </c>
      <c r="AG115" s="169"/>
      <c r="AH115" s="169"/>
    </row>
    <row r="116">
      <c r="A116" s="16" t="s">
        <v>121</v>
      </c>
      <c r="B116" s="17">
        <f t="shared" si="1"/>
        <v>233</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56">
        <v>0.0</v>
      </c>
      <c r="AG116" s="169"/>
      <c r="AH116" s="169"/>
    </row>
    <row r="117">
      <c r="A117" s="16" t="s">
        <v>857</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56">
        <v>0.0</v>
      </c>
      <c r="AG117" s="169"/>
      <c r="AH117" s="169"/>
    </row>
    <row r="118">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66"/>
      <c r="AG118" s="167"/>
      <c r="AH118" s="167"/>
    </row>
    <row r="119">
      <c r="A119" s="16" t="s">
        <v>72</v>
      </c>
      <c r="B119" s="17">
        <f>'3213'!B136+1</f>
        <v>299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56">
        <v>0.0</v>
      </c>
      <c r="AG119" s="169"/>
      <c r="AH119" s="169"/>
    </row>
    <row r="120">
      <c r="A120" s="16" t="s">
        <v>73</v>
      </c>
      <c r="B120" s="17">
        <f t="shared" ref="B120:B147" si="2">B119+1</f>
        <v>300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56">
        <v>0.0</v>
      </c>
      <c r="AG120" s="169"/>
      <c r="AH120" s="169"/>
    </row>
    <row r="121">
      <c r="A121" s="16" t="s">
        <v>74</v>
      </c>
      <c r="B121" s="17">
        <f t="shared" si="2"/>
        <v>301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56">
        <v>0.0</v>
      </c>
      <c r="AG121" s="169"/>
      <c r="AH121" s="169"/>
    </row>
    <row r="122">
      <c r="A122" s="16" t="s">
        <v>75</v>
      </c>
      <c r="B122" s="17">
        <f t="shared" si="2"/>
        <v>302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56">
        <v>0.0</v>
      </c>
      <c r="AG122" s="169"/>
      <c r="AH122" s="169"/>
    </row>
    <row r="123">
      <c r="A123" s="16" t="s">
        <v>76</v>
      </c>
      <c r="B123" s="17">
        <f t="shared" si="2"/>
        <v>303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56">
        <v>0.0</v>
      </c>
      <c r="AG123" s="169"/>
      <c r="AH123" s="169"/>
    </row>
    <row r="124">
      <c r="A124" s="16" t="s">
        <v>77</v>
      </c>
      <c r="B124" s="17">
        <f t="shared" si="2"/>
        <v>304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56">
        <v>0.0</v>
      </c>
      <c r="AG124" s="169"/>
      <c r="AH124" s="169"/>
    </row>
    <row r="125">
      <c r="A125" s="16" t="s">
        <v>78</v>
      </c>
      <c r="B125" s="17">
        <f t="shared" si="2"/>
        <v>305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56">
        <v>0.0</v>
      </c>
      <c r="AG125" s="169"/>
      <c r="AH125" s="169"/>
    </row>
    <row r="126">
      <c r="A126" s="16" t="s">
        <v>79</v>
      </c>
      <c r="B126" s="17">
        <f t="shared" si="2"/>
        <v>306</v>
      </c>
      <c r="C126" s="17"/>
      <c r="D126" s="17"/>
      <c r="E126" s="17"/>
      <c r="F126" s="17"/>
      <c r="G126" s="17"/>
      <c r="H126" s="17"/>
      <c r="I126" s="18">
        <v>1.0</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53">
        <v>1.0</v>
      </c>
      <c r="AG126" s="169"/>
      <c r="AH126" s="169"/>
    </row>
    <row r="127">
      <c r="A127" s="16" t="s">
        <v>80</v>
      </c>
      <c r="B127" s="17">
        <f t="shared" si="2"/>
        <v>307</v>
      </c>
      <c r="C127" s="17"/>
      <c r="D127" s="17"/>
      <c r="E127" s="17"/>
      <c r="F127" s="17"/>
      <c r="G127" s="17"/>
      <c r="H127" s="17"/>
      <c r="I127" s="18">
        <v>1.0</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53">
        <v>1.0</v>
      </c>
      <c r="AG127" s="169"/>
      <c r="AH127" s="169"/>
    </row>
    <row r="128">
      <c r="A128" s="16" t="s">
        <v>81</v>
      </c>
      <c r="B128" s="17">
        <f t="shared" si="2"/>
        <v>308</v>
      </c>
      <c r="C128" s="17"/>
      <c r="D128" s="17"/>
      <c r="E128" s="17"/>
      <c r="F128" s="17"/>
      <c r="G128" s="17"/>
      <c r="H128" s="17"/>
      <c r="I128" s="17"/>
      <c r="J128" s="18">
        <v>1.0</v>
      </c>
      <c r="K128" s="17"/>
      <c r="L128" s="17"/>
      <c r="M128" s="17"/>
      <c r="N128" s="17"/>
      <c r="O128" s="17"/>
      <c r="P128" s="17"/>
      <c r="Q128" s="17"/>
      <c r="R128" s="17"/>
      <c r="S128" s="17"/>
      <c r="T128" s="17"/>
      <c r="U128" s="17"/>
      <c r="V128" s="17"/>
      <c r="W128" s="17"/>
      <c r="X128" s="17"/>
      <c r="Y128" s="17"/>
      <c r="Z128" s="17"/>
      <c r="AA128" s="17"/>
      <c r="AB128" s="17"/>
      <c r="AC128" s="17"/>
      <c r="AD128" s="17"/>
      <c r="AE128" s="17"/>
      <c r="AF128" s="153">
        <v>1.0</v>
      </c>
      <c r="AG128" s="169"/>
      <c r="AH128" s="169"/>
    </row>
    <row r="129">
      <c r="A129" s="16" t="s">
        <v>82</v>
      </c>
      <c r="B129" s="17">
        <f t="shared" si="2"/>
        <v>309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56">
        <v>0.0</v>
      </c>
      <c r="AG129" s="169"/>
      <c r="AH129" s="169"/>
    </row>
    <row r="130">
      <c r="A130" s="16" t="s">
        <v>83</v>
      </c>
      <c r="B130" s="17">
        <f t="shared" si="2"/>
        <v>310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56">
        <v>0.0</v>
      </c>
      <c r="AG130" s="169"/>
      <c r="AH130" s="169"/>
    </row>
    <row r="131">
      <c r="A131" s="16" t="s">
        <v>84</v>
      </c>
      <c r="B131" s="17">
        <f t="shared" si="2"/>
        <v>311</v>
      </c>
      <c r="C131" s="17"/>
      <c r="D131" s="17"/>
      <c r="E131" s="17"/>
      <c r="F131" s="17"/>
      <c r="G131" s="17"/>
      <c r="H131" s="17"/>
      <c r="I131" s="17"/>
      <c r="J131" s="17"/>
      <c r="K131" s="17"/>
      <c r="L131" s="17"/>
      <c r="M131" s="18">
        <v>1.0</v>
      </c>
      <c r="N131" s="18">
        <v>1.0</v>
      </c>
      <c r="O131" s="17"/>
      <c r="P131" s="17"/>
      <c r="Q131" s="17"/>
      <c r="R131" s="17"/>
      <c r="S131" s="17"/>
      <c r="T131" s="17"/>
      <c r="U131" s="17"/>
      <c r="V131" s="17"/>
      <c r="W131" s="17"/>
      <c r="X131" s="17"/>
      <c r="Y131" s="17"/>
      <c r="Z131" s="17"/>
      <c r="AA131" s="17"/>
      <c r="AB131" s="17"/>
      <c r="AC131" s="17"/>
      <c r="AD131" s="17"/>
      <c r="AE131" s="17"/>
      <c r="AF131" s="153">
        <v>2.0</v>
      </c>
      <c r="AG131" s="169"/>
      <c r="AH131" s="169"/>
    </row>
    <row r="132">
      <c r="A132" s="16" t="s">
        <v>85</v>
      </c>
      <c r="B132" s="17">
        <f t="shared" si="2"/>
        <v>312</v>
      </c>
      <c r="C132" s="17"/>
      <c r="D132" s="17"/>
      <c r="E132" s="17"/>
      <c r="F132" s="17"/>
      <c r="G132" s="17"/>
      <c r="H132" s="17"/>
      <c r="I132" s="18">
        <v>1.0</v>
      </c>
      <c r="J132" s="17"/>
      <c r="K132" s="17"/>
      <c r="L132" s="17"/>
      <c r="M132" s="17"/>
      <c r="N132" s="17"/>
      <c r="O132" s="18">
        <v>1.0</v>
      </c>
      <c r="P132" s="17"/>
      <c r="Q132" s="17"/>
      <c r="R132" s="17"/>
      <c r="S132" s="17"/>
      <c r="T132" s="17"/>
      <c r="U132" s="17"/>
      <c r="V132" s="17"/>
      <c r="W132" s="17"/>
      <c r="X132" s="17"/>
      <c r="Y132" s="17"/>
      <c r="Z132" s="17"/>
      <c r="AA132" s="17"/>
      <c r="AB132" s="17"/>
      <c r="AC132" s="17"/>
      <c r="AD132" s="17"/>
      <c r="AE132" s="17"/>
      <c r="AF132" s="153">
        <v>2.0</v>
      </c>
      <c r="AG132" s="169"/>
      <c r="AH132" s="169"/>
    </row>
    <row r="133">
      <c r="A133" s="16" t="s">
        <v>86</v>
      </c>
      <c r="B133" s="17">
        <f t="shared" si="2"/>
        <v>313</v>
      </c>
      <c r="C133" s="17"/>
      <c r="D133" s="17"/>
      <c r="E133" s="17"/>
      <c r="F133" s="17"/>
      <c r="G133" s="17"/>
      <c r="H133" s="17"/>
      <c r="I133" s="18">
        <v>1.0</v>
      </c>
      <c r="J133" s="17"/>
      <c r="K133" s="17"/>
      <c r="L133" s="17"/>
      <c r="M133" s="17"/>
      <c r="N133" s="17"/>
      <c r="O133" s="18">
        <v>1.0</v>
      </c>
      <c r="P133" s="17"/>
      <c r="Q133" s="17"/>
      <c r="R133" s="17"/>
      <c r="S133" s="17"/>
      <c r="T133" s="17"/>
      <c r="U133" s="17"/>
      <c r="V133" s="17"/>
      <c r="W133" s="17"/>
      <c r="X133" s="17"/>
      <c r="Y133" s="17"/>
      <c r="Z133" s="17"/>
      <c r="AA133" s="17"/>
      <c r="AB133" s="17"/>
      <c r="AC133" s="17"/>
      <c r="AD133" s="17"/>
      <c r="AE133" s="17"/>
      <c r="AF133" s="153">
        <v>2.0</v>
      </c>
      <c r="AG133" s="169"/>
      <c r="AH133" s="169"/>
    </row>
    <row r="134">
      <c r="A134" s="16" t="s">
        <v>87</v>
      </c>
      <c r="B134" s="17">
        <f t="shared" si="2"/>
        <v>314</v>
      </c>
      <c r="C134" s="17"/>
      <c r="D134" s="17"/>
      <c r="E134" s="17"/>
      <c r="F134" s="17"/>
      <c r="G134" s="17"/>
      <c r="H134" s="17"/>
      <c r="I134" s="18">
        <v>1.0</v>
      </c>
      <c r="J134" s="17"/>
      <c r="K134" s="17"/>
      <c r="L134" s="17"/>
      <c r="M134" s="17"/>
      <c r="N134" s="17"/>
      <c r="O134" s="18">
        <v>1.0</v>
      </c>
      <c r="P134" s="17"/>
      <c r="Q134" s="17"/>
      <c r="R134" s="17"/>
      <c r="S134" s="17"/>
      <c r="T134" s="17"/>
      <c r="U134" s="17"/>
      <c r="V134" s="17"/>
      <c r="W134" s="17"/>
      <c r="X134" s="17"/>
      <c r="Y134" s="17"/>
      <c r="Z134" s="17"/>
      <c r="AA134" s="17"/>
      <c r="AB134" s="17"/>
      <c r="AC134" s="17"/>
      <c r="AD134" s="17"/>
      <c r="AE134" s="17"/>
      <c r="AF134" s="153">
        <v>2.0</v>
      </c>
      <c r="AG134" s="169"/>
      <c r="AH134" s="169"/>
    </row>
    <row r="135">
      <c r="A135" s="16" t="s">
        <v>88</v>
      </c>
      <c r="B135" s="17">
        <f t="shared" si="2"/>
        <v>315</v>
      </c>
      <c r="C135" s="17"/>
      <c r="D135" s="17"/>
      <c r="E135" s="17"/>
      <c r="F135" s="17"/>
      <c r="G135" s="17"/>
      <c r="H135" s="17"/>
      <c r="I135" s="18">
        <v>1.0</v>
      </c>
      <c r="J135" s="17"/>
      <c r="K135" s="17"/>
      <c r="L135" s="17"/>
      <c r="M135" s="17"/>
      <c r="N135" s="17"/>
      <c r="O135" s="18">
        <v>1.0</v>
      </c>
      <c r="P135" s="17"/>
      <c r="Q135" s="17"/>
      <c r="R135" s="17"/>
      <c r="S135" s="17"/>
      <c r="T135" s="17"/>
      <c r="U135" s="17"/>
      <c r="V135" s="17"/>
      <c r="W135" s="17"/>
      <c r="X135" s="17"/>
      <c r="Y135" s="17"/>
      <c r="Z135" s="17"/>
      <c r="AA135" s="17"/>
      <c r="AB135" s="17"/>
      <c r="AC135" s="17"/>
      <c r="AD135" s="17"/>
      <c r="AE135" s="17"/>
      <c r="AF135" s="153">
        <v>2.0</v>
      </c>
      <c r="AG135" s="169"/>
      <c r="AH135" s="169"/>
    </row>
    <row r="136">
      <c r="A136" s="16" t="s">
        <v>89</v>
      </c>
      <c r="B136" s="17">
        <f t="shared" si="2"/>
        <v>316</v>
      </c>
      <c r="C136" s="17"/>
      <c r="D136" s="17"/>
      <c r="E136" s="17"/>
      <c r="F136" s="17"/>
      <c r="G136" s="17"/>
      <c r="H136" s="17"/>
      <c r="I136" s="18">
        <v>1.0</v>
      </c>
      <c r="J136" s="17"/>
      <c r="K136" s="17"/>
      <c r="L136" s="17"/>
      <c r="M136" s="17"/>
      <c r="N136" s="17"/>
      <c r="O136" s="18">
        <v>1.0</v>
      </c>
      <c r="P136" s="17"/>
      <c r="Q136" s="17"/>
      <c r="R136" s="17"/>
      <c r="S136" s="17"/>
      <c r="T136" s="17"/>
      <c r="U136" s="17"/>
      <c r="V136" s="17"/>
      <c r="W136" s="17"/>
      <c r="X136" s="17"/>
      <c r="Y136" s="17"/>
      <c r="Z136" s="17"/>
      <c r="AA136" s="17"/>
      <c r="AB136" s="17"/>
      <c r="AC136" s="17"/>
      <c r="AD136" s="17"/>
      <c r="AE136" s="17"/>
      <c r="AF136" s="153">
        <v>2.0</v>
      </c>
      <c r="AG136" s="169"/>
      <c r="AH136" s="169"/>
    </row>
    <row r="137">
      <c r="A137" s="16" t="s">
        <v>90</v>
      </c>
      <c r="B137" s="17">
        <f t="shared" si="2"/>
        <v>317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56">
        <v>0.0</v>
      </c>
      <c r="AG137" s="169"/>
      <c r="AH137" s="169"/>
    </row>
    <row r="138">
      <c r="A138" s="16" t="s">
        <v>91</v>
      </c>
      <c r="B138" s="17">
        <f t="shared" si="2"/>
        <v>318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56">
        <v>0.0</v>
      </c>
      <c r="AG138" s="169"/>
      <c r="AH138" s="169"/>
    </row>
    <row r="139">
      <c r="A139" s="16" t="s">
        <v>92</v>
      </c>
      <c r="B139" s="17">
        <f t="shared" si="2"/>
        <v>319</v>
      </c>
      <c r="C139" s="17"/>
      <c r="D139" s="17"/>
      <c r="E139" s="17"/>
      <c r="F139" s="17"/>
      <c r="G139" s="17"/>
      <c r="H139" s="17"/>
      <c r="I139" s="17"/>
      <c r="J139" s="17"/>
      <c r="K139" s="17"/>
      <c r="L139" s="17"/>
      <c r="M139" s="17"/>
      <c r="N139" s="17"/>
      <c r="O139" s="17"/>
      <c r="P139" s="18">
        <v>1.0</v>
      </c>
      <c r="Q139" s="17"/>
      <c r="R139" s="17"/>
      <c r="S139" s="17"/>
      <c r="T139" s="17"/>
      <c r="U139" s="17"/>
      <c r="V139" s="17"/>
      <c r="W139" s="17"/>
      <c r="X139" s="17"/>
      <c r="Y139" s="17"/>
      <c r="Z139" s="17"/>
      <c r="AA139" s="17"/>
      <c r="AB139" s="17"/>
      <c r="AC139" s="17"/>
      <c r="AD139" s="17"/>
      <c r="AE139" s="17"/>
      <c r="AF139" s="153">
        <v>1.0</v>
      </c>
      <c r="AG139" s="169"/>
      <c r="AH139" s="169"/>
    </row>
    <row r="140">
      <c r="A140" s="16" t="s">
        <v>93</v>
      </c>
      <c r="B140" s="17">
        <f t="shared" si="2"/>
        <v>320</v>
      </c>
      <c r="C140" s="17"/>
      <c r="D140" s="17"/>
      <c r="E140" s="17"/>
      <c r="F140" s="17"/>
      <c r="G140" s="17"/>
      <c r="H140" s="17"/>
      <c r="I140" s="17"/>
      <c r="J140" s="17"/>
      <c r="K140" s="17"/>
      <c r="L140" s="17"/>
      <c r="M140" s="17"/>
      <c r="N140" s="17"/>
      <c r="O140" s="17"/>
      <c r="P140" s="17"/>
      <c r="Q140" s="17"/>
      <c r="R140" s="17"/>
      <c r="S140" s="17"/>
      <c r="T140" s="17"/>
      <c r="U140" s="18">
        <v>1.0</v>
      </c>
      <c r="V140" s="17"/>
      <c r="W140" s="17"/>
      <c r="X140" s="17"/>
      <c r="Y140" s="17"/>
      <c r="Z140" s="17"/>
      <c r="AA140" s="17"/>
      <c r="AB140" s="17"/>
      <c r="AC140" s="17"/>
      <c r="AD140" s="17"/>
      <c r="AE140" s="17"/>
      <c r="AF140" s="153">
        <v>1.0</v>
      </c>
      <c r="AG140" s="169"/>
      <c r="AH140" s="169"/>
    </row>
    <row r="141">
      <c r="A141" s="16" t="s">
        <v>94</v>
      </c>
      <c r="B141" s="17">
        <f t="shared" si="2"/>
        <v>321</v>
      </c>
      <c r="C141" s="17"/>
      <c r="D141" s="17"/>
      <c r="E141" s="17"/>
      <c r="F141" s="17"/>
      <c r="G141" s="17"/>
      <c r="H141" s="17"/>
      <c r="I141" s="17"/>
      <c r="J141" s="17"/>
      <c r="K141" s="17"/>
      <c r="L141" s="17"/>
      <c r="M141" s="17"/>
      <c r="N141" s="17"/>
      <c r="O141" s="17"/>
      <c r="P141" s="17"/>
      <c r="Q141" s="17"/>
      <c r="R141" s="17"/>
      <c r="S141" s="17"/>
      <c r="T141" s="17"/>
      <c r="U141" s="17"/>
      <c r="V141" s="18">
        <v>1.0</v>
      </c>
      <c r="W141" s="17"/>
      <c r="X141" s="17"/>
      <c r="Y141" s="17"/>
      <c r="Z141" s="17"/>
      <c r="AA141" s="17"/>
      <c r="AB141" s="17"/>
      <c r="AC141" s="17"/>
      <c r="AD141" s="17"/>
      <c r="AE141" s="17"/>
      <c r="AF141" s="153">
        <v>1.0</v>
      </c>
      <c r="AG141" s="169"/>
      <c r="AH141" s="169"/>
    </row>
    <row r="142">
      <c r="A142" s="16" t="s">
        <v>95</v>
      </c>
      <c r="B142" s="17">
        <f t="shared" si="2"/>
        <v>322</v>
      </c>
      <c r="C142" s="17"/>
      <c r="D142" s="17"/>
      <c r="E142" s="17"/>
      <c r="F142" s="17"/>
      <c r="G142" s="17"/>
      <c r="H142" s="17"/>
      <c r="I142" s="18">
        <v>1.0</v>
      </c>
      <c r="J142" s="17"/>
      <c r="K142" s="17"/>
      <c r="L142" s="17"/>
      <c r="M142" s="17"/>
      <c r="N142" s="17"/>
      <c r="O142" s="17"/>
      <c r="P142" s="17"/>
      <c r="Q142" s="17"/>
      <c r="R142" s="17"/>
      <c r="S142" s="17"/>
      <c r="T142" s="17"/>
      <c r="U142" s="17"/>
      <c r="V142" s="17"/>
      <c r="W142" s="17"/>
      <c r="X142" s="18">
        <v>1.0</v>
      </c>
      <c r="Y142" s="18">
        <v>1.0</v>
      </c>
      <c r="Z142" s="17"/>
      <c r="AA142" s="17"/>
      <c r="AB142" s="17"/>
      <c r="AC142" s="17"/>
      <c r="AD142" s="17"/>
      <c r="AE142" s="17"/>
      <c r="AF142" s="153">
        <v>3.0</v>
      </c>
      <c r="AG142" s="169"/>
      <c r="AH142" s="169"/>
    </row>
    <row r="143">
      <c r="A143" s="16" t="s">
        <v>96</v>
      </c>
      <c r="B143" s="17">
        <f t="shared" si="2"/>
        <v>323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56">
        <v>0.0</v>
      </c>
      <c r="AG143" s="169"/>
      <c r="AH143" s="169"/>
    </row>
    <row r="144">
      <c r="A144" s="16" t="s">
        <v>97</v>
      </c>
      <c r="B144" s="17">
        <f t="shared" si="2"/>
        <v>324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56">
        <v>0.0</v>
      </c>
      <c r="AG144" s="169"/>
      <c r="AH144" s="169"/>
    </row>
    <row r="145">
      <c r="A145" s="16" t="s">
        <v>98</v>
      </c>
      <c r="B145" s="17">
        <f t="shared" si="2"/>
        <v>325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1.0</v>
      </c>
      <c r="AC145" s="17"/>
      <c r="AD145" s="17"/>
      <c r="AE145" s="17"/>
      <c r="AF145" s="153">
        <v>1.0</v>
      </c>
      <c r="AG145" s="169"/>
      <c r="AH145" s="169"/>
    </row>
    <row r="146">
      <c r="A146" s="16" t="s">
        <v>99</v>
      </c>
      <c r="B146" s="17">
        <f t="shared" si="2"/>
        <v>326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1.0</v>
      </c>
      <c r="AC146" s="18">
        <v>1.0</v>
      </c>
      <c r="AD146" s="17"/>
      <c r="AE146" s="17"/>
      <c r="AF146" s="153">
        <v>2.0</v>
      </c>
      <c r="AG146" s="169"/>
      <c r="AH146" s="169"/>
    </row>
    <row r="147">
      <c r="A147" s="16" t="s">
        <v>100</v>
      </c>
      <c r="B147" s="17">
        <f t="shared" si="2"/>
        <v>327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1.0</v>
      </c>
      <c r="AE147" s="17"/>
      <c r="AF147" s="153">
        <v>1.0</v>
      </c>
      <c r="AG147" s="169"/>
      <c r="AH147" s="169"/>
    </row>
    <row r="148">
      <c r="A148" s="14" t="s">
        <v>855</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66"/>
      <c r="AG148" s="167"/>
      <c r="AH148" s="167"/>
    </row>
    <row r="149">
      <c r="A149" s="16" t="s">
        <v>861</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1.0</v>
      </c>
      <c r="AD149" s="17"/>
      <c r="AE149" s="17"/>
      <c r="AF149" s="153">
        <v>1.0</v>
      </c>
      <c r="AG149" s="169"/>
      <c r="AH149" s="169"/>
    </row>
    <row r="150">
      <c r="A150" s="159" t="s">
        <v>857</v>
      </c>
      <c r="B150" s="153"/>
      <c r="C150" s="153">
        <v>4.0</v>
      </c>
      <c r="D150" s="153">
        <v>4.0</v>
      </c>
      <c r="E150" s="153">
        <v>4.0</v>
      </c>
      <c r="F150" s="153">
        <v>4.0</v>
      </c>
      <c r="G150" s="156">
        <v>0.0</v>
      </c>
      <c r="H150" s="156">
        <v>0.0</v>
      </c>
      <c r="I150" s="153">
        <v>8.0</v>
      </c>
      <c r="J150" s="153">
        <v>1.0</v>
      </c>
      <c r="K150" s="156">
        <v>0.0</v>
      </c>
      <c r="L150" s="156">
        <v>0.0</v>
      </c>
      <c r="M150" s="153">
        <v>2.0</v>
      </c>
      <c r="N150" s="153">
        <v>2.0</v>
      </c>
      <c r="O150" s="153">
        <v>6.0</v>
      </c>
      <c r="P150" s="153">
        <v>3.0</v>
      </c>
      <c r="Q150" s="153">
        <v>2.0</v>
      </c>
      <c r="R150" s="153">
        <v>2.0</v>
      </c>
      <c r="S150" s="153">
        <v>2.0</v>
      </c>
      <c r="T150" s="153">
        <v>2.0</v>
      </c>
      <c r="U150" s="153">
        <v>7.0</v>
      </c>
      <c r="V150" s="153">
        <v>3.0</v>
      </c>
      <c r="W150" s="153">
        <v>6.0</v>
      </c>
      <c r="X150" s="153">
        <v>1.0</v>
      </c>
      <c r="Y150" s="153">
        <v>1.0</v>
      </c>
      <c r="Z150" s="156">
        <v>0.0</v>
      </c>
      <c r="AA150" s="153">
        <v>2.0</v>
      </c>
      <c r="AB150" s="153">
        <v>9.0</v>
      </c>
      <c r="AC150" s="153">
        <v>2.0</v>
      </c>
      <c r="AD150" s="153">
        <v>1.0</v>
      </c>
      <c r="AE150" s="156">
        <v>0.0</v>
      </c>
      <c r="AF150" s="167"/>
      <c r="AG150" s="167"/>
      <c r="AH150" s="167"/>
    </row>
    <row r="151">
      <c r="AF151" s="172"/>
      <c r="AG151" s="172"/>
      <c r="AH151" s="172"/>
    </row>
    <row r="152">
      <c r="AF152" s="172"/>
      <c r="AG152" s="172"/>
      <c r="AH152" s="172"/>
    </row>
    <row r="153">
      <c r="AF153" s="172"/>
      <c r="AG153" s="172"/>
      <c r="AH153" s="172"/>
    </row>
    <row r="154">
      <c r="AF154" s="172"/>
      <c r="AG154" s="172"/>
      <c r="AH154" s="172"/>
    </row>
    <row r="155">
      <c r="AF155" s="172"/>
      <c r="AG155" s="172"/>
      <c r="AH155" s="172"/>
    </row>
    <row r="156">
      <c r="AF156" s="172"/>
      <c r="AG156" s="172"/>
      <c r="AH156" s="172"/>
    </row>
    <row r="157">
      <c r="AF157" s="172"/>
      <c r="AG157" s="172"/>
      <c r="AH157" s="172"/>
    </row>
    <row r="158">
      <c r="AF158" s="172"/>
      <c r="AG158" s="172"/>
      <c r="AH158" s="172"/>
    </row>
    <row r="159">
      <c r="AF159" s="172"/>
      <c r="AG159" s="172"/>
      <c r="AH159" s="172"/>
    </row>
    <row r="160">
      <c r="AF160" s="172"/>
      <c r="AG160" s="172"/>
      <c r="AH160" s="172"/>
    </row>
    <row r="161">
      <c r="AF161" s="172"/>
      <c r="AG161" s="172"/>
      <c r="AH161" s="172"/>
    </row>
    <row r="162">
      <c r="AF162" s="172"/>
      <c r="AG162" s="172"/>
      <c r="AH162" s="172"/>
    </row>
    <row r="163">
      <c r="AF163" s="172"/>
      <c r="AG163" s="172"/>
      <c r="AH163" s="172"/>
    </row>
    <row r="164">
      <c r="AF164" s="172"/>
      <c r="AG164" s="172"/>
      <c r="AH164" s="172"/>
    </row>
    <row r="165">
      <c r="AF165" s="172"/>
      <c r="AG165" s="172"/>
      <c r="AH165" s="172"/>
    </row>
    <row r="166">
      <c r="AF166" s="172"/>
      <c r="AG166" s="172"/>
      <c r="AH166" s="172"/>
    </row>
    <row r="167">
      <c r="AF167" s="172"/>
      <c r="AG167" s="172"/>
      <c r="AH167" s="172"/>
    </row>
    <row r="168">
      <c r="AF168" s="172"/>
      <c r="AG168" s="172"/>
      <c r="AH168" s="172"/>
    </row>
    <row r="169">
      <c r="AF169" s="172"/>
      <c r="AG169" s="172"/>
      <c r="AH169" s="172"/>
    </row>
    <row r="170">
      <c r="AF170" s="172"/>
      <c r="AG170" s="172"/>
      <c r="AH170" s="172"/>
    </row>
    <row r="171">
      <c r="AF171" s="172"/>
      <c r="AG171" s="172"/>
      <c r="AH171" s="172"/>
    </row>
    <row r="172">
      <c r="AF172" s="172"/>
      <c r="AG172" s="172"/>
      <c r="AH172" s="172"/>
    </row>
    <row r="173">
      <c r="AF173" s="172"/>
      <c r="AG173" s="172"/>
      <c r="AH173" s="172"/>
    </row>
    <row r="174">
      <c r="AF174" s="172"/>
      <c r="AG174" s="172"/>
      <c r="AH174" s="172"/>
    </row>
    <row r="175">
      <c r="AF175" s="172"/>
      <c r="AG175" s="172"/>
      <c r="AH175" s="172"/>
    </row>
    <row r="176">
      <c r="AF176" s="172"/>
      <c r="AG176" s="172"/>
      <c r="AH176" s="172"/>
    </row>
    <row r="177">
      <c r="AF177" s="172"/>
      <c r="AG177" s="172"/>
      <c r="AH177" s="172"/>
    </row>
    <row r="178">
      <c r="AF178" s="172"/>
      <c r="AG178" s="172"/>
      <c r="AH178" s="172"/>
    </row>
    <row r="179">
      <c r="AF179" s="172"/>
      <c r="AG179" s="172"/>
      <c r="AH179" s="172"/>
    </row>
    <row r="180">
      <c r="AF180" s="172"/>
      <c r="AG180" s="172"/>
      <c r="AH180" s="172"/>
    </row>
    <row r="181">
      <c r="AF181" s="172"/>
      <c r="AG181" s="172"/>
      <c r="AH181" s="172"/>
    </row>
    <row r="182">
      <c r="AF182" s="172"/>
      <c r="AG182" s="172"/>
      <c r="AH182" s="172"/>
    </row>
    <row r="183">
      <c r="AF183" s="172"/>
      <c r="AG183" s="172"/>
      <c r="AH183" s="172"/>
    </row>
    <row r="184">
      <c r="AF184" s="172"/>
      <c r="AG184" s="172"/>
      <c r="AH184" s="172"/>
    </row>
    <row r="185">
      <c r="AF185" s="172"/>
      <c r="AG185" s="172"/>
      <c r="AH185" s="172"/>
    </row>
    <row r="186">
      <c r="AF186" s="172"/>
      <c r="AG186" s="172"/>
      <c r="AH186" s="172"/>
    </row>
    <row r="187">
      <c r="AF187" s="172"/>
      <c r="AG187" s="172"/>
      <c r="AH187" s="172"/>
    </row>
    <row r="188">
      <c r="AF188" s="172"/>
      <c r="AG188" s="172"/>
      <c r="AH188" s="172"/>
    </row>
    <row r="189">
      <c r="AF189" s="172"/>
      <c r="AG189" s="172"/>
      <c r="AH189" s="172"/>
    </row>
    <row r="190">
      <c r="AF190" s="172"/>
      <c r="AG190" s="172"/>
      <c r="AH190" s="172"/>
    </row>
    <row r="191">
      <c r="AF191" s="172"/>
      <c r="AG191" s="172"/>
      <c r="AH191" s="172"/>
    </row>
    <row r="192">
      <c r="AF192" s="172"/>
      <c r="AG192" s="172"/>
      <c r="AH192" s="172"/>
    </row>
    <row r="193">
      <c r="AF193" s="172"/>
      <c r="AG193" s="172"/>
      <c r="AH193" s="172"/>
    </row>
    <row r="194">
      <c r="AF194" s="172"/>
      <c r="AG194" s="172"/>
      <c r="AH194" s="172"/>
    </row>
    <row r="195">
      <c r="AF195" s="172"/>
      <c r="AG195" s="172"/>
      <c r="AH195" s="172"/>
    </row>
    <row r="196">
      <c r="AF196" s="172"/>
      <c r="AG196" s="172"/>
      <c r="AH196" s="172"/>
    </row>
    <row r="197">
      <c r="AF197" s="172"/>
      <c r="AG197" s="172"/>
      <c r="AH197" s="172"/>
    </row>
    <row r="198">
      <c r="AF198" s="172"/>
      <c r="AG198" s="172"/>
      <c r="AH198" s="172"/>
    </row>
    <row r="199">
      <c r="AF199" s="172"/>
      <c r="AG199" s="172"/>
      <c r="AH199" s="172"/>
    </row>
    <row r="200">
      <c r="AF200" s="172"/>
      <c r="AG200" s="172"/>
      <c r="AH200" s="172"/>
    </row>
    <row r="201">
      <c r="AF201" s="172"/>
      <c r="AG201" s="172"/>
      <c r="AH201" s="172"/>
    </row>
    <row r="202">
      <c r="AF202" s="172"/>
      <c r="AG202" s="172"/>
      <c r="AH202" s="172"/>
    </row>
    <row r="203">
      <c r="AF203" s="172"/>
      <c r="AG203" s="172"/>
      <c r="AH203" s="172"/>
    </row>
    <row r="204">
      <c r="AF204" s="172"/>
      <c r="AG204" s="172"/>
      <c r="AH204" s="172"/>
    </row>
    <row r="205">
      <c r="AF205" s="172"/>
      <c r="AG205" s="172"/>
      <c r="AH205" s="172"/>
    </row>
    <row r="206">
      <c r="AF206" s="172"/>
      <c r="AG206" s="172"/>
      <c r="AH206" s="172"/>
    </row>
    <row r="207">
      <c r="AF207" s="172"/>
      <c r="AG207" s="172"/>
      <c r="AH207" s="172"/>
    </row>
    <row r="208">
      <c r="AF208" s="172"/>
      <c r="AG208" s="172"/>
      <c r="AH208" s="172"/>
    </row>
    <row r="209">
      <c r="AF209" s="172"/>
      <c r="AG209" s="172"/>
      <c r="AH209" s="172"/>
    </row>
    <row r="210">
      <c r="AF210" s="172"/>
      <c r="AG210" s="172"/>
      <c r="AH210" s="172"/>
    </row>
    <row r="211">
      <c r="AF211" s="172"/>
      <c r="AG211" s="172"/>
      <c r="AH211" s="172"/>
    </row>
    <row r="212">
      <c r="AF212" s="172"/>
      <c r="AG212" s="172"/>
      <c r="AH212" s="172"/>
    </row>
    <row r="213">
      <c r="AF213" s="172"/>
      <c r="AG213" s="172"/>
      <c r="AH213" s="172"/>
    </row>
    <row r="214">
      <c r="AF214" s="172"/>
      <c r="AG214" s="172"/>
      <c r="AH214" s="172"/>
    </row>
    <row r="215">
      <c r="AF215" s="172"/>
      <c r="AG215" s="172"/>
      <c r="AH215" s="172"/>
    </row>
    <row r="216">
      <c r="AF216" s="172"/>
      <c r="AG216" s="172"/>
      <c r="AH216" s="172"/>
    </row>
    <row r="217">
      <c r="AF217" s="172"/>
      <c r="AG217" s="172"/>
      <c r="AH217" s="172"/>
    </row>
    <row r="218">
      <c r="AF218" s="172"/>
      <c r="AG218" s="172"/>
      <c r="AH218" s="172"/>
    </row>
    <row r="219">
      <c r="AF219" s="172"/>
      <c r="AG219" s="172"/>
      <c r="AH219" s="172"/>
    </row>
    <row r="220">
      <c r="AF220" s="172"/>
      <c r="AG220" s="172"/>
      <c r="AH220" s="172"/>
    </row>
    <row r="221">
      <c r="AF221" s="172"/>
      <c r="AG221" s="172"/>
      <c r="AH221" s="172"/>
    </row>
    <row r="222">
      <c r="AF222" s="172"/>
      <c r="AG222" s="172"/>
      <c r="AH222" s="172"/>
    </row>
    <row r="223">
      <c r="AF223" s="172"/>
      <c r="AG223" s="172"/>
      <c r="AH223" s="172"/>
    </row>
    <row r="224">
      <c r="AF224" s="172"/>
      <c r="AG224" s="172"/>
      <c r="AH224" s="172"/>
    </row>
    <row r="225">
      <c r="AF225" s="172"/>
      <c r="AG225" s="172"/>
      <c r="AH225" s="172"/>
    </row>
    <row r="226">
      <c r="AF226" s="172"/>
      <c r="AG226" s="172"/>
      <c r="AH226" s="172"/>
    </row>
    <row r="227">
      <c r="AF227" s="172"/>
      <c r="AG227" s="172"/>
      <c r="AH227" s="172"/>
    </row>
    <row r="228">
      <c r="AF228" s="172"/>
      <c r="AG228" s="172"/>
      <c r="AH228" s="172"/>
    </row>
    <row r="229">
      <c r="AF229" s="172"/>
      <c r="AG229" s="172"/>
      <c r="AH229" s="172"/>
    </row>
    <row r="230">
      <c r="AF230" s="172"/>
      <c r="AG230" s="172"/>
      <c r="AH230" s="172"/>
    </row>
    <row r="231">
      <c r="AF231" s="172"/>
      <c r="AG231" s="172"/>
      <c r="AH231" s="172"/>
    </row>
    <row r="232">
      <c r="AF232" s="172"/>
      <c r="AG232" s="172"/>
      <c r="AH232" s="172"/>
    </row>
    <row r="233">
      <c r="AF233" s="172"/>
      <c r="AG233" s="172"/>
      <c r="AH233" s="172"/>
    </row>
    <row r="234">
      <c r="AF234" s="173"/>
      <c r="AG234" s="172"/>
      <c r="AH234" s="172"/>
    </row>
    <row r="235">
      <c r="AF235" s="173"/>
      <c r="AG235" s="172"/>
      <c r="AH235" s="172"/>
    </row>
    <row r="236">
      <c r="AF236" s="173"/>
      <c r="AG236" s="172"/>
      <c r="AH236" s="172"/>
    </row>
    <row r="237">
      <c r="AF237" s="173"/>
      <c r="AG237" s="172"/>
      <c r="AH237" s="172"/>
    </row>
    <row r="238">
      <c r="AF238" s="173"/>
      <c r="AG238" s="172"/>
      <c r="AH238" s="172"/>
    </row>
    <row r="239">
      <c r="AF239" s="173"/>
      <c r="AG239" s="172"/>
      <c r="AH239" s="172"/>
    </row>
    <row r="240">
      <c r="AF240" s="173"/>
      <c r="AG240" s="172"/>
      <c r="AH240" s="172"/>
    </row>
    <row r="241">
      <c r="AF241" s="173"/>
      <c r="AG241" s="172"/>
      <c r="AH241" s="172"/>
    </row>
    <row r="242">
      <c r="AF242" s="173"/>
      <c r="AG242" s="172"/>
      <c r="AH242" s="172"/>
    </row>
    <row r="243">
      <c r="AF243" s="173"/>
      <c r="AG243" s="172"/>
      <c r="AH243" s="172"/>
    </row>
    <row r="244">
      <c r="AF244" s="173"/>
      <c r="AG244" s="172"/>
      <c r="AH244" s="172"/>
    </row>
    <row r="245">
      <c r="AF245" s="173"/>
      <c r="AG245" s="172"/>
      <c r="AH245" s="172"/>
    </row>
    <row r="246">
      <c r="AF246" s="173"/>
      <c r="AG246" s="172"/>
      <c r="AH246" s="172"/>
    </row>
    <row r="247">
      <c r="AF247" s="173"/>
      <c r="AG247" s="172"/>
      <c r="AH247" s="172"/>
    </row>
    <row r="248">
      <c r="AF248" s="173"/>
      <c r="AG248" s="172"/>
      <c r="AH248" s="172"/>
    </row>
    <row r="249">
      <c r="AF249" s="173"/>
      <c r="AG249" s="172"/>
      <c r="AH249" s="172"/>
    </row>
    <row r="250">
      <c r="AF250" s="173"/>
      <c r="AG250" s="172"/>
      <c r="AH250" s="172"/>
    </row>
    <row r="251">
      <c r="AF251" s="173"/>
      <c r="AG251" s="172"/>
      <c r="AH251" s="172"/>
    </row>
    <row r="252">
      <c r="AF252" s="173"/>
      <c r="AG252" s="172"/>
      <c r="AH252" s="172"/>
    </row>
    <row r="253">
      <c r="AF253" s="173"/>
      <c r="AG253" s="172"/>
      <c r="AH253" s="172"/>
    </row>
    <row r="254">
      <c r="AF254" s="173"/>
      <c r="AG254" s="172"/>
      <c r="AH254" s="172"/>
    </row>
    <row r="255">
      <c r="AF255" s="173"/>
      <c r="AG255" s="172"/>
      <c r="AH255" s="172"/>
    </row>
    <row r="256">
      <c r="AF256" s="173"/>
      <c r="AG256" s="172"/>
      <c r="AH256" s="172"/>
    </row>
    <row r="257">
      <c r="AF257" s="173"/>
      <c r="AG257" s="172"/>
      <c r="AH257" s="172"/>
    </row>
    <row r="258">
      <c r="AF258" s="173"/>
      <c r="AG258" s="172"/>
      <c r="AH258" s="172"/>
    </row>
    <row r="259">
      <c r="AF259" s="173"/>
      <c r="AG259" s="172"/>
      <c r="AH259" s="172"/>
    </row>
    <row r="260">
      <c r="AF260" s="173"/>
      <c r="AG260" s="172"/>
      <c r="AH260" s="172"/>
    </row>
    <row r="261">
      <c r="AF261" s="173"/>
      <c r="AG261" s="172"/>
      <c r="AH261" s="172"/>
    </row>
    <row r="262">
      <c r="AF262" s="173"/>
      <c r="AG262" s="172"/>
      <c r="AH262" s="172"/>
    </row>
    <row r="263">
      <c r="AF263" s="173"/>
      <c r="AG263" s="172"/>
      <c r="AH263" s="172"/>
    </row>
    <row r="264">
      <c r="AF264" s="173"/>
      <c r="AG264" s="172"/>
      <c r="AH264" s="172"/>
    </row>
    <row r="265">
      <c r="AF265" s="173"/>
      <c r="AG265" s="172"/>
      <c r="AH265" s="172"/>
    </row>
    <row r="266">
      <c r="AF266" s="173"/>
      <c r="AG266" s="172"/>
      <c r="AH266" s="172"/>
    </row>
    <row r="267">
      <c r="AF267" s="173"/>
      <c r="AG267" s="172"/>
      <c r="AH267" s="172"/>
    </row>
    <row r="268">
      <c r="AF268" s="173"/>
      <c r="AG268" s="172"/>
      <c r="AH268" s="172"/>
    </row>
    <row r="269">
      <c r="AF269" s="173"/>
      <c r="AG269" s="172"/>
      <c r="AH269" s="172"/>
    </row>
    <row r="270">
      <c r="AF270" s="173"/>
      <c r="AG270" s="172"/>
      <c r="AH270" s="172"/>
    </row>
    <row r="271">
      <c r="AF271" s="173"/>
      <c r="AG271" s="172"/>
      <c r="AH271" s="172"/>
    </row>
    <row r="272">
      <c r="AF272" s="173"/>
      <c r="AG272" s="172"/>
      <c r="AH272" s="172"/>
    </row>
    <row r="273">
      <c r="AF273" s="173"/>
      <c r="AG273" s="172"/>
      <c r="AH273" s="172"/>
    </row>
    <row r="274">
      <c r="AF274" s="173"/>
      <c r="AG274" s="172"/>
      <c r="AH274" s="172"/>
    </row>
    <row r="275">
      <c r="AF275" s="173"/>
      <c r="AG275" s="172"/>
      <c r="AH275" s="172"/>
    </row>
    <row r="276">
      <c r="AF276" s="173"/>
      <c r="AG276" s="172"/>
      <c r="AH276" s="172"/>
    </row>
    <row r="277">
      <c r="AF277" s="173"/>
      <c r="AG277" s="172"/>
      <c r="AH277" s="172"/>
    </row>
    <row r="278">
      <c r="AF278" s="173"/>
      <c r="AG278" s="172"/>
      <c r="AH278" s="172"/>
    </row>
    <row r="279">
      <c r="AF279" s="173"/>
      <c r="AG279" s="172"/>
      <c r="AH279" s="172"/>
    </row>
    <row r="280">
      <c r="AF280" s="173"/>
      <c r="AG280" s="172"/>
      <c r="AH280" s="172"/>
    </row>
    <row r="281">
      <c r="AF281" s="173"/>
      <c r="AG281" s="172"/>
      <c r="AH281" s="172"/>
    </row>
    <row r="282">
      <c r="AF282" s="173"/>
      <c r="AG282" s="172"/>
      <c r="AH282" s="172"/>
    </row>
    <row r="283">
      <c r="AF283" s="173"/>
      <c r="AG283" s="172"/>
      <c r="AH283" s="172"/>
    </row>
    <row r="284">
      <c r="AF284" s="173"/>
      <c r="AG284" s="172"/>
      <c r="AH284" s="172"/>
    </row>
    <row r="285">
      <c r="AF285" s="173"/>
      <c r="AG285" s="172"/>
      <c r="AH285" s="172"/>
    </row>
    <row r="286">
      <c r="AF286" s="173"/>
      <c r="AG286" s="172"/>
      <c r="AH286" s="172"/>
    </row>
    <row r="287">
      <c r="AF287" s="173"/>
      <c r="AG287" s="172"/>
      <c r="AH287" s="172"/>
    </row>
    <row r="288">
      <c r="AF288" s="173"/>
      <c r="AG288" s="172"/>
      <c r="AH288" s="172"/>
    </row>
    <row r="289">
      <c r="AF289" s="173"/>
      <c r="AG289" s="172"/>
      <c r="AH289" s="172"/>
    </row>
    <row r="290">
      <c r="AF290" s="173"/>
      <c r="AG290" s="172"/>
      <c r="AH290" s="172"/>
    </row>
    <row r="291">
      <c r="AF291" s="173"/>
      <c r="AG291" s="172"/>
      <c r="AH291" s="172"/>
    </row>
    <row r="292">
      <c r="AF292" s="173"/>
      <c r="AG292" s="172"/>
      <c r="AH292" s="172"/>
    </row>
    <row r="293">
      <c r="AF293" s="173"/>
      <c r="AG293" s="172"/>
      <c r="AH293" s="172"/>
    </row>
    <row r="294">
      <c r="AF294" s="173"/>
      <c r="AG294" s="172"/>
      <c r="AH294" s="172"/>
    </row>
    <row r="295">
      <c r="AF295" s="173"/>
      <c r="AG295" s="172"/>
      <c r="AH295" s="172"/>
    </row>
    <row r="296">
      <c r="AF296" s="173"/>
      <c r="AG296" s="172"/>
      <c r="AH296" s="172"/>
    </row>
    <row r="297">
      <c r="AF297" s="173"/>
      <c r="AG297" s="172"/>
      <c r="AH297" s="172"/>
    </row>
    <row r="298">
      <c r="AF298" s="173"/>
      <c r="AG298" s="172"/>
      <c r="AH298" s="172"/>
    </row>
    <row r="299">
      <c r="AF299" s="173"/>
      <c r="AG299" s="172"/>
      <c r="AH299" s="172"/>
    </row>
    <row r="300">
      <c r="AF300" s="173"/>
      <c r="AG300" s="172"/>
      <c r="AH300" s="172"/>
    </row>
    <row r="301">
      <c r="AF301" s="173"/>
      <c r="AG301" s="172"/>
      <c r="AH301" s="172"/>
    </row>
    <row r="302">
      <c r="AF302" s="173"/>
      <c r="AG302" s="172"/>
      <c r="AH302" s="172"/>
    </row>
    <row r="303">
      <c r="AF303" s="173"/>
      <c r="AG303" s="172"/>
      <c r="AH303" s="172"/>
    </row>
    <row r="304">
      <c r="AF304" s="173"/>
      <c r="AG304" s="172"/>
      <c r="AH304" s="172"/>
    </row>
    <row r="305">
      <c r="AF305" s="173"/>
      <c r="AG305" s="172"/>
      <c r="AH305" s="172"/>
    </row>
    <row r="306">
      <c r="AF306" s="173"/>
      <c r="AG306" s="172"/>
      <c r="AH306" s="172"/>
    </row>
    <row r="307">
      <c r="AF307" s="173"/>
      <c r="AG307" s="172"/>
      <c r="AH307" s="172"/>
    </row>
    <row r="308">
      <c r="AF308" s="173"/>
      <c r="AG308" s="172"/>
      <c r="AH308" s="172"/>
    </row>
    <row r="309">
      <c r="AF309" s="173"/>
      <c r="AG309" s="172"/>
      <c r="AH309" s="172"/>
    </row>
    <row r="310">
      <c r="AF310" s="173"/>
      <c r="AG310" s="172"/>
      <c r="AH310" s="172"/>
    </row>
    <row r="311">
      <c r="AF311" s="173"/>
      <c r="AG311" s="172"/>
      <c r="AH311" s="172"/>
    </row>
    <row r="312">
      <c r="AF312" s="173"/>
      <c r="AG312" s="172"/>
      <c r="AH312" s="172"/>
    </row>
    <row r="313">
      <c r="AF313" s="173"/>
      <c r="AG313" s="172"/>
      <c r="AH313" s="172"/>
    </row>
    <row r="314">
      <c r="AF314" s="173"/>
      <c r="AG314" s="172"/>
      <c r="AH314" s="172"/>
    </row>
    <row r="315">
      <c r="AF315" s="173"/>
      <c r="AG315" s="172"/>
      <c r="AH315" s="172"/>
    </row>
    <row r="316">
      <c r="AF316" s="173"/>
      <c r="AG316" s="172"/>
      <c r="AH316" s="172"/>
    </row>
    <row r="317">
      <c r="AF317" s="173"/>
      <c r="AG317" s="172"/>
      <c r="AH317" s="172"/>
    </row>
    <row r="318">
      <c r="AF318" s="173"/>
      <c r="AG318" s="172"/>
      <c r="AH318" s="172"/>
    </row>
    <row r="319">
      <c r="AF319" s="173"/>
      <c r="AG319" s="172"/>
      <c r="AH319" s="172"/>
    </row>
    <row r="320">
      <c r="AF320" s="173"/>
      <c r="AG320" s="172"/>
      <c r="AH320" s="172"/>
    </row>
    <row r="321">
      <c r="AF321" s="173"/>
      <c r="AG321" s="172"/>
      <c r="AH321" s="172"/>
    </row>
    <row r="322">
      <c r="AF322" s="173"/>
      <c r="AG322" s="172"/>
      <c r="AH322" s="172"/>
    </row>
    <row r="323">
      <c r="AF323" s="173"/>
      <c r="AG323" s="172"/>
      <c r="AH323" s="172"/>
    </row>
    <row r="324">
      <c r="AF324" s="173"/>
      <c r="AG324" s="172"/>
      <c r="AH324" s="172"/>
    </row>
    <row r="325">
      <c r="AF325" s="173"/>
      <c r="AG325" s="172"/>
      <c r="AH325" s="172"/>
    </row>
    <row r="326">
      <c r="AF326" s="173"/>
      <c r="AG326" s="172"/>
      <c r="AH326" s="172"/>
    </row>
    <row r="327">
      <c r="AF327" s="173"/>
      <c r="AG327" s="172"/>
      <c r="AH327" s="172"/>
    </row>
    <row r="328">
      <c r="AF328" s="173"/>
      <c r="AG328" s="172"/>
      <c r="AH328" s="172"/>
    </row>
    <row r="329">
      <c r="AF329" s="173"/>
      <c r="AG329" s="172"/>
      <c r="AH329" s="172"/>
    </row>
    <row r="330">
      <c r="AF330" s="173"/>
      <c r="AG330" s="172"/>
      <c r="AH330" s="172"/>
    </row>
    <row r="331">
      <c r="AF331" s="173"/>
      <c r="AG331" s="172"/>
      <c r="AH331" s="172"/>
    </row>
    <row r="332">
      <c r="AF332" s="173"/>
      <c r="AG332" s="172"/>
      <c r="AH332" s="172"/>
    </row>
    <row r="333">
      <c r="AF333" s="173"/>
      <c r="AG333" s="172"/>
      <c r="AH333" s="172"/>
    </row>
    <row r="334">
      <c r="AF334" s="173"/>
      <c r="AG334" s="172"/>
      <c r="AH334" s="172"/>
    </row>
    <row r="335">
      <c r="AF335" s="173"/>
      <c r="AG335" s="172"/>
      <c r="AH335" s="172"/>
    </row>
    <row r="336">
      <c r="AF336" s="173"/>
      <c r="AG336" s="172"/>
      <c r="AH336" s="172"/>
    </row>
    <row r="337">
      <c r="AF337" s="173"/>
      <c r="AG337" s="172"/>
      <c r="AH337" s="172"/>
    </row>
    <row r="338">
      <c r="AF338" s="173"/>
      <c r="AG338" s="172"/>
      <c r="AH338" s="172"/>
    </row>
    <row r="339">
      <c r="AF339" s="173"/>
      <c r="AG339" s="172"/>
      <c r="AH339" s="172"/>
    </row>
    <row r="340">
      <c r="AF340" s="173"/>
      <c r="AG340" s="172"/>
      <c r="AH340" s="172"/>
    </row>
    <row r="341">
      <c r="AF341" s="173"/>
      <c r="AG341" s="172"/>
      <c r="AH341" s="172"/>
    </row>
    <row r="342">
      <c r="AF342" s="173"/>
      <c r="AG342" s="172"/>
      <c r="AH342" s="172"/>
    </row>
    <row r="343">
      <c r="AF343" s="173"/>
      <c r="AG343" s="172"/>
      <c r="AH343" s="172"/>
    </row>
    <row r="344">
      <c r="AF344" s="173"/>
      <c r="AG344" s="172"/>
      <c r="AH344" s="172"/>
    </row>
    <row r="345">
      <c r="AF345" s="173"/>
      <c r="AG345" s="172"/>
      <c r="AH345" s="172"/>
    </row>
    <row r="346">
      <c r="AF346" s="173"/>
      <c r="AG346" s="172"/>
      <c r="AH346" s="172"/>
    </row>
    <row r="347">
      <c r="AF347" s="173"/>
      <c r="AG347" s="172"/>
      <c r="AH347" s="172"/>
    </row>
    <row r="348">
      <c r="AF348" s="173"/>
      <c r="AG348" s="172"/>
      <c r="AH348" s="172"/>
    </row>
    <row r="349">
      <c r="AF349" s="173"/>
      <c r="AG349" s="172"/>
      <c r="AH349" s="172"/>
    </row>
    <row r="350">
      <c r="AF350" s="173"/>
      <c r="AG350" s="172"/>
      <c r="AH350" s="172"/>
    </row>
    <row r="351">
      <c r="AF351" s="173"/>
      <c r="AG351" s="172"/>
      <c r="AH351" s="172"/>
    </row>
    <row r="352">
      <c r="AF352" s="173"/>
      <c r="AG352" s="172"/>
      <c r="AH352" s="172"/>
    </row>
    <row r="353">
      <c r="AF353" s="173"/>
      <c r="AG353" s="172"/>
      <c r="AH353" s="172"/>
    </row>
    <row r="354">
      <c r="AF354" s="173"/>
      <c r="AG354" s="172"/>
      <c r="AH354" s="172"/>
    </row>
    <row r="355">
      <c r="AF355" s="173"/>
      <c r="AG355" s="172"/>
      <c r="AH355" s="172"/>
    </row>
    <row r="356">
      <c r="AF356" s="173"/>
      <c r="AG356" s="172"/>
      <c r="AH356" s="172"/>
    </row>
    <row r="357">
      <c r="AF357" s="173"/>
      <c r="AG357" s="172"/>
      <c r="AH357" s="172"/>
    </row>
    <row r="358">
      <c r="AF358" s="173"/>
      <c r="AG358" s="172"/>
      <c r="AH358" s="172"/>
    </row>
    <row r="359">
      <c r="AF359" s="173"/>
      <c r="AG359" s="172"/>
      <c r="AH359" s="172"/>
    </row>
    <row r="360">
      <c r="AF360" s="173"/>
      <c r="AG360" s="172"/>
      <c r="AH360" s="172"/>
    </row>
    <row r="361">
      <c r="AF361" s="173"/>
      <c r="AG361" s="172"/>
      <c r="AH361" s="172"/>
    </row>
    <row r="362">
      <c r="AF362" s="173"/>
      <c r="AG362" s="172"/>
      <c r="AH362" s="172"/>
    </row>
    <row r="363">
      <c r="AF363" s="173"/>
      <c r="AG363" s="172"/>
      <c r="AH363" s="172"/>
    </row>
    <row r="364">
      <c r="AF364" s="173"/>
      <c r="AG364" s="172"/>
      <c r="AH364" s="172"/>
    </row>
    <row r="365">
      <c r="AF365" s="173"/>
      <c r="AG365" s="172"/>
      <c r="AH365" s="172"/>
    </row>
    <row r="366">
      <c r="AF366" s="173"/>
      <c r="AG366" s="172"/>
      <c r="AH366" s="172"/>
    </row>
    <row r="367">
      <c r="AF367" s="173"/>
      <c r="AG367" s="172"/>
      <c r="AH367" s="172"/>
    </row>
    <row r="368">
      <c r="AF368" s="173"/>
      <c r="AG368" s="172"/>
      <c r="AH368" s="172"/>
    </row>
    <row r="369">
      <c r="AF369" s="173"/>
      <c r="AG369" s="172"/>
      <c r="AH369" s="172"/>
    </row>
    <row r="370">
      <c r="AF370" s="173"/>
      <c r="AG370" s="172"/>
      <c r="AH370" s="172"/>
    </row>
    <row r="371">
      <c r="AF371" s="173"/>
      <c r="AG371" s="172"/>
      <c r="AH371" s="172"/>
    </row>
    <row r="372">
      <c r="AF372" s="173"/>
      <c r="AG372" s="172"/>
      <c r="AH372" s="172"/>
    </row>
    <row r="373">
      <c r="AF373" s="173"/>
      <c r="AG373" s="172"/>
      <c r="AH373" s="172"/>
    </row>
    <row r="374">
      <c r="AF374" s="173"/>
      <c r="AG374" s="172"/>
      <c r="AH374" s="172"/>
    </row>
    <row r="375">
      <c r="AF375" s="173"/>
      <c r="AG375" s="172"/>
      <c r="AH375" s="172"/>
    </row>
    <row r="376">
      <c r="AF376" s="173"/>
      <c r="AG376" s="172"/>
      <c r="AH376" s="172"/>
    </row>
    <row r="377">
      <c r="AF377" s="173"/>
      <c r="AG377" s="172"/>
      <c r="AH377" s="172"/>
    </row>
    <row r="378">
      <c r="AF378" s="173"/>
      <c r="AG378" s="172"/>
      <c r="AH378" s="172"/>
    </row>
    <row r="379">
      <c r="AF379" s="173"/>
      <c r="AG379" s="172"/>
      <c r="AH379" s="172"/>
    </row>
    <row r="380">
      <c r="AF380" s="173"/>
      <c r="AG380" s="172"/>
      <c r="AH380" s="172"/>
    </row>
    <row r="381">
      <c r="AF381" s="173"/>
      <c r="AG381" s="172"/>
      <c r="AH381" s="172"/>
    </row>
    <row r="382">
      <c r="AF382" s="173"/>
      <c r="AG382" s="172"/>
      <c r="AH382" s="172"/>
    </row>
    <row r="383">
      <c r="AF383" s="173"/>
      <c r="AG383" s="172"/>
      <c r="AH383" s="172"/>
    </row>
    <row r="384">
      <c r="AF384" s="173"/>
      <c r="AG384" s="172"/>
      <c r="AH384" s="172"/>
    </row>
    <row r="385">
      <c r="AF385" s="173"/>
      <c r="AG385" s="172"/>
      <c r="AH385" s="172"/>
    </row>
    <row r="386">
      <c r="AF386" s="173"/>
      <c r="AG386" s="172"/>
      <c r="AH386" s="172"/>
    </row>
    <row r="387">
      <c r="AF387" s="173"/>
      <c r="AG387" s="172"/>
      <c r="AH387" s="172"/>
    </row>
    <row r="388">
      <c r="AF388" s="173"/>
      <c r="AG388" s="172"/>
      <c r="AH388" s="172"/>
    </row>
    <row r="389">
      <c r="AF389" s="173"/>
      <c r="AG389" s="172"/>
      <c r="AH389" s="172"/>
    </row>
    <row r="390">
      <c r="AF390" s="173"/>
      <c r="AG390" s="172"/>
      <c r="AH390" s="172"/>
    </row>
    <row r="391">
      <c r="AF391" s="173"/>
      <c r="AG391" s="172"/>
      <c r="AH391" s="172"/>
    </row>
    <row r="392">
      <c r="AF392" s="173"/>
      <c r="AG392" s="172"/>
      <c r="AH392" s="172"/>
    </row>
    <row r="393">
      <c r="AF393" s="173"/>
      <c r="AG393" s="172"/>
      <c r="AH393" s="172"/>
    </row>
    <row r="394">
      <c r="AF394" s="173"/>
      <c r="AG394" s="172"/>
      <c r="AH394" s="172"/>
    </row>
    <row r="395">
      <c r="AF395" s="173"/>
      <c r="AG395" s="172"/>
      <c r="AH395" s="172"/>
    </row>
    <row r="396">
      <c r="AF396" s="173"/>
      <c r="AG396" s="172"/>
      <c r="AH396" s="172"/>
    </row>
    <row r="397">
      <c r="AF397" s="173"/>
      <c r="AG397" s="172"/>
      <c r="AH397" s="172"/>
    </row>
    <row r="398">
      <c r="AF398" s="173"/>
      <c r="AG398" s="172"/>
      <c r="AH398" s="172"/>
    </row>
    <row r="399">
      <c r="AF399" s="173"/>
      <c r="AG399" s="172"/>
      <c r="AH399" s="172"/>
    </row>
    <row r="400">
      <c r="AF400" s="173"/>
      <c r="AG400" s="172"/>
      <c r="AH400" s="172"/>
    </row>
    <row r="401">
      <c r="AF401" s="173"/>
      <c r="AG401" s="172"/>
      <c r="AH401" s="172"/>
    </row>
    <row r="402">
      <c r="AF402" s="173"/>
      <c r="AG402" s="172"/>
      <c r="AH402" s="172"/>
    </row>
    <row r="403">
      <c r="AF403" s="173"/>
      <c r="AG403" s="172"/>
      <c r="AH403" s="172"/>
    </row>
    <row r="404">
      <c r="AF404" s="173"/>
      <c r="AG404" s="172"/>
      <c r="AH404" s="172"/>
    </row>
    <row r="405">
      <c r="AF405" s="173"/>
      <c r="AG405" s="172"/>
      <c r="AH405" s="172"/>
    </row>
    <row r="406">
      <c r="AF406" s="173"/>
      <c r="AG406" s="172"/>
      <c r="AH406" s="172"/>
    </row>
    <row r="407">
      <c r="AF407" s="173"/>
      <c r="AG407" s="172"/>
      <c r="AH407" s="172"/>
    </row>
    <row r="408">
      <c r="AF408" s="173"/>
      <c r="AG408" s="172"/>
      <c r="AH408" s="172"/>
    </row>
    <row r="409">
      <c r="AF409" s="173"/>
      <c r="AG409" s="172"/>
      <c r="AH409" s="172"/>
    </row>
    <row r="410">
      <c r="AF410" s="173"/>
      <c r="AG410" s="172"/>
      <c r="AH410" s="172"/>
    </row>
    <row r="411">
      <c r="AF411" s="173"/>
      <c r="AG411" s="172"/>
      <c r="AH411" s="172"/>
    </row>
    <row r="412">
      <c r="AF412" s="173"/>
      <c r="AG412" s="172"/>
      <c r="AH412" s="172"/>
    </row>
    <row r="413">
      <c r="AF413" s="173"/>
      <c r="AG413" s="172"/>
      <c r="AH413" s="172"/>
    </row>
    <row r="414">
      <c r="AF414" s="173"/>
      <c r="AG414" s="172"/>
      <c r="AH414" s="172"/>
    </row>
    <row r="415">
      <c r="AF415" s="173"/>
      <c r="AG415" s="172"/>
      <c r="AH415" s="172"/>
    </row>
    <row r="416">
      <c r="AF416" s="173"/>
      <c r="AG416" s="172"/>
      <c r="AH416" s="172"/>
    </row>
    <row r="417">
      <c r="AF417" s="173"/>
      <c r="AG417" s="172"/>
      <c r="AH417" s="172"/>
    </row>
    <row r="418">
      <c r="AF418" s="173"/>
      <c r="AG418" s="172"/>
      <c r="AH418" s="172"/>
    </row>
    <row r="419">
      <c r="AF419" s="173"/>
      <c r="AG419" s="172"/>
      <c r="AH419" s="172"/>
    </row>
    <row r="420">
      <c r="AF420" s="173"/>
      <c r="AG420" s="172"/>
      <c r="AH420" s="172"/>
    </row>
    <row r="421">
      <c r="AF421" s="173"/>
      <c r="AG421" s="172"/>
      <c r="AH421" s="172"/>
    </row>
    <row r="422">
      <c r="AF422" s="173"/>
      <c r="AG422" s="172"/>
      <c r="AH422" s="172"/>
    </row>
    <row r="423">
      <c r="AF423" s="173"/>
      <c r="AG423" s="172"/>
      <c r="AH423" s="172"/>
    </row>
    <row r="424">
      <c r="AF424" s="173"/>
      <c r="AG424" s="172"/>
      <c r="AH424" s="172"/>
    </row>
    <row r="425">
      <c r="AF425" s="173"/>
      <c r="AG425" s="172"/>
      <c r="AH425" s="172"/>
    </row>
    <row r="426">
      <c r="AF426" s="173"/>
      <c r="AG426" s="172"/>
      <c r="AH426" s="172"/>
    </row>
    <row r="427">
      <c r="AF427" s="173"/>
      <c r="AG427" s="172"/>
      <c r="AH427" s="172"/>
    </row>
    <row r="428">
      <c r="AF428" s="173"/>
      <c r="AG428" s="172"/>
      <c r="AH428" s="172"/>
    </row>
    <row r="429">
      <c r="AF429" s="173"/>
      <c r="AG429" s="172"/>
      <c r="AH429" s="172"/>
    </row>
    <row r="430">
      <c r="AF430" s="173"/>
      <c r="AG430" s="172"/>
      <c r="AH430" s="172"/>
    </row>
    <row r="431">
      <c r="AF431" s="173"/>
      <c r="AG431" s="172"/>
      <c r="AH431" s="172"/>
    </row>
    <row r="432">
      <c r="AF432" s="173"/>
      <c r="AG432" s="172"/>
      <c r="AH432" s="172"/>
    </row>
    <row r="433">
      <c r="AF433" s="173"/>
      <c r="AG433" s="172"/>
      <c r="AH433" s="172"/>
    </row>
    <row r="434">
      <c r="AF434" s="173"/>
      <c r="AG434" s="172"/>
      <c r="AH434" s="172"/>
    </row>
    <row r="435">
      <c r="AF435" s="173"/>
      <c r="AG435" s="172"/>
      <c r="AH435" s="172"/>
    </row>
    <row r="436">
      <c r="AF436" s="173"/>
      <c r="AG436" s="172"/>
      <c r="AH436" s="172"/>
    </row>
    <row r="437">
      <c r="AF437" s="173"/>
      <c r="AG437" s="172"/>
      <c r="AH437" s="172"/>
    </row>
    <row r="438">
      <c r="AF438" s="173"/>
      <c r="AG438" s="172"/>
      <c r="AH438" s="172"/>
    </row>
    <row r="439">
      <c r="AF439" s="173"/>
      <c r="AG439" s="172"/>
      <c r="AH439" s="172"/>
    </row>
    <row r="440">
      <c r="AF440" s="173"/>
      <c r="AG440" s="172"/>
      <c r="AH440" s="172"/>
    </row>
    <row r="441">
      <c r="AF441" s="173"/>
      <c r="AG441" s="172"/>
      <c r="AH441" s="172"/>
    </row>
    <row r="442">
      <c r="AF442" s="173"/>
      <c r="AG442" s="172"/>
      <c r="AH442" s="172"/>
    </row>
    <row r="443">
      <c r="AF443" s="173"/>
      <c r="AG443" s="172"/>
      <c r="AH443" s="172"/>
    </row>
    <row r="444">
      <c r="AF444" s="173"/>
      <c r="AG444" s="172"/>
      <c r="AH444" s="172"/>
    </row>
    <row r="445">
      <c r="AF445" s="173"/>
      <c r="AG445" s="172"/>
      <c r="AH445" s="172"/>
    </row>
    <row r="446">
      <c r="AF446" s="173"/>
      <c r="AG446" s="172"/>
      <c r="AH446" s="172"/>
    </row>
    <row r="447">
      <c r="AF447" s="173"/>
      <c r="AG447" s="172"/>
      <c r="AH447" s="172"/>
    </row>
    <row r="448">
      <c r="AF448" s="173"/>
      <c r="AG448" s="172"/>
      <c r="AH448" s="172"/>
    </row>
    <row r="449">
      <c r="AF449" s="173"/>
      <c r="AG449" s="172"/>
      <c r="AH449" s="172"/>
    </row>
    <row r="450">
      <c r="AF450" s="173"/>
      <c r="AG450" s="172"/>
      <c r="AH450" s="172"/>
    </row>
    <row r="451">
      <c r="AF451" s="173"/>
      <c r="AG451" s="172"/>
      <c r="AH451" s="172"/>
    </row>
    <row r="452">
      <c r="AF452" s="173"/>
      <c r="AG452" s="172"/>
      <c r="AH452" s="172"/>
    </row>
    <row r="453">
      <c r="AF453" s="173"/>
      <c r="AG453" s="172"/>
      <c r="AH453" s="172"/>
    </row>
    <row r="454">
      <c r="AF454" s="173"/>
      <c r="AG454" s="172"/>
      <c r="AH454" s="172"/>
    </row>
    <row r="455">
      <c r="AF455" s="173"/>
      <c r="AG455" s="172"/>
      <c r="AH455" s="172"/>
    </row>
    <row r="456">
      <c r="AF456" s="173"/>
      <c r="AG456" s="172"/>
      <c r="AH456" s="172"/>
    </row>
    <row r="457">
      <c r="AF457" s="173"/>
      <c r="AG457" s="172"/>
      <c r="AH457" s="172"/>
    </row>
    <row r="458">
      <c r="AF458" s="173"/>
      <c r="AG458" s="172"/>
      <c r="AH458" s="172"/>
    </row>
    <row r="459">
      <c r="AF459" s="173"/>
      <c r="AG459" s="172"/>
      <c r="AH459" s="172"/>
    </row>
    <row r="460">
      <c r="AF460" s="173"/>
      <c r="AG460" s="172"/>
      <c r="AH460" s="172"/>
    </row>
    <row r="461">
      <c r="AF461" s="173"/>
      <c r="AG461" s="172"/>
      <c r="AH461" s="172"/>
    </row>
    <row r="462">
      <c r="AF462" s="173"/>
      <c r="AG462" s="172"/>
      <c r="AH462" s="172"/>
    </row>
    <row r="463">
      <c r="AF463" s="173"/>
      <c r="AG463" s="172"/>
      <c r="AH463" s="172"/>
    </row>
    <row r="464">
      <c r="AF464" s="173"/>
      <c r="AG464" s="172"/>
      <c r="AH464" s="172"/>
    </row>
    <row r="465">
      <c r="AF465" s="173"/>
      <c r="AG465" s="172"/>
      <c r="AH465" s="172"/>
    </row>
    <row r="466">
      <c r="AF466" s="173"/>
      <c r="AG466" s="172"/>
      <c r="AH466" s="172"/>
    </row>
    <row r="467">
      <c r="AF467" s="173"/>
      <c r="AG467" s="172"/>
      <c r="AH467" s="172"/>
    </row>
    <row r="468">
      <c r="AF468" s="173"/>
      <c r="AG468" s="172"/>
      <c r="AH468" s="172"/>
    </row>
    <row r="469">
      <c r="AF469" s="173"/>
      <c r="AG469" s="172"/>
      <c r="AH469" s="172"/>
    </row>
    <row r="470">
      <c r="AF470" s="173"/>
      <c r="AG470" s="172"/>
      <c r="AH470" s="172"/>
    </row>
    <row r="471">
      <c r="AF471" s="173"/>
      <c r="AG471" s="172"/>
      <c r="AH471" s="172"/>
    </row>
    <row r="472">
      <c r="AF472" s="173"/>
      <c r="AG472" s="172"/>
      <c r="AH472" s="172"/>
    </row>
    <row r="473">
      <c r="AF473" s="173"/>
      <c r="AG473" s="172"/>
      <c r="AH473" s="172"/>
    </row>
    <row r="474">
      <c r="AF474" s="173"/>
      <c r="AG474" s="172"/>
      <c r="AH474" s="172"/>
    </row>
    <row r="475">
      <c r="AF475" s="173"/>
      <c r="AG475" s="172"/>
      <c r="AH475" s="172"/>
    </row>
    <row r="476">
      <c r="AF476" s="173"/>
      <c r="AG476" s="172"/>
      <c r="AH476" s="172"/>
    </row>
    <row r="477">
      <c r="AF477" s="173"/>
      <c r="AG477" s="172"/>
      <c r="AH477" s="172"/>
    </row>
    <row r="478">
      <c r="AF478" s="173"/>
      <c r="AG478" s="172"/>
      <c r="AH478" s="172"/>
    </row>
    <row r="479">
      <c r="AF479" s="173"/>
      <c r="AG479" s="172"/>
      <c r="AH479" s="172"/>
    </row>
    <row r="480">
      <c r="AF480" s="173"/>
      <c r="AG480" s="172"/>
      <c r="AH480" s="172"/>
    </row>
    <row r="481">
      <c r="AF481" s="173"/>
      <c r="AG481" s="172"/>
      <c r="AH481" s="172"/>
    </row>
    <row r="482">
      <c r="AF482" s="173"/>
      <c r="AG482" s="172"/>
      <c r="AH482" s="172"/>
    </row>
    <row r="483">
      <c r="AF483" s="173"/>
      <c r="AG483" s="172"/>
      <c r="AH483" s="172"/>
    </row>
    <row r="484">
      <c r="AF484" s="173"/>
      <c r="AG484" s="172"/>
      <c r="AH484" s="172"/>
    </row>
    <row r="485">
      <c r="AF485" s="173"/>
      <c r="AG485" s="172"/>
      <c r="AH485" s="172"/>
    </row>
    <row r="486">
      <c r="AF486" s="173"/>
      <c r="AG486" s="172"/>
      <c r="AH486" s="172"/>
    </row>
    <row r="487">
      <c r="AF487" s="173"/>
      <c r="AG487" s="172"/>
      <c r="AH487" s="172"/>
    </row>
    <row r="488">
      <c r="AF488" s="173"/>
      <c r="AG488" s="172"/>
      <c r="AH488" s="172"/>
    </row>
    <row r="489">
      <c r="AF489" s="173"/>
      <c r="AG489" s="172"/>
      <c r="AH489" s="172"/>
    </row>
    <row r="490">
      <c r="AF490" s="173"/>
      <c r="AG490" s="172"/>
      <c r="AH490" s="172"/>
    </row>
    <row r="491">
      <c r="AF491" s="173"/>
      <c r="AG491" s="172"/>
      <c r="AH491" s="172"/>
    </row>
    <row r="492">
      <c r="AF492" s="173"/>
      <c r="AG492" s="172"/>
      <c r="AH492" s="172"/>
    </row>
    <row r="493">
      <c r="AF493" s="173"/>
      <c r="AG493" s="172"/>
      <c r="AH493" s="172"/>
    </row>
    <row r="494">
      <c r="AF494" s="173"/>
      <c r="AG494" s="172"/>
      <c r="AH494" s="172"/>
    </row>
    <row r="495">
      <c r="AF495" s="173"/>
      <c r="AG495" s="172"/>
      <c r="AH495" s="172"/>
    </row>
    <row r="496">
      <c r="AF496" s="173"/>
      <c r="AG496" s="172"/>
      <c r="AH496" s="172"/>
    </row>
    <row r="497">
      <c r="AF497" s="173"/>
      <c r="AG497" s="172"/>
      <c r="AH497" s="172"/>
    </row>
    <row r="498">
      <c r="AF498" s="173"/>
      <c r="AG498" s="172"/>
      <c r="AH498" s="172"/>
    </row>
    <row r="499">
      <c r="AF499" s="173"/>
      <c r="AG499" s="172"/>
      <c r="AH499" s="172"/>
    </row>
    <row r="500">
      <c r="AF500" s="173"/>
      <c r="AG500" s="172"/>
      <c r="AH500" s="172"/>
    </row>
    <row r="501">
      <c r="AF501" s="173"/>
      <c r="AG501" s="172"/>
      <c r="AH501" s="172"/>
    </row>
    <row r="502">
      <c r="AF502" s="173"/>
      <c r="AG502" s="172"/>
      <c r="AH502" s="172"/>
    </row>
    <row r="503">
      <c r="AF503" s="173"/>
      <c r="AG503" s="172"/>
      <c r="AH503" s="172"/>
    </row>
    <row r="504">
      <c r="AF504" s="173"/>
      <c r="AG504" s="172"/>
      <c r="AH504" s="172"/>
    </row>
    <row r="505">
      <c r="AF505" s="173"/>
      <c r="AG505" s="172"/>
      <c r="AH505" s="172"/>
    </row>
    <row r="506">
      <c r="AF506" s="173"/>
      <c r="AG506" s="172"/>
      <c r="AH506" s="172"/>
    </row>
    <row r="507">
      <c r="AF507" s="173"/>
      <c r="AG507" s="172"/>
      <c r="AH507" s="172"/>
    </row>
    <row r="508">
      <c r="AF508" s="173"/>
      <c r="AG508" s="172"/>
      <c r="AH508" s="172"/>
    </row>
    <row r="509">
      <c r="AF509" s="173"/>
      <c r="AG509" s="172"/>
      <c r="AH509" s="172"/>
    </row>
    <row r="510">
      <c r="AF510" s="173"/>
      <c r="AG510" s="172"/>
      <c r="AH510" s="172"/>
    </row>
    <row r="511">
      <c r="AF511" s="173"/>
      <c r="AG511" s="172"/>
      <c r="AH511" s="172"/>
    </row>
    <row r="512">
      <c r="AF512" s="173"/>
      <c r="AG512" s="172"/>
      <c r="AH512" s="172"/>
    </row>
    <row r="513">
      <c r="AF513" s="173"/>
      <c r="AG513" s="172"/>
      <c r="AH513" s="172"/>
    </row>
    <row r="514">
      <c r="AF514" s="173"/>
      <c r="AG514" s="172"/>
      <c r="AH514" s="172"/>
    </row>
    <row r="515">
      <c r="AF515" s="173"/>
      <c r="AG515" s="172"/>
      <c r="AH515" s="172"/>
    </row>
    <row r="516">
      <c r="AF516" s="173"/>
      <c r="AG516" s="172"/>
      <c r="AH516" s="172"/>
    </row>
    <row r="517">
      <c r="AF517" s="173"/>
      <c r="AG517" s="172"/>
      <c r="AH517" s="172"/>
    </row>
    <row r="518">
      <c r="AF518" s="173"/>
      <c r="AG518" s="172"/>
      <c r="AH518" s="172"/>
    </row>
    <row r="519">
      <c r="AF519" s="173"/>
      <c r="AG519" s="172"/>
      <c r="AH519" s="172"/>
    </row>
    <row r="520">
      <c r="AF520" s="173"/>
      <c r="AG520" s="172"/>
      <c r="AH520" s="172"/>
    </row>
    <row r="521">
      <c r="AF521" s="173"/>
      <c r="AG521" s="172"/>
      <c r="AH521" s="172"/>
    </row>
    <row r="522">
      <c r="AF522" s="173"/>
      <c r="AG522" s="172"/>
      <c r="AH522" s="172"/>
    </row>
    <row r="523">
      <c r="AF523" s="173"/>
      <c r="AG523" s="172"/>
      <c r="AH523" s="172"/>
    </row>
    <row r="524">
      <c r="AF524" s="173"/>
      <c r="AG524" s="172"/>
      <c r="AH524" s="172"/>
    </row>
    <row r="525">
      <c r="AF525" s="173"/>
      <c r="AG525" s="172"/>
      <c r="AH525" s="172"/>
    </row>
    <row r="526">
      <c r="AF526" s="173"/>
      <c r="AG526" s="172"/>
      <c r="AH526" s="172"/>
    </row>
    <row r="527">
      <c r="AF527" s="173"/>
      <c r="AG527" s="172"/>
      <c r="AH527" s="172"/>
    </row>
    <row r="528">
      <c r="AF528" s="173"/>
      <c r="AG528" s="172"/>
      <c r="AH528" s="172"/>
    </row>
    <row r="529">
      <c r="AF529" s="173"/>
      <c r="AG529" s="172"/>
      <c r="AH529" s="172"/>
    </row>
    <row r="530">
      <c r="AF530" s="173"/>
      <c r="AG530" s="172"/>
      <c r="AH530" s="172"/>
    </row>
    <row r="531">
      <c r="AF531" s="173"/>
      <c r="AG531" s="172"/>
      <c r="AH531" s="172"/>
    </row>
    <row r="532">
      <c r="AF532" s="173"/>
      <c r="AG532" s="172"/>
      <c r="AH532" s="172"/>
    </row>
    <row r="533">
      <c r="AF533" s="173"/>
      <c r="AG533" s="172"/>
      <c r="AH533" s="172"/>
    </row>
    <row r="534">
      <c r="AF534" s="173"/>
      <c r="AG534" s="172"/>
      <c r="AH534" s="172"/>
    </row>
    <row r="535">
      <c r="AF535" s="173"/>
      <c r="AG535" s="172"/>
      <c r="AH535" s="172"/>
    </row>
    <row r="536">
      <c r="AF536" s="173"/>
      <c r="AG536" s="172"/>
      <c r="AH536" s="172"/>
    </row>
    <row r="537">
      <c r="AF537" s="173"/>
      <c r="AG537" s="172"/>
      <c r="AH537" s="172"/>
    </row>
    <row r="538">
      <c r="AF538" s="173"/>
      <c r="AG538" s="172"/>
      <c r="AH538" s="172"/>
    </row>
    <row r="539">
      <c r="AF539" s="173"/>
      <c r="AG539" s="172"/>
      <c r="AH539" s="172"/>
    </row>
    <row r="540">
      <c r="AF540" s="173"/>
      <c r="AG540" s="172"/>
      <c r="AH540" s="172"/>
    </row>
    <row r="541">
      <c r="AF541" s="173"/>
      <c r="AG541" s="172"/>
      <c r="AH541" s="172"/>
    </row>
    <row r="542">
      <c r="AF542" s="173"/>
      <c r="AG542" s="172"/>
      <c r="AH542" s="172"/>
    </row>
    <row r="543">
      <c r="AF543" s="173"/>
      <c r="AG543" s="172"/>
      <c r="AH543" s="172"/>
    </row>
    <row r="544">
      <c r="AF544" s="173"/>
      <c r="AG544" s="172"/>
      <c r="AH544" s="172"/>
    </row>
    <row r="545">
      <c r="AF545" s="173"/>
      <c r="AG545" s="172"/>
      <c r="AH545" s="172"/>
    </row>
    <row r="546">
      <c r="AF546" s="173"/>
      <c r="AG546" s="172"/>
      <c r="AH546" s="172"/>
    </row>
    <row r="547">
      <c r="AF547" s="173"/>
      <c r="AG547" s="172"/>
      <c r="AH547" s="172"/>
    </row>
    <row r="548">
      <c r="AF548" s="173"/>
      <c r="AG548" s="172"/>
      <c r="AH548" s="172"/>
    </row>
    <row r="549">
      <c r="AF549" s="173"/>
      <c r="AG549" s="172"/>
      <c r="AH549" s="172"/>
    </row>
    <row r="550">
      <c r="AF550" s="173"/>
      <c r="AG550" s="172"/>
      <c r="AH550" s="172"/>
    </row>
    <row r="551">
      <c r="AF551" s="173"/>
      <c r="AG551" s="172"/>
      <c r="AH551" s="172"/>
    </row>
    <row r="552">
      <c r="AF552" s="173"/>
      <c r="AG552" s="172"/>
      <c r="AH552" s="172"/>
    </row>
    <row r="553">
      <c r="AF553" s="173"/>
      <c r="AG553" s="172"/>
      <c r="AH553" s="172"/>
    </row>
    <row r="554">
      <c r="AF554" s="173"/>
      <c r="AG554" s="172"/>
      <c r="AH554" s="172"/>
    </row>
    <row r="555">
      <c r="AF555" s="173"/>
      <c r="AG555" s="172"/>
      <c r="AH555" s="172"/>
    </row>
    <row r="556">
      <c r="AF556" s="173"/>
      <c r="AG556" s="172"/>
      <c r="AH556" s="172"/>
    </row>
    <row r="557">
      <c r="AF557" s="173"/>
      <c r="AG557" s="172"/>
      <c r="AH557" s="172"/>
    </row>
    <row r="558">
      <c r="AF558" s="173"/>
      <c r="AG558" s="172"/>
      <c r="AH558" s="172"/>
    </row>
    <row r="559">
      <c r="AF559" s="173"/>
      <c r="AG559" s="172"/>
      <c r="AH559" s="172"/>
    </row>
    <row r="560">
      <c r="AF560" s="173"/>
      <c r="AG560" s="172"/>
      <c r="AH560" s="172"/>
    </row>
    <row r="561">
      <c r="AF561" s="173"/>
      <c r="AG561" s="172"/>
      <c r="AH561" s="172"/>
    </row>
    <row r="562">
      <c r="AF562" s="173"/>
      <c r="AG562" s="172"/>
      <c r="AH562" s="172"/>
    </row>
    <row r="563">
      <c r="AF563" s="173"/>
      <c r="AG563" s="172"/>
      <c r="AH563" s="172"/>
    </row>
    <row r="564">
      <c r="AF564" s="173"/>
      <c r="AG564" s="172"/>
      <c r="AH564" s="172"/>
    </row>
    <row r="565">
      <c r="AF565" s="173"/>
      <c r="AG565" s="172"/>
      <c r="AH565" s="172"/>
    </row>
    <row r="566">
      <c r="AF566" s="173"/>
      <c r="AG566" s="172"/>
      <c r="AH566" s="172"/>
    </row>
    <row r="567">
      <c r="AF567" s="173"/>
      <c r="AG567" s="172"/>
      <c r="AH567" s="172"/>
    </row>
    <row r="568">
      <c r="AF568" s="173"/>
      <c r="AG568" s="172"/>
      <c r="AH568" s="172"/>
    </row>
    <row r="569">
      <c r="AF569" s="173"/>
      <c r="AG569" s="172"/>
      <c r="AH569" s="172"/>
    </row>
    <row r="570">
      <c r="AF570" s="173"/>
      <c r="AG570" s="172"/>
      <c r="AH570" s="172"/>
    </row>
    <row r="571">
      <c r="AF571" s="173"/>
      <c r="AG571" s="172"/>
      <c r="AH571" s="172"/>
    </row>
    <row r="572">
      <c r="AF572" s="173"/>
      <c r="AG572" s="172"/>
      <c r="AH572" s="172"/>
    </row>
    <row r="573">
      <c r="AF573" s="173"/>
      <c r="AG573" s="172"/>
      <c r="AH573" s="172"/>
    </row>
    <row r="574">
      <c r="AF574" s="173"/>
      <c r="AG574" s="172"/>
      <c r="AH574" s="172"/>
    </row>
    <row r="575">
      <c r="AF575" s="173"/>
      <c r="AG575" s="172"/>
      <c r="AH575" s="172"/>
    </row>
    <row r="576">
      <c r="AF576" s="173"/>
      <c r="AG576" s="172"/>
      <c r="AH576" s="172"/>
    </row>
    <row r="577">
      <c r="AF577" s="173"/>
      <c r="AG577" s="172"/>
      <c r="AH577" s="172"/>
    </row>
    <row r="578">
      <c r="AF578" s="173"/>
      <c r="AG578" s="172"/>
      <c r="AH578" s="172"/>
    </row>
    <row r="579">
      <c r="AF579" s="173"/>
      <c r="AG579" s="172"/>
      <c r="AH579" s="172"/>
    </row>
    <row r="580">
      <c r="AF580" s="173"/>
      <c r="AG580" s="172"/>
      <c r="AH580" s="172"/>
    </row>
    <row r="581">
      <c r="AF581" s="173"/>
      <c r="AG581" s="172"/>
      <c r="AH581" s="172"/>
    </row>
    <row r="582">
      <c r="AF582" s="173"/>
      <c r="AG582" s="172"/>
      <c r="AH582" s="172"/>
    </row>
    <row r="583">
      <c r="AF583" s="173"/>
      <c r="AG583" s="172"/>
      <c r="AH583" s="172"/>
    </row>
    <row r="584">
      <c r="AF584" s="173"/>
      <c r="AG584" s="172"/>
      <c r="AH584" s="172"/>
    </row>
    <row r="585">
      <c r="AF585" s="173"/>
      <c r="AG585" s="172"/>
      <c r="AH585" s="172"/>
    </row>
    <row r="586">
      <c r="AF586" s="173"/>
      <c r="AG586" s="172"/>
      <c r="AH586" s="172"/>
    </row>
    <row r="587">
      <c r="AF587" s="173"/>
      <c r="AG587" s="172"/>
      <c r="AH587" s="172"/>
    </row>
    <row r="588">
      <c r="AF588" s="173"/>
      <c r="AG588" s="172"/>
      <c r="AH588" s="172"/>
    </row>
    <row r="589">
      <c r="AF589" s="173"/>
      <c r="AG589" s="172"/>
      <c r="AH589" s="172"/>
    </row>
    <row r="590">
      <c r="AF590" s="173"/>
      <c r="AG590" s="172"/>
      <c r="AH590" s="172"/>
    </row>
    <row r="591">
      <c r="AF591" s="173"/>
      <c r="AG591" s="172"/>
      <c r="AH591" s="172"/>
    </row>
    <row r="592">
      <c r="AF592" s="173"/>
      <c r="AG592" s="172"/>
      <c r="AH592" s="172"/>
    </row>
    <row r="593">
      <c r="AF593" s="173"/>
      <c r="AG593" s="172"/>
      <c r="AH593" s="172"/>
    </row>
    <row r="594">
      <c r="AF594" s="173"/>
      <c r="AG594" s="172"/>
      <c r="AH594" s="172"/>
    </row>
    <row r="595">
      <c r="AF595" s="173"/>
      <c r="AG595" s="172"/>
      <c r="AH595" s="172"/>
    </row>
    <row r="596">
      <c r="AF596" s="173"/>
      <c r="AG596" s="172"/>
      <c r="AH596" s="172"/>
    </row>
    <row r="597">
      <c r="AF597" s="173"/>
      <c r="AG597" s="172"/>
      <c r="AH597" s="172"/>
    </row>
    <row r="598">
      <c r="AF598" s="173"/>
      <c r="AG598" s="172"/>
      <c r="AH598" s="172"/>
    </row>
    <row r="599">
      <c r="AF599" s="173"/>
      <c r="AG599" s="172"/>
      <c r="AH599" s="172"/>
    </row>
    <row r="600">
      <c r="AF600" s="173"/>
      <c r="AG600" s="172"/>
      <c r="AH600" s="172"/>
    </row>
    <row r="601">
      <c r="AF601" s="173"/>
      <c r="AG601" s="172"/>
      <c r="AH601" s="172"/>
    </row>
    <row r="602">
      <c r="AF602" s="173"/>
      <c r="AG602" s="172"/>
      <c r="AH602" s="172"/>
    </row>
    <row r="603">
      <c r="AF603" s="173"/>
      <c r="AG603" s="172"/>
      <c r="AH603" s="172"/>
    </row>
    <row r="604">
      <c r="AF604" s="173"/>
      <c r="AG604" s="172"/>
      <c r="AH604" s="172"/>
    </row>
    <row r="605">
      <c r="AF605" s="173"/>
      <c r="AG605" s="172"/>
      <c r="AH605" s="172"/>
    </row>
    <row r="606">
      <c r="AF606" s="173"/>
      <c r="AG606" s="172"/>
      <c r="AH606" s="172"/>
    </row>
    <row r="607">
      <c r="AF607" s="173"/>
      <c r="AG607" s="172"/>
      <c r="AH607" s="172"/>
    </row>
    <row r="608">
      <c r="AF608" s="173"/>
      <c r="AG608" s="172"/>
      <c r="AH608" s="172"/>
    </row>
    <row r="609">
      <c r="AF609" s="173"/>
      <c r="AG609" s="172"/>
      <c r="AH609" s="172"/>
    </row>
    <row r="610">
      <c r="AF610" s="173"/>
      <c r="AG610" s="172"/>
      <c r="AH610" s="172"/>
    </row>
    <row r="611">
      <c r="AF611" s="173"/>
      <c r="AG611" s="172"/>
      <c r="AH611" s="172"/>
    </row>
    <row r="612">
      <c r="AF612" s="173"/>
      <c r="AG612" s="172"/>
      <c r="AH612" s="172"/>
    </row>
    <row r="613">
      <c r="AF613" s="173"/>
      <c r="AG613" s="172"/>
      <c r="AH613" s="172"/>
    </row>
    <row r="614">
      <c r="AF614" s="173"/>
      <c r="AG614" s="172"/>
      <c r="AH614" s="172"/>
    </row>
    <row r="615">
      <c r="AF615" s="173"/>
      <c r="AG615" s="172"/>
      <c r="AH615" s="172"/>
    </row>
    <row r="616">
      <c r="AF616" s="173"/>
      <c r="AG616" s="172"/>
      <c r="AH616" s="172"/>
    </row>
    <row r="617">
      <c r="AF617" s="173"/>
      <c r="AG617" s="172"/>
      <c r="AH617" s="172"/>
    </row>
    <row r="618">
      <c r="AF618" s="173"/>
      <c r="AG618" s="172"/>
      <c r="AH618" s="172"/>
    </row>
    <row r="619">
      <c r="AF619" s="173"/>
      <c r="AG619" s="172"/>
      <c r="AH619" s="172"/>
    </row>
    <row r="620">
      <c r="AF620" s="173"/>
      <c r="AG620" s="172"/>
      <c r="AH620" s="172"/>
    </row>
    <row r="621">
      <c r="AF621" s="173"/>
      <c r="AG621" s="172"/>
      <c r="AH621" s="172"/>
    </row>
    <row r="622">
      <c r="AF622" s="173"/>
      <c r="AG622" s="172"/>
      <c r="AH622" s="172"/>
    </row>
    <row r="623">
      <c r="AF623" s="173"/>
      <c r="AG623" s="172"/>
      <c r="AH623" s="172"/>
    </row>
    <row r="624">
      <c r="AF624" s="173"/>
      <c r="AG624" s="172"/>
      <c r="AH624" s="172"/>
    </row>
    <row r="625">
      <c r="AF625" s="173"/>
      <c r="AG625" s="172"/>
      <c r="AH625" s="172"/>
    </row>
    <row r="626">
      <c r="AF626" s="173"/>
      <c r="AG626" s="172"/>
      <c r="AH626" s="172"/>
    </row>
    <row r="627">
      <c r="AF627" s="173"/>
      <c r="AG627" s="172"/>
      <c r="AH627" s="172"/>
    </row>
    <row r="628">
      <c r="AF628" s="173"/>
      <c r="AG628" s="172"/>
      <c r="AH628" s="172"/>
    </row>
    <row r="629">
      <c r="AF629" s="173"/>
      <c r="AG629" s="172"/>
      <c r="AH629" s="172"/>
    </row>
    <row r="630">
      <c r="AF630" s="173"/>
      <c r="AG630" s="172"/>
      <c r="AH630" s="172"/>
    </row>
    <row r="631">
      <c r="AF631" s="173"/>
      <c r="AG631" s="172"/>
      <c r="AH631" s="172"/>
    </row>
    <row r="632">
      <c r="AF632" s="173"/>
      <c r="AG632" s="172"/>
      <c r="AH632" s="172"/>
    </row>
    <row r="633">
      <c r="AF633" s="173"/>
      <c r="AG633" s="172"/>
      <c r="AH633" s="172"/>
    </row>
    <row r="634">
      <c r="AF634" s="173"/>
      <c r="AG634" s="172"/>
      <c r="AH634" s="172"/>
    </row>
    <row r="635">
      <c r="AF635" s="173"/>
      <c r="AG635" s="172"/>
      <c r="AH635" s="172"/>
    </row>
    <row r="636">
      <c r="AF636" s="173"/>
      <c r="AG636" s="172"/>
      <c r="AH636" s="172"/>
    </row>
    <row r="637">
      <c r="AF637" s="173"/>
      <c r="AG637" s="172"/>
      <c r="AH637" s="172"/>
    </row>
    <row r="638">
      <c r="AF638" s="173"/>
      <c r="AG638" s="172"/>
      <c r="AH638" s="172"/>
    </row>
    <row r="639">
      <c r="AF639" s="173"/>
      <c r="AG639" s="172"/>
      <c r="AH639" s="172"/>
    </row>
    <row r="640">
      <c r="AF640" s="173"/>
      <c r="AG640" s="172"/>
      <c r="AH640" s="172"/>
    </row>
    <row r="641">
      <c r="AF641" s="173"/>
      <c r="AG641" s="172"/>
      <c r="AH641" s="172"/>
    </row>
    <row r="642">
      <c r="AF642" s="173"/>
      <c r="AG642" s="172"/>
      <c r="AH642" s="172"/>
    </row>
    <row r="643">
      <c r="AF643" s="173"/>
      <c r="AG643" s="172"/>
      <c r="AH643" s="172"/>
    </row>
    <row r="644">
      <c r="AF644" s="173"/>
      <c r="AG644" s="172"/>
      <c r="AH644" s="172"/>
    </row>
    <row r="645">
      <c r="AF645" s="173"/>
      <c r="AG645" s="172"/>
      <c r="AH645" s="172"/>
    </row>
    <row r="646">
      <c r="AF646" s="173"/>
      <c r="AG646" s="172"/>
      <c r="AH646" s="172"/>
    </row>
    <row r="647">
      <c r="AF647" s="173"/>
      <c r="AG647" s="172"/>
      <c r="AH647" s="172"/>
    </row>
    <row r="648">
      <c r="AF648" s="173"/>
      <c r="AG648" s="172"/>
      <c r="AH648" s="172"/>
    </row>
    <row r="649">
      <c r="AF649" s="173"/>
      <c r="AG649" s="172"/>
      <c r="AH649" s="172"/>
    </row>
    <row r="650">
      <c r="AF650" s="173"/>
      <c r="AG650" s="172"/>
      <c r="AH650" s="172"/>
    </row>
    <row r="651">
      <c r="AF651" s="173"/>
      <c r="AG651" s="172"/>
      <c r="AH651" s="172"/>
    </row>
    <row r="652">
      <c r="AF652" s="173"/>
      <c r="AG652" s="172"/>
      <c r="AH652" s="172"/>
    </row>
    <row r="653">
      <c r="AF653" s="173"/>
      <c r="AG653" s="172"/>
      <c r="AH653" s="172"/>
    </row>
    <row r="654">
      <c r="AF654" s="173"/>
      <c r="AG654" s="172"/>
      <c r="AH654" s="172"/>
    </row>
    <row r="655">
      <c r="AF655" s="173"/>
      <c r="AG655" s="172"/>
      <c r="AH655" s="172"/>
    </row>
    <row r="656">
      <c r="AF656" s="173"/>
      <c r="AG656" s="172"/>
      <c r="AH656" s="172"/>
    </row>
    <row r="657">
      <c r="AF657" s="173"/>
      <c r="AG657" s="172"/>
      <c r="AH657" s="172"/>
    </row>
    <row r="658">
      <c r="AF658" s="173"/>
      <c r="AG658" s="172"/>
      <c r="AH658" s="172"/>
    </row>
    <row r="659">
      <c r="AF659" s="173"/>
      <c r="AG659" s="172"/>
      <c r="AH659" s="172"/>
    </row>
    <row r="660">
      <c r="AF660" s="173"/>
      <c r="AG660" s="172"/>
      <c r="AH660" s="172"/>
    </row>
    <row r="661">
      <c r="AF661" s="173"/>
      <c r="AG661" s="172"/>
      <c r="AH661" s="172"/>
    </row>
    <row r="662">
      <c r="AF662" s="173"/>
      <c r="AG662" s="172"/>
      <c r="AH662" s="172"/>
    </row>
    <row r="663">
      <c r="AF663" s="173"/>
      <c r="AG663" s="172"/>
      <c r="AH663" s="172"/>
    </row>
    <row r="664">
      <c r="AF664" s="173"/>
      <c r="AG664" s="172"/>
      <c r="AH664" s="172"/>
    </row>
    <row r="665">
      <c r="AF665" s="173"/>
      <c r="AG665" s="172"/>
      <c r="AH665" s="172"/>
    </row>
    <row r="666">
      <c r="AF666" s="173"/>
      <c r="AG666" s="172"/>
      <c r="AH666" s="172"/>
    </row>
    <row r="667">
      <c r="AF667" s="173"/>
      <c r="AG667" s="172"/>
      <c r="AH667" s="172"/>
    </row>
    <row r="668">
      <c r="AF668" s="173"/>
      <c r="AG668" s="172"/>
      <c r="AH668" s="172"/>
    </row>
    <row r="669">
      <c r="AF669" s="173"/>
      <c r="AG669" s="172"/>
      <c r="AH669" s="172"/>
    </row>
    <row r="670">
      <c r="AF670" s="173"/>
      <c r="AG670" s="172"/>
      <c r="AH670" s="172"/>
    </row>
    <row r="671">
      <c r="AF671" s="173"/>
      <c r="AG671" s="172"/>
      <c r="AH671" s="172"/>
    </row>
    <row r="672">
      <c r="AF672" s="173"/>
      <c r="AG672" s="172"/>
      <c r="AH672" s="172"/>
    </row>
    <row r="673">
      <c r="AF673" s="173"/>
      <c r="AG673" s="172"/>
      <c r="AH673" s="172"/>
    </row>
    <row r="674">
      <c r="AF674" s="173"/>
      <c r="AG674" s="172"/>
      <c r="AH674" s="172"/>
    </row>
    <row r="675">
      <c r="AF675" s="173"/>
      <c r="AG675" s="172"/>
      <c r="AH675" s="172"/>
    </row>
    <row r="676">
      <c r="AF676" s="173"/>
      <c r="AG676" s="172"/>
      <c r="AH676" s="172"/>
    </row>
    <row r="677">
      <c r="AF677" s="173"/>
      <c r="AG677" s="172"/>
      <c r="AH677" s="172"/>
    </row>
    <row r="678">
      <c r="AF678" s="173"/>
      <c r="AG678" s="172"/>
      <c r="AH678" s="172"/>
    </row>
    <row r="679">
      <c r="AF679" s="173"/>
      <c r="AG679" s="172"/>
      <c r="AH679" s="172"/>
    </row>
    <row r="680">
      <c r="AF680" s="173"/>
      <c r="AG680" s="172"/>
      <c r="AH680" s="172"/>
    </row>
    <row r="681">
      <c r="AF681" s="173"/>
      <c r="AG681" s="172"/>
      <c r="AH681" s="172"/>
    </row>
    <row r="682">
      <c r="AF682" s="173"/>
      <c r="AG682" s="172"/>
      <c r="AH682" s="172"/>
    </row>
    <row r="683">
      <c r="AF683" s="173"/>
      <c r="AG683" s="172"/>
      <c r="AH683" s="172"/>
    </row>
    <row r="684">
      <c r="AF684" s="173"/>
      <c r="AG684" s="172"/>
      <c r="AH684" s="172"/>
    </row>
    <row r="685">
      <c r="AF685" s="173"/>
      <c r="AG685" s="172"/>
      <c r="AH685" s="172"/>
    </row>
    <row r="686">
      <c r="AF686" s="173"/>
      <c r="AG686" s="172"/>
      <c r="AH686" s="172"/>
    </row>
    <row r="687">
      <c r="AF687" s="173"/>
      <c r="AG687" s="172"/>
      <c r="AH687" s="172"/>
    </row>
    <row r="688">
      <c r="AF688" s="173"/>
      <c r="AG688" s="172"/>
      <c r="AH688" s="172"/>
    </row>
    <row r="689">
      <c r="AF689" s="173"/>
      <c r="AG689" s="172"/>
      <c r="AH689" s="172"/>
    </row>
    <row r="690">
      <c r="AF690" s="173"/>
      <c r="AG690" s="172"/>
      <c r="AH690" s="172"/>
    </row>
    <row r="691">
      <c r="AF691" s="173"/>
      <c r="AG691" s="172"/>
      <c r="AH691" s="172"/>
    </row>
    <row r="692">
      <c r="AF692" s="173"/>
      <c r="AG692" s="172"/>
      <c r="AH692" s="172"/>
    </row>
    <row r="693">
      <c r="AF693" s="173"/>
      <c r="AG693" s="172"/>
      <c r="AH693" s="172"/>
    </row>
    <row r="694">
      <c r="AF694" s="173"/>
      <c r="AG694" s="172"/>
      <c r="AH694" s="172"/>
    </row>
    <row r="695">
      <c r="AF695" s="173"/>
      <c r="AG695" s="172"/>
      <c r="AH695" s="172"/>
    </row>
    <row r="696">
      <c r="AF696" s="173"/>
      <c r="AG696" s="172"/>
      <c r="AH696" s="172"/>
    </row>
    <row r="697">
      <c r="AF697" s="173"/>
      <c r="AG697" s="172"/>
      <c r="AH697" s="172"/>
    </row>
    <row r="698">
      <c r="AF698" s="173"/>
      <c r="AG698" s="172"/>
      <c r="AH698" s="172"/>
    </row>
    <row r="699">
      <c r="AF699" s="173"/>
      <c r="AG699" s="172"/>
      <c r="AH699" s="172"/>
    </row>
    <row r="700">
      <c r="AF700" s="173"/>
      <c r="AG700" s="172"/>
      <c r="AH700" s="172"/>
    </row>
    <row r="701">
      <c r="AF701" s="173"/>
      <c r="AG701" s="172"/>
      <c r="AH701" s="172"/>
    </row>
    <row r="702">
      <c r="AF702" s="173"/>
      <c r="AG702" s="172"/>
      <c r="AH702" s="172"/>
    </row>
    <row r="703">
      <c r="AF703" s="173"/>
      <c r="AG703" s="172"/>
      <c r="AH703" s="172"/>
    </row>
    <row r="704">
      <c r="AF704" s="173"/>
      <c r="AG704" s="172"/>
      <c r="AH704" s="172"/>
    </row>
    <row r="705">
      <c r="AF705" s="173"/>
      <c r="AG705" s="172"/>
      <c r="AH705" s="172"/>
    </row>
    <row r="706">
      <c r="AF706" s="173"/>
      <c r="AG706" s="172"/>
      <c r="AH706" s="172"/>
    </row>
    <row r="707">
      <c r="AF707" s="173"/>
      <c r="AG707" s="172"/>
      <c r="AH707" s="172"/>
    </row>
    <row r="708">
      <c r="AF708" s="173"/>
      <c r="AG708" s="172"/>
      <c r="AH708" s="172"/>
    </row>
    <row r="709">
      <c r="AF709" s="173"/>
      <c r="AG709" s="172"/>
      <c r="AH709" s="172"/>
    </row>
    <row r="710">
      <c r="AF710" s="173"/>
      <c r="AG710" s="172"/>
      <c r="AH710" s="172"/>
    </row>
    <row r="711">
      <c r="AF711" s="173"/>
      <c r="AG711" s="172"/>
      <c r="AH711" s="172"/>
    </row>
    <row r="712">
      <c r="AF712" s="173"/>
      <c r="AG712" s="172"/>
      <c r="AH712" s="172"/>
    </row>
    <row r="713">
      <c r="AF713" s="173"/>
      <c r="AG713" s="172"/>
      <c r="AH713" s="172"/>
    </row>
    <row r="714">
      <c r="AF714" s="173"/>
      <c r="AG714" s="172"/>
      <c r="AH714" s="172"/>
    </row>
    <row r="715">
      <c r="AF715" s="173"/>
      <c r="AG715" s="172"/>
      <c r="AH715" s="172"/>
    </row>
    <row r="716">
      <c r="AF716" s="173"/>
      <c r="AG716" s="172"/>
      <c r="AH716" s="172"/>
    </row>
    <row r="717">
      <c r="AF717" s="173"/>
      <c r="AG717" s="172"/>
      <c r="AH717" s="172"/>
    </row>
    <row r="718">
      <c r="AF718" s="173"/>
      <c r="AG718" s="172"/>
      <c r="AH718" s="172"/>
    </row>
    <row r="719">
      <c r="AF719" s="173"/>
      <c r="AG719" s="172"/>
      <c r="AH719" s="172"/>
    </row>
    <row r="720">
      <c r="AF720" s="173"/>
      <c r="AG720" s="172"/>
      <c r="AH720" s="172"/>
    </row>
    <row r="721">
      <c r="AF721" s="173"/>
      <c r="AG721" s="172"/>
      <c r="AH721" s="172"/>
    </row>
    <row r="722">
      <c r="AF722" s="173"/>
      <c r="AG722" s="172"/>
      <c r="AH722" s="172"/>
    </row>
    <row r="723">
      <c r="AF723" s="173"/>
      <c r="AG723" s="172"/>
      <c r="AH723" s="172"/>
    </row>
    <row r="724">
      <c r="AF724" s="173"/>
      <c r="AG724" s="172"/>
      <c r="AH724" s="172"/>
    </row>
    <row r="725">
      <c r="AF725" s="173"/>
      <c r="AG725" s="172"/>
      <c r="AH725" s="172"/>
    </row>
    <row r="726">
      <c r="AF726" s="173"/>
      <c r="AG726" s="172"/>
      <c r="AH726" s="172"/>
    </row>
    <row r="727">
      <c r="AF727" s="173"/>
      <c r="AG727" s="172"/>
      <c r="AH727" s="172"/>
    </row>
    <row r="728">
      <c r="AF728" s="173"/>
      <c r="AG728" s="172"/>
      <c r="AH728" s="172"/>
    </row>
    <row r="729">
      <c r="AF729" s="173"/>
      <c r="AG729" s="172"/>
      <c r="AH729" s="172"/>
    </row>
    <row r="730">
      <c r="AF730" s="173"/>
      <c r="AG730" s="172"/>
      <c r="AH730" s="172"/>
    </row>
    <row r="731">
      <c r="AF731" s="173"/>
      <c r="AG731" s="172"/>
      <c r="AH731" s="172"/>
    </row>
    <row r="732">
      <c r="AF732" s="173"/>
      <c r="AG732" s="172"/>
      <c r="AH732" s="172"/>
    </row>
    <row r="733">
      <c r="AF733" s="173"/>
      <c r="AG733" s="172"/>
      <c r="AH733" s="172"/>
    </row>
    <row r="734">
      <c r="AF734" s="173"/>
      <c r="AG734" s="172"/>
      <c r="AH734" s="172"/>
    </row>
    <row r="735">
      <c r="AF735" s="173"/>
      <c r="AG735" s="172"/>
      <c r="AH735" s="172"/>
    </row>
    <row r="736">
      <c r="AF736" s="173"/>
      <c r="AG736" s="172"/>
      <c r="AH736" s="172"/>
    </row>
    <row r="737">
      <c r="AF737" s="173"/>
      <c r="AG737" s="172"/>
      <c r="AH737" s="172"/>
    </row>
    <row r="738">
      <c r="AF738" s="173"/>
      <c r="AG738" s="172"/>
      <c r="AH738" s="172"/>
    </row>
    <row r="739">
      <c r="AF739" s="173"/>
      <c r="AG739" s="172"/>
      <c r="AH739" s="172"/>
    </row>
    <row r="740">
      <c r="AF740" s="173"/>
      <c r="AG740" s="172"/>
      <c r="AH740" s="172"/>
    </row>
    <row r="741">
      <c r="AF741" s="173"/>
      <c r="AG741" s="172"/>
      <c r="AH741" s="172"/>
    </row>
    <row r="742">
      <c r="AF742" s="173"/>
      <c r="AG742" s="172"/>
      <c r="AH742" s="172"/>
    </row>
    <row r="743">
      <c r="AF743" s="173"/>
      <c r="AG743" s="172"/>
      <c r="AH743" s="172"/>
    </row>
    <row r="744">
      <c r="AF744" s="173"/>
      <c r="AG744" s="172"/>
      <c r="AH744" s="172"/>
    </row>
    <row r="745">
      <c r="AF745" s="173"/>
      <c r="AG745" s="172"/>
      <c r="AH745" s="172"/>
    </row>
    <row r="746">
      <c r="AF746" s="173"/>
      <c r="AG746" s="172"/>
      <c r="AH746" s="172"/>
    </row>
    <row r="747">
      <c r="AF747" s="173"/>
      <c r="AG747" s="172"/>
      <c r="AH747" s="172"/>
    </row>
    <row r="748">
      <c r="AF748" s="173"/>
      <c r="AG748" s="172"/>
      <c r="AH748" s="172"/>
    </row>
    <row r="749">
      <c r="AF749" s="173"/>
      <c r="AG749" s="172"/>
      <c r="AH749" s="172"/>
    </row>
    <row r="750">
      <c r="AF750" s="173"/>
      <c r="AG750" s="172"/>
      <c r="AH750" s="172"/>
    </row>
    <row r="751">
      <c r="AF751" s="173"/>
      <c r="AG751" s="172"/>
      <c r="AH751" s="172"/>
    </row>
    <row r="752">
      <c r="AF752" s="173"/>
      <c r="AG752" s="172"/>
      <c r="AH752" s="172"/>
    </row>
    <row r="753">
      <c r="AF753" s="173"/>
      <c r="AG753" s="172"/>
      <c r="AH753" s="172"/>
    </row>
    <row r="754">
      <c r="AF754" s="173"/>
      <c r="AG754" s="172"/>
      <c r="AH754" s="172"/>
    </row>
    <row r="755">
      <c r="AF755" s="173"/>
      <c r="AG755" s="172"/>
      <c r="AH755" s="172"/>
    </row>
    <row r="756">
      <c r="AF756" s="173"/>
      <c r="AG756" s="172"/>
      <c r="AH756" s="172"/>
    </row>
    <row r="757">
      <c r="AF757" s="173"/>
      <c r="AG757" s="172"/>
      <c r="AH757" s="172"/>
    </row>
    <row r="758">
      <c r="AF758" s="173"/>
      <c r="AG758" s="172"/>
      <c r="AH758" s="172"/>
    </row>
    <row r="759">
      <c r="AF759" s="173"/>
      <c r="AG759" s="172"/>
      <c r="AH759" s="172"/>
    </row>
    <row r="760">
      <c r="AF760" s="173"/>
      <c r="AG760" s="172"/>
      <c r="AH760" s="172"/>
    </row>
    <row r="761">
      <c r="AF761" s="173"/>
      <c r="AG761" s="172"/>
      <c r="AH761" s="172"/>
    </row>
    <row r="762">
      <c r="AF762" s="173"/>
      <c r="AG762" s="172"/>
      <c r="AH762" s="172"/>
    </row>
    <row r="763">
      <c r="AF763" s="173"/>
      <c r="AG763" s="172"/>
      <c r="AH763" s="172"/>
    </row>
    <row r="764">
      <c r="AF764" s="173"/>
      <c r="AG764" s="172"/>
      <c r="AH764" s="172"/>
    </row>
    <row r="765">
      <c r="AF765" s="173"/>
      <c r="AG765" s="172"/>
      <c r="AH765" s="172"/>
    </row>
    <row r="766">
      <c r="AF766" s="173"/>
      <c r="AG766" s="172"/>
      <c r="AH766" s="172"/>
    </row>
    <row r="767">
      <c r="AF767" s="173"/>
      <c r="AG767" s="172"/>
      <c r="AH767" s="172"/>
    </row>
    <row r="768">
      <c r="AF768" s="173"/>
      <c r="AG768" s="172"/>
      <c r="AH768" s="172"/>
    </row>
    <row r="769">
      <c r="AF769" s="173"/>
      <c r="AG769" s="172"/>
      <c r="AH769" s="172"/>
    </row>
    <row r="770">
      <c r="AF770" s="173"/>
      <c r="AG770" s="172"/>
      <c r="AH770" s="172"/>
    </row>
    <row r="771">
      <c r="AF771" s="173"/>
      <c r="AG771" s="172"/>
      <c r="AH771" s="172"/>
    </row>
    <row r="772">
      <c r="AF772" s="173"/>
      <c r="AG772" s="172"/>
      <c r="AH772" s="172"/>
    </row>
    <row r="773">
      <c r="AF773" s="173"/>
      <c r="AG773" s="172"/>
      <c r="AH773" s="172"/>
    </row>
    <row r="774">
      <c r="AF774" s="173"/>
      <c r="AG774" s="172"/>
      <c r="AH774" s="172"/>
    </row>
    <row r="775">
      <c r="AF775" s="173"/>
      <c r="AG775" s="172"/>
      <c r="AH775" s="172"/>
    </row>
    <row r="776">
      <c r="AF776" s="173"/>
      <c r="AG776" s="172"/>
      <c r="AH776" s="172"/>
    </row>
    <row r="777">
      <c r="AF777" s="173"/>
      <c r="AG777" s="172"/>
      <c r="AH777" s="172"/>
    </row>
    <row r="778">
      <c r="AF778" s="173"/>
      <c r="AG778" s="172"/>
      <c r="AH778" s="172"/>
    </row>
    <row r="779">
      <c r="AF779" s="173"/>
      <c r="AG779" s="172"/>
      <c r="AH779" s="172"/>
    </row>
    <row r="780">
      <c r="AF780" s="173"/>
      <c r="AG780" s="172"/>
      <c r="AH780" s="172"/>
    </row>
    <row r="781">
      <c r="AF781" s="173"/>
      <c r="AG781" s="172"/>
      <c r="AH781" s="172"/>
    </row>
    <row r="782">
      <c r="AF782" s="173"/>
      <c r="AG782" s="172"/>
      <c r="AH782" s="172"/>
    </row>
    <row r="783">
      <c r="AF783" s="173"/>
      <c r="AG783" s="172"/>
      <c r="AH783" s="172"/>
    </row>
    <row r="784">
      <c r="AF784" s="173"/>
      <c r="AG784" s="172"/>
      <c r="AH784" s="172"/>
    </row>
    <row r="785">
      <c r="AF785" s="173"/>
      <c r="AG785" s="172"/>
      <c r="AH785" s="172"/>
    </row>
    <row r="786">
      <c r="AF786" s="173"/>
      <c r="AG786" s="172"/>
      <c r="AH786" s="172"/>
    </row>
    <row r="787">
      <c r="AF787" s="173"/>
      <c r="AG787" s="172"/>
      <c r="AH787" s="172"/>
    </row>
    <row r="788">
      <c r="AF788" s="173"/>
      <c r="AG788" s="172"/>
      <c r="AH788" s="172"/>
    </row>
    <row r="789">
      <c r="AF789" s="173"/>
      <c r="AG789" s="172"/>
      <c r="AH789" s="172"/>
    </row>
    <row r="790">
      <c r="AF790" s="173"/>
      <c r="AG790" s="172"/>
      <c r="AH790" s="172"/>
    </row>
    <row r="791">
      <c r="AF791" s="173"/>
      <c r="AG791" s="172"/>
      <c r="AH791" s="172"/>
    </row>
    <row r="792">
      <c r="AF792" s="173"/>
      <c r="AG792" s="172"/>
      <c r="AH792" s="172"/>
    </row>
    <row r="793">
      <c r="AF793" s="173"/>
      <c r="AG793" s="172"/>
      <c r="AH793" s="172"/>
    </row>
    <row r="794">
      <c r="AF794" s="173"/>
      <c r="AG794" s="172"/>
      <c r="AH794" s="172"/>
    </row>
    <row r="795">
      <c r="AF795" s="173"/>
      <c r="AG795" s="172"/>
      <c r="AH795" s="172"/>
    </row>
    <row r="796">
      <c r="AF796" s="173"/>
      <c r="AG796" s="172"/>
      <c r="AH796" s="172"/>
    </row>
    <row r="797">
      <c r="AF797" s="173"/>
      <c r="AG797" s="172"/>
      <c r="AH797" s="172"/>
    </row>
    <row r="798">
      <c r="AF798" s="173"/>
      <c r="AG798" s="172"/>
      <c r="AH798" s="172"/>
    </row>
    <row r="799">
      <c r="AF799" s="173"/>
      <c r="AG799" s="172"/>
      <c r="AH799" s="172"/>
    </row>
    <row r="800">
      <c r="AF800" s="173"/>
      <c r="AG800" s="172"/>
      <c r="AH800" s="172"/>
    </row>
    <row r="801">
      <c r="AF801" s="173"/>
      <c r="AG801" s="172"/>
      <c r="AH801" s="172"/>
    </row>
    <row r="802">
      <c r="AF802" s="173"/>
      <c r="AG802" s="172"/>
      <c r="AH802" s="172"/>
    </row>
    <row r="803">
      <c r="AF803" s="173"/>
      <c r="AG803" s="172"/>
      <c r="AH803" s="172"/>
    </row>
    <row r="804">
      <c r="AF804" s="173"/>
      <c r="AG804" s="172"/>
      <c r="AH804" s="172"/>
    </row>
    <row r="805">
      <c r="AF805" s="173"/>
      <c r="AG805" s="172"/>
      <c r="AH805" s="172"/>
    </row>
    <row r="806">
      <c r="AF806" s="173"/>
      <c r="AG806" s="172"/>
      <c r="AH806" s="172"/>
    </row>
    <row r="807">
      <c r="AF807" s="173"/>
      <c r="AG807" s="172"/>
      <c r="AH807" s="172"/>
    </row>
    <row r="808">
      <c r="AF808" s="173"/>
      <c r="AG808" s="172"/>
      <c r="AH808" s="172"/>
    </row>
    <row r="809">
      <c r="AF809" s="173"/>
      <c r="AG809" s="172"/>
      <c r="AH809" s="172"/>
    </row>
    <row r="810">
      <c r="AF810" s="173"/>
      <c r="AG810" s="172"/>
      <c r="AH810" s="172"/>
    </row>
    <row r="811">
      <c r="AF811" s="173"/>
      <c r="AG811" s="172"/>
      <c r="AH811" s="172"/>
    </row>
    <row r="812">
      <c r="AF812" s="173"/>
      <c r="AG812" s="172"/>
      <c r="AH812" s="172"/>
    </row>
    <row r="813">
      <c r="AF813" s="173"/>
      <c r="AG813" s="172"/>
      <c r="AH813" s="172"/>
    </row>
    <row r="814">
      <c r="AF814" s="173"/>
      <c r="AG814" s="172"/>
      <c r="AH814" s="172"/>
    </row>
    <row r="815">
      <c r="AF815" s="173"/>
      <c r="AG815" s="172"/>
      <c r="AH815" s="172"/>
    </row>
    <row r="816">
      <c r="AF816" s="173"/>
      <c r="AG816" s="172"/>
      <c r="AH816" s="172"/>
    </row>
    <row r="817">
      <c r="AF817" s="173"/>
      <c r="AG817" s="172"/>
      <c r="AH817" s="172"/>
    </row>
    <row r="818">
      <c r="AF818" s="173"/>
      <c r="AG818" s="172"/>
      <c r="AH818" s="172"/>
    </row>
    <row r="819">
      <c r="AF819" s="173"/>
      <c r="AG819" s="172"/>
      <c r="AH819" s="172"/>
    </row>
    <row r="820">
      <c r="AF820" s="173"/>
      <c r="AG820" s="172"/>
      <c r="AH820" s="172"/>
    </row>
    <row r="821">
      <c r="AF821" s="173"/>
      <c r="AG821" s="172"/>
      <c r="AH821" s="172"/>
    </row>
    <row r="822">
      <c r="AF822" s="173"/>
      <c r="AG822" s="172"/>
      <c r="AH822" s="172"/>
    </row>
    <row r="823">
      <c r="AF823" s="173"/>
      <c r="AG823" s="172"/>
      <c r="AH823" s="172"/>
    </row>
    <row r="824">
      <c r="AF824" s="173"/>
      <c r="AG824" s="172"/>
      <c r="AH824" s="172"/>
    </row>
    <row r="825">
      <c r="AF825" s="173"/>
      <c r="AG825" s="172"/>
      <c r="AH825" s="172"/>
    </row>
    <row r="826">
      <c r="AF826" s="173"/>
      <c r="AG826" s="172"/>
      <c r="AH826" s="172"/>
    </row>
    <row r="827">
      <c r="AF827" s="173"/>
      <c r="AG827" s="172"/>
      <c r="AH827" s="172"/>
    </row>
    <row r="828">
      <c r="AF828" s="173"/>
      <c r="AG828" s="172"/>
      <c r="AH828" s="172"/>
    </row>
    <row r="829">
      <c r="AF829" s="173"/>
      <c r="AG829" s="172"/>
      <c r="AH829" s="172"/>
    </row>
    <row r="830">
      <c r="AF830" s="173"/>
      <c r="AG830" s="172"/>
      <c r="AH830" s="172"/>
    </row>
    <row r="831">
      <c r="AF831" s="173"/>
      <c r="AG831" s="172"/>
      <c r="AH831" s="172"/>
    </row>
    <row r="832">
      <c r="AF832" s="173"/>
      <c r="AG832" s="172"/>
      <c r="AH832" s="172"/>
    </row>
    <row r="833">
      <c r="AF833" s="173"/>
      <c r="AG833" s="172"/>
      <c r="AH833" s="172"/>
    </row>
    <row r="834">
      <c r="AF834" s="173"/>
      <c r="AG834" s="172"/>
      <c r="AH834" s="172"/>
    </row>
    <row r="835">
      <c r="AF835" s="173"/>
      <c r="AG835" s="172"/>
      <c r="AH835" s="172"/>
    </row>
    <row r="836">
      <c r="AF836" s="173"/>
      <c r="AG836" s="172"/>
      <c r="AH836" s="172"/>
    </row>
    <row r="837">
      <c r="AF837" s="173"/>
      <c r="AG837" s="172"/>
      <c r="AH837" s="172"/>
    </row>
    <row r="838">
      <c r="AF838" s="173"/>
      <c r="AG838" s="172"/>
      <c r="AH838" s="172"/>
    </row>
    <row r="839">
      <c r="AF839" s="173"/>
      <c r="AG839" s="172"/>
      <c r="AH839" s="172"/>
    </row>
    <row r="840">
      <c r="AF840" s="173"/>
      <c r="AG840" s="172"/>
      <c r="AH840" s="172"/>
    </row>
    <row r="841">
      <c r="AF841" s="173"/>
      <c r="AG841" s="172"/>
      <c r="AH841" s="172"/>
    </row>
    <row r="842">
      <c r="AF842" s="173"/>
      <c r="AG842" s="172"/>
      <c r="AH842" s="172"/>
    </row>
    <row r="843">
      <c r="AF843" s="173"/>
      <c r="AG843" s="172"/>
      <c r="AH843" s="172"/>
    </row>
    <row r="844">
      <c r="AF844" s="173"/>
      <c r="AG844" s="172"/>
      <c r="AH844" s="172"/>
    </row>
    <row r="845">
      <c r="AF845" s="173"/>
      <c r="AG845" s="172"/>
      <c r="AH845" s="172"/>
    </row>
    <row r="846">
      <c r="AF846" s="173"/>
      <c r="AG846" s="172"/>
      <c r="AH846" s="172"/>
    </row>
    <row r="847">
      <c r="AF847" s="173"/>
      <c r="AG847" s="172"/>
      <c r="AH847" s="172"/>
    </row>
    <row r="848">
      <c r="AF848" s="173"/>
      <c r="AG848" s="172"/>
      <c r="AH848" s="172"/>
    </row>
    <row r="849">
      <c r="AF849" s="173"/>
      <c r="AG849" s="172"/>
      <c r="AH849" s="172"/>
    </row>
    <row r="850">
      <c r="AF850" s="173"/>
      <c r="AG850" s="172"/>
      <c r="AH850" s="172"/>
    </row>
    <row r="851">
      <c r="AF851" s="173"/>
      <c r="AG851" s="172"/>
      <c r="AH851" s="172"/>
    </row>
    <row r="852">
      <c r="AF852" s="173"/>
      <c r="AG852" s="172"/>
      <c r="AH852" s="172"/>
    </row>
    <row r="853">
      <c r="AF853" s="173"/>
      <c r="AG853" s="172"/>
      <c r="AH853" s="172"/>
    </row>
    <row r="854">
      <c r="AF854" s="173"/>
      <c r="AG854" s="172"/>
      <c r="AH854" s="172"/>
    </row>
    <row r="855">
      <c r="AF855" s="173"/>
      <c r="AG855" s="172"/>
      <c r="AH855" s="172"/>
    </row>
    <row r="856">
      <c r="AF856" s="173"/>
      <c r="AG856" s="172"/>
      <c r="AH856" s="172"/>
    </row>
    <row r="857">
      <c r="AF857" s="173"/>
      <c r="AG857" s="172"/>
      <c r="AH857" s="172"/>
    </row>
    <row r="858">
      <c r="AF858" s="173"/>
      <c r="AG858" s="172"/>
      <c r="AH858" s="172"/>
    </row>
    <row r="859">
      <c r="AF859" s="173"/>
      <c r="AG859" s="172"/>
      <c r="AH859" s="172"/>
    </row>
    <row r="860">
      <c r="AF860" s="173"/>
      <c r="AG860" s="172"/>
      <c r="AH860" s="172"/>
    </row>
    <row r="861">
      <c r="AF861" s="173"/>
      <c r="AG861" s="172"/>
      <c r="AH861" s="172"/>
    </row>
    <row r="862">
      <c r="AF862" s="173"/>
      <c r="AG862" s="172"/>
      <c r="AH862" s="172"/>
    </row>
    <row r="863">
      <c r="AF863" s="173"/>
      <c r="AG863" s="172"/>
      <c r="AH863" s="172"/>
    </row>
    <row r="864">
      <c r="AF864" s="173"/>
      <c r="AG864" s="172"/>
      <c r="AH864" s="172"/>
    </row>
    <row r="865">
      <c r="AF865" s="173"/>
      <c r="AG865" s="172"/>
      <c r="AH865" s="172"/>
    </row>
    <row r="866">
      <c r="AF866" s="173"/>
      <c r="AG866" s="172"/>
      <c r="AH866" s="172"/>
    </row>
    <row r="867">
      <c r="AF867" s="173"/>
      <c r="AG867" s="172"/>
      <c r="AH867" s="172"/>
    </row>
    <row r="868">
      <c r="AF868" s="173"/>
      <c r="AG868" s="172"/>
      <c r="AH868" s="172"/>
    </row>
    <row r="869">
      <c r="AF869" s="173"/>
      <c r="AG869" s="172"/>
      <c r="AH869" s="172"/>
    </row>
    <row r="870">
      <c r="AF870" s="173"/>
      <c r="AG870" s="172"/>
      <c r="AH870" s="172"/>
    </row>
    <row r="871">
      <c r="AF871" s="173"/>
      <c r="AG871" s="172"/>
      <c r="AH871" s="172"/>
    </row>
    <row r="872">
      <c r="AF872" s="173"/>
      <c r="AG872" s="172"/>
      <c r="AH872" s="172"/>
    </row>
    <row r="873">
      <c r="AF873" s="173"/>
      <c r="AG873" s="172"/>
      <c r="AH873" s="172"/>
    </row>
    <row r="874">
      <c r="AF874" s="173"/>
      <c r="AG874" s="172"/>
      <c r="AH874" s="172"/>
    </row>
    <row r="875">
      <c r="AF875" s="173"/>
      <c r="AG875" s="172"/>
      <c r="AH875" s="172"/>
    </row>
    <row r="876">
      <c r="AF876" s="173"/>
      <c r="AG876" s="172"/>
      <c r="AH876" s="172"/>
    </row>
    <row r="877">
      <c r="AF877" s="173"/>
      <c r="AG877" s="172"/>
      <c r="AH877" s="172"/>
    </row>
    <row r="878">
      <c r="AF878" s="173"/>
      <c r="AG878" s="172"/>
      <c r="AH878" s="172"/>
    </row>
    <row r="879">
      <c r="AF879" s="173"/>
      <c r="AG879" s="172"/>
      <c r="AH879" s="172"/>
    </row>
    <row r="880">
      <c r="AF880" s="173"/>
      <c r="AG880" s="172"/>
      <c r="AH880" s="172"/>
    </row>
    <row r="881">
      <c r="AF881" s="173"/>
      <c r="AG881" s="172"/>
      <c r="AH881" s="172"/>
    </row>
    <row r="882">
      <c r="AF882" s="173"/>
      <c r="AG882" s="172"/>
      <c r="AH882" s="172"/>
    </row>
    <row r="883">
      <c r="AF883" s="173"/>
      <c r="AG883" s="172"/>
      <c r="AH883" s="172"/>
    </row>
    <row r="884">
      <c r="AF884" s="173"/>
      <c r="AG884" s="172"/>
      <c r="AH884" s="172"/>
    </row>
    <row r="885">
      <c r="AF885" s="173"/>
      <c r="AG885" s="172"/>
      <c r="AH885" s="172"/>
    </row>
    <row r="886">
      <c r="AF886" s="173"/>
      <c r="AG886" s="172"/>
      <c r="AH886" s="172"/>
    </row>
    <row r="887">
      <c r="AF887" s="173"/>
      <c r="AG887" s="172"/>
      <c r="AH887" s="172"/>
    </row>
    <row r="888">
      <c r="AF888" s="173"/>
      <c r="AG888" s="172"/>
      <c r="AH888" s="172"/>
    </row>
    <row r="889">
      <c r="AF889" s="173"/>
      <c r="AG889" s="172"/>
      <c r="AH889" s="172"/>
    </row>
    <row r="890">
      <c r="AF890" s="173"/>
      <c r="AG890" s="172"/>
      <c r="AH890" s="172"/>
    </row>
    <row r="891">
      <c r="AF891" s="173"/>
      <c r="AG891" s="172"/>
      <c r="AH891" s="172"/>
    </row>
    <row r="892">
      <c r="AF892" s="173"/>
      <c r="AG892" s="172"/>
      <c r="AH892" s="172"/>
    </row>
    <row r="893">
      <c r="AF893" s="173"/>
      <c r="AG893" s="172"/>
      <c r="AH893" s="172"/>
    </row>
    <row r="894">
      <c r="AF894" s="173"/>
      <c r="AG894" s="172"/>
      <c r="AH894" s="172"/>
    </row>
    <row r="895">
      <c r="AF895" s="173"/>
      <c r="AG895" s="172"/>
      <c r="AH895" s="172"/>
    </row>
    <row r="896">
      <c r="AF896" s="173"/>
      <c r="AG896" s="172"/>
      <c r="AH896" s="172"/>
    </row>
    <row r="897">
      <c r="AF897" s="173"/>
      <c r="AG897" s="172"/>
      <c r="AH897" s="172"/>
    </row>
    <row r="898">
      <c r="AF898" s="173"/>
      <c r="AG898" s="172"/>
      <c r="AH898" s="172"/>
    </row>
    <row r="899">
      <c r="AF899" s="173"/>
      <c r="AG899" s="172"/>
      <c r="AH899" s="172"/>
    </row>
    <row r="900">
      <c r="AF900" s="173"/>
      <c r="AG900" s="172"/>
      <c r="AH900" s="172"/>
    </row>
    <row r="901">
      <c r="AF901" s="173"/>
      <c r="AG901" s="172"/>
      <c r="AH901" s="172"/>
    </row>
    <row r="902">
      <c r="AF902" s="173"/>
      <c r="AG902" s="172"/>
      <c r="AH902" s="172"/>
    </row>
    <row r="903">
      <c r="AF903" s="173"/>
      <c r="AG903" s="172"/>
      <c r="AH903" s="172"/>
    </row>
    <row r="904">
      <c r="AF904" s="173"/>
      <c r="AG904" s="172"/>
      <c r="AH904" s="172"/>
    </row>
    <row r="905">
      <c r="AF905" s="173"/>
      <c r="AG905" s="172"/>
      <c r="AH905" s="172"/>
    </row>
    <row r="906">
      <c r="AF906" s="173"/>
      <c r="AG906" s="172"/>
      <c r="AH906" s="172"/>
    </row>
    <row r="907">
      <c r="AF907" s="173"/>
      <c r="AG907" s="172"/>
      <c r="AH907" s="172"/>
    </row>
    <row r="908">
      <c r="AF908" s="173"/>
      <c r="AG908" s="172"/>
      <c r="AH908" s="172"/>
    </row>
    <row r="909">
      <c r="AF909" s="173"/>
      <c r="AG909" s="172"/>
      <c r="AH909" s="172"/>
    </row>
    <row r="910">
      <c r="AF910" s="173"/>
      <c r="AG910" s="172"/>
      <c r="AH910" s="172"/>
    </row>
    <row r="911">
      <c r="AF911" s="173"/>
      <c r="AG911" s="172"/>
      <c r="AH911" s="172"/>
    </row>
    <row r="912">
      <c r="AF912" s="173"/>
      <c r="AG912" s="172"/>
      <c r="AH912" s="172"/>
    </row>
    <row r="913">
      <c r="AF913" s="173"/>
      <c r="AG913" s="172"/>
      <c r="AH913" s="172"/>
    </row>
    <row r="914">
      <c r="AF914" s="173"/>
      <c r="AG914" s="172"/>
      <c r="AH914" s="172"/>
    </row>
    <row r="915">
      <c r="AF915" s="173"/>
      <c r="AG915" s="172"/>
      <c r="AH915" s="172"/>
    </row>
    <row r="916">
      <c r="AF916" s="173"/>
      <c r="AG916" s="172"/>
      <c r="AH916" s="172"/>
    </row>
    <row r="917">
      <c r="AF917" s="173"/>
      <c r="AG917" s="172"/>
      <c r="AH917" s="172"/>
    </row>
    <row r="918">
      <c r="AF918" s="173"/>
      <c r="AG918" s="172"/>
      <c r="AH918" s="172"/>
    </row>
    <row r="919">
      <c r="AF919" s="173"/>
      <c r="AG919" s="172"/>
      <c r="AH919" s="172"/>
    </row>
    <row r="920">
      <c r="AF920" s="173"/>
      <c r="AG920" s="172"/>
      <c r="AH920" s="172"/>
    </row>
    <row r="921">
      <c r="AF921" s="173"/>
      <c r="AG921" s="172"/>
      <c r="AH921" s="172"/>
    </row>
    <row r="922">
      <c r="AF922" s="173"/>
      <c r="AG922" s="172"/>
      <c r="AH922" s="172"/>
    </row>
    <row r="923">
      <c r="AF923" s="173"/>
      <c r="AG923" s="172"/>
      <c r="AH923" s="172"/>
    </row>
    <row r="924">
      <c r="AF924" s="173"/>
      <c r="AG924" s="172"/>
      <c r="AH924" s="172"/>
    </row>
    <row r="925">
      <c r="AF925" s="173"/>
      <c r="AG925" s="172"/>
      <c r="AH925" s="172"/>
    </row>
    <row r="926">
      <c r="AF926" s="173"/>
      <c r="AG926" s="172"/>
      <c r="AH926" s="172"/>
    </row>
    <row r="927">
      <c r="AF927" s="173"/>
      <c r="AG927" s="172"/>
      <c r="AH927" s="172"/>
    </row>
    <row r="928">
      <c r="AF928" s="173"/>
      <c r="AG928" s="172"/>
      <c r="AH928" s="172"/>
    </row>
    <row r="929">
      <c r="AF929" s="173"/>
      <c r="AG929" s="172"/>
      <c r="AH929" s="172"/>
    </row>
    <row r="930">
      <c r="AF930" s="173"/>
      <c r="AG930" s="172"/>
      <c r="AH930" s="172"/>
    </row>
    <row r="931">
      <c r="AF931" s="173"/>
      <c r="AG931" s="172"/>
      <c r="AH931" s="172"/>
    </row>
    <row r="932">
      <c r="AF932" s="173"/>
      <c r="AG932" s="172"/>
      <c r="AH932" s="172"/>
    </row>
    <row r="933">
      <c r="AF933" s="173"/>
      <c r="AG933" s="172"/>
      <c r="AH933" s="172"/>
    </row>
    <row r="934">
      <c r="AF934" s="173"/>
      <c r="AG934" s="172"/>
      <c r="AH934" s="172"/>
    </row>
    <row r="935">
      <c r="AF935" s="173"/>
      <c r="AG935" s="172"/>
      <c r="AH935" s="172"/>
    </row>
    <row r="936">
      <c r="AF936" s="173"/>
      <c r="AG936" s="172"/>
      <c r="AH936" s="172"/>
    </row>
    <row r="937">
      <c r="AF937" s="173"/>
      <c r="AG937" s="172"/>
      <c r="AH937" s="172"/>
    </row>
    <row r="938">
      <c r="AF938" s="173"/>
      <c r="AG938" s="172"/>
      <c r="AH938" s="172"/>
    </row>
    <row r="939">
      <c r="AF939" s="173"/>
      <c r="AG939" s="172"/>
      <c r="AH939" s="172"/>
    </row>
    <row r="940">
      <c r="AF940" s="173"/>
      <c r="AG940" s="172"/>
      <c r="AH940" s="172"/>
    </row>
    <row r="941">
      <c r="AF941" s="173"/>
      <c r="AG941" s="172"/>
      <c r="AH941" s="172"/>
    </row>
    <row r="942">
      <c r="AF942" s="173"/>
      <c r="AG942" s="172"/>
      <c r="AH942" s="172"/>
    </row>
    <row r="943">
      <c r="AF943" s="173"/>
      <c r="AG943" s="172"/>
      <c r="AH943" s="172"/>
    </row>
    <row r="944">
      <c r="AF944" s="173"/>
      <c r="AG944" s="172"/>
      <c r="AH944" s="172"/>
    </row>
    <row r="945">
      <c r="AF945" s="173"/>
      <c r="AG945" s="172"/>
      <c r="AH945" s="172"/>
    </row>
    <row r="946">
      <c r="AF946" s="173"/>
      <c r="AG946" s="172"/>
      <c r="AH946" s="172"/>
    </row>
    <row r="947">
      <c r="AF947" s="173"/>
      <c r="AG947" s="172"/>
      <c r="AH947" s="172"/>
    </row>
    <row r="948">
      <c r="AF948" s="173"/>
      <c r="AG948" s="172"/>
      <c r="AH948" s="172"/>
    </row>
    <row r="949">
      <c r="AF949" s="173"/>
      <c r="AG949" s="172"/>
      <c r="AH949" s="172"/>
    </row>
    <row r="950">
      <c r="AF950" s="173"/>
      <c r="AG950" s="172"/>
      <c r="AH950" s="172"/>
    </row>
    <row r="951">
      <c r="AF951" s="173"/>
      <c r="AG951" s="172"/>
      <c r="AH951" s="172"/>
    </row>
    <row r="952">
      <c r="AF952" s="173"/>
      <c r="AG952" s="172"/>
      <c r="AH952" s="172"/>
    </row>
    <row r="953">
      <c r="AF953" s="173"/>
      <c r="AG953" s="172"/>
      <c r="AH953" s="172"/>
    </row>
    <row r="954">
      <c r="AF954" s="173"/>
      <c r="AG954" s="172"/>
      <c r="AH954" s="172"/>
    </row>
    <row r="955">
      <c r="AF955" s="173"/>
      <c r="AG955" s="172"/>
      <c r="AH955" s="172"/>
    </row>
    <row r="956">
      <c r="AF956" s="173"/>
      <c r="AG956" s="172"/>
      <c r="AH956" s="172"/>
    </row>
    <row r="957">
      <c r="AF957" s="173"/>
      <c r="AG957" s="172"/>
      <c r="AH957" s="172"/>
    </row>
    <row r="958">
      <c r="AF958" s="173"/>
      <c r="AG958" s="172"/>
      <c r="AH958" s="172"/>
    </row>
    <row r="959">
      <c r="AF959" s="173"/>
      <c r="AG959" s="172"/>
      <c r="AH959" s="172"/>
    </row>
    <row r="960">
      <c r="AF960" s="173"/>
      <c r="AG960" s="172"/>
      <c r="AH960" s="172"/>
    </row>
    <row r="961">
      <c r="AF961" s="173"/>
      <c r="AG961" s="172"/>
      <c r="AH961" s="172"/>
    </row>
    <row r="962">
      <c r="AF962" s="173"/>
      <c r="AG962" s="172"/>
      <c r="AH962" s="172"/>
    </row>
    <row r="963">
      <c r="AF963" s="173"/>
      <c r="AG963" s="172"/>
      <c r="AH963" s="172"/>
    </row>
    <row r="964">
      <c r="AF964" s="173"/>
      <c r="AG964" s="172"/>
      <c r="AH964" s="172"/>
    </row>
    <row r="965">
      <c r="AF965" s="173"/>
      <c r="AG965" s="172"/>
      <c r="AH965" s="172"/>
    </row>
    <row r="966">
      <c r="AF966" s="173"/>
      <c r="AG966" s="172"/>
      <c r="AH966" s="172"/>
    </row>
    <row r="967">
      <c r="AF967" s="173"/>
      <c r="AG967" s="172"/>
      <c r="AH967" s="172"/>
    </row>
    <row r="968">
      <c r="AF968" s="173"/>
      <c r="AG968" s="172"/>
      <c r="AH968" s="172"/>
    </row>
    <row r="969">
      <c r="AF969" s="173"/>
      <c r="AG969" s="172"/>
      <c r="AH969" s="172"/>
    </row>
    <row r="970">
      <c r="AF970" s="173"/>
      <c r="AG970" s="172"/>
      <c r="AH970" s="172"/>
    </row>
    <row r="971">
      <c r="AF971" s="173"/>
      <c r="AG971" s="172"/>
      <c r="AH971" s="172"/>
    </row>
    <row r="972">
      <c r="AF972" s="173"/>
      <c r="AG972" s="172"/>
      <c r="AH972" s="172"/>
    </row>
    <row r="973">
      <c r="AF973" s="173"/>
      <c r="AG973" s="172"/>
      <c r="AH973" s="172"/>
    </row>
    <row r="974">
      <c r="AF974" s="173"/>
      <c r="AG974" s="172"/>
      <c r="AH974" s="172"/>
    </row>
    <row r="975">
      <c r="AF975" s="173"/>
      <c r="AG975" s="172"/>
      <c r="AH975" s="172"/>
    </row>
    <row r="976">
      <c r="AF976" s="173"/>
      <c r="AG976" s="172"/>
      <c r="AH976" s="172"/>
    </row>
    <row r="977">
      <c r="AF977" s="173"/>
      <c r="AG977" s="172"/>
      <c r="AH977" s="172"/>
    </row>
    <row r="978">
      <c r="AF978" s="173"/>
      <c r="AG978" s="172"/>
      <c r="AH978" s="172"/>
    </row>
    <row r="979">
      <c r="AF979" s="173"/>
      <c r="AG979" s="172"/>
      <c r="AH979" s="172"/>
    </row>
    <row r="980">
      <c r="AF980" s="173"/>
      <c r="AG980" s="172"/>
      <c r="AH980" s="172"/>
    </row>
    <row r="981">
      <c r="AF981" s="173"/>
      <c r="AG981" s="172"/>
      <c r="AH981" s="172"/>
    </row>
    <row r="982">
      <c r="AF982" s="173"/>
      <c r="AG982" s="172"/>
      <c r="AH982" s="172"/>
    </row>
    <row r="983">
      <c r="AF983" s="173"/>
      <c r="AG983" s="172"/>
      <c r="AH983" s="172"/>
    </row>
    <row r="984">
      <c r="AF984" s="173"/>
      <c r="AG984" s="172"/>
      <c r="AH984" s="172"/>
    </row>
    <row r="985">
      <c r="AF985" s="173"/>
      <c r="AG985" s="172"/>
      <c r="AH985" s="172"/>
    </row>
    <row r="986">
      <c r="AF986" s="173"/>
      <c r="AG986" s="172"/>
      <c r="AH986" s="172"/>
    </row>
    <row r="987">
      <c r="AF987" s="173"/>
      <c r="AG987" s="172"/>
      <c r="AH987" s="172"/>
    </row>
    <row r="988">
      <c r="AF988" s="173"/>
      <c r="AG988" s="172"/>
      <c r="AH988" s="172"/>
    </row>
    <row r="989">
      <c r="AF989" s="173"/>
      <c r="AG989" s="172"/>
      <c r="AH989" s="172"/>
    </row>
    <row r="990">
      <c r="AF990" s="173"/>
      <c r="AG990" s="172"/>
      <c r="AH990" s="172"/>
    </row>
    <row r="991">
      <c r="AF991" s="173"/>
      <c r="AG991" s="172"/>
      <c r="AH991" s="172"/>
    </row>
    <row r="992">
      <c r="AF992" s="173"/>
      <c r="AG992" s="172"/>
      <c r="AH992" s="172"/>
    </row>
    <row r="993">
      <c r="AF993" s="173"/>
      <c r="AG993" s="172"/>
      <c r="AH993" s="172"/>
    </row>
    <row r="994">
      <c r="AF994" s="173"/>
      <c r="AG994" s="172"/>
      <c r="AH994" s="172"/>
    </row>
    <row r="995">
      <c r="AF995" s="173"/>
      <c r="AG995" s="172"/>
      <c r="AH995" s="172"/>
    </row>
    <row r="996">
      <c r="AF996" s="173"/>
      <c r="AG996" s="172"/>
      <c r="AH996" s="172"/>
    </row>
    <row r="997">
      <c r="AF997" s="173"/>
      <c r="AG997" s="172"/>
      <c r="AH997" s="172"/>
    </row>
    <row r="998">
      <c r="AF998" s="173"/>
      <c r="AG998" s="172"/>
      <c r="AH998" s="172"/>
    </row>
    <row r="999">
      <c r="AF999" s="173"/>
      <c r="AG999" s="172"/>
      <c r="AH999" s="172"/>
    </row>
    <row r="1000">
      <c r="AF1000" s="173"/>
      <c r="AG1000" s="172"/>
      <c r="AH1000" s="172"/>
    </row>
    <row r="1001">
      <c r="AF1001" s="173"/>
      <c r="AG1001" s="172"/>
      <c r="AH1001" s="17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'3613 B'!B97</f>
        <v>214</v>
      </c>
      <c r="B2" s="82">
        <f>'3613 B'!P2</f>
        <v>312</v>
      </c>
    </row>
    <row r="3">
      <c r="A3" s="82">
        <f>'3613 B'!B97</f>
        <v>214</v>
      </c>
      <c r="B3" s="82">
        <f>'3613 B'!Q2</f>
        <v>313</v>
      </c>
    </row>
    <row r="4">
      <c r="A4" s="82">
        <f>'3613 B'!B97</f>
        <v>214</v>
      </c>
      <c r="B4" s="82">
        <f>'3613 B'!R2</f>
        <v>314</v>
      </c>
    </row>
    <row r="5">
      <c r="A5" s="82">
        <f>'3613 B'!B97</f>
        <v>214</v>
      </c>
      <c r="B5" s="82">
        <f>'3613 B'!S2</f>
        <v>315</v>
      </c>
    </row>
    <row r="6">
      <c r="A6" s="82">
        <f>'3613 B'!B97</f>
        <v>214</v>
      </c>
      <c r="B6" s="82">
        <f>'3613 B'!T2</f>
        <v>316</v>
      </c>
    </row>
    <row r="7">
      <c r="A7" s="82">
        <f>'3613 B'!B97</f>
        <v>214</v>
      </c>
      <c r="B7" s="82">
        <f>'3613 B'!U2</f>
        <v>317</v>
      </c>
    </row>
    <row r="8">
      <c r="A8" s="82">
        <f>'3613 B'!B97</f>
        <v>214</v>
      </c>
      <c r="B8" s="82">
        <f>'3613 B'!V2</f>
        <v>318</v>
      </c>
    </row>
    <row r="9">
      <c r="A9" s="82">
        <f>'3613 B'!B102</f>
        <v>219</v>
      </c>
      <c r="B9" s="82">
        <f>'3613 B'!M2</f>
        <v>309</v>
      </c>
    </row>
    <row r="10">
      <c r="A10" s="82">
        <f>'3613 B'!B102</f>
        <v>219</v>
      </c>
      <c r="B10" s="82">
        <f>'3613 B'!N2</f>
        <v>310</v>
      </c>
    </row>
    <row r="11">
      <c r="A11" s="82">
        <f>'3613 B'!B110</f>
        <v>227</v>
      </c>
      <c r="B11" s="82">
        <f>'3613 B'!O2</f>
        <v>311</v>
      </c>
    </row>
    <row r="12">
      <c r="A12" s="82">
        <f>'3613 B'!I2</f>
        <v>305</v>
      </c>
      <c r="B12" s="82">
        <f>'3613 B'!B126</f>
        <v>306</v>
      </c>
    </row>
    <row r="13">
      <c r="A13" s="82">
        <f>'3613 B'!I2</f>
        <v>305</v>
      </c>
      <c r="B13" s="82">
        <f>'3613 B'!B127</f>
        <v>307</v>
      </c>
    </row>
    <row r="14">
      <c r="A14" s="82">
        <f>'3613 B'!I2</f>
        <v>305</v>
      </c>
      <c r="B14" s="82">
        <f>'3613 B'!B132</f>
        <v>312</v>
      </c>
    </row>
    <row r="15">
      <c r="A15" s="82">
        <f>'3613 B'!I2</f>
        <v>305</v>
      </c>
      <c r="B15" s="82">
        <f>'3613 B'!B133</f>
        <v>313</v>
      </c>
    </row>
    <row r="16">
      <c r="A16" s="82">
        <f>'3613 B'!I2</f>
        <v>305</v>
      </c>
      <c r="B16" s="82">
        <f>'3613 B'!B134</f>
        <v>314</v>
      </c>
    </row>
    <row r="17">
      <c r="A17" s="82">
        <f>'3613 B'!I2</f>
        <v>305</v>
      </c>
      <c r="B17" s="82">
        <f>'3613 B'!B135</f>
        <v>315</v>
      </c>
    </row>
    <row r="18">
      <c r="A18" s="82">
        <f>'3613 B'!I2</f>
        <v>305</v>
      </c>
      <c r="B18" s="82">
        <f>'3613 B'!B136</f>
        <v>316</v>
      </c>
    </row>
    <row r="19">
      <c r="A19" s="82">
        <f>'3613 B'!I2</f>
        <v>305</v>
      </c>
      <c r="B19" s="82">
        <f>'3613 B'!B142</f>
        <v>322</v>
      </c>
    </row>
    <row r="20">
      <c r="A20" s="82">
        <f>'3613 B'!J2</f>
        <v>306</v>
      </c>
      <c r="B20" s="82">
        <f>'3613 B'!B128</f>
        <v>308</v>
      </c>
    </row>
    <row r="21">
      <c r="A21" s="82">
        <f>'3613 B'!M2</f>
        <v>309</v>
      </c>
      <c r="B21" s="82">
        <f>'3613 B'!B131</f>
        <v>311</v>
      </c>
    </row>
    <row r="22">
      <c r="A22" s="82">
        <f>'3613 B'!N2</f>
        <v>310</v>
      </c>
      <c r="B22" s="82">
        <f>'3613 B'!B131</f>
        <v>311</v>
      </c>
    </row>
    <row r="23">
      <c r="A23" s="11">
        <f>'3613 B'!O2</f>
        <v>311</v>
      </c>
      <c r="B23" s="82">
        <f>'3613 B'!B132</f>
        <v>312</v>
      </c>
    </row>
    <row r="24">
      <c r="A24" s="82">
        <f>'3613 B'!O2</f>
        <v>311</v>
      </c>
      <c r="B24" s="82">
        <f>'3613 B'!B133</f>
        <v>313</v>
      </c>
    </row>
    <row r="25">
      <c r="A25" s="82">
        <f>'3613 B'!O2</f>
        <v>311</v>
      </c>
      <c r="B25" s="82">
        <f>'3613 B'!B134</f>
        <v>314</v>
      </c>
    </row>
    <row r="26">
      <c r="A26" s="82">
        <f>'3613 B'!O2</f>
        <v>311</v>
      </c>
      <c r="B26" s="82">
        <f>'3613 B'!B135</f>
        <v>315</v>
      </c>
    </row>
    <row r="27">
      <c r="A27" s="82">
        <f>'3613 B'!O2</f>
        <v>311</v>
      </c>
      <c r="B27" s="82">
        <f>'3613 B'!B136</f>
        <v>316</v>
      </c>
    </row>
    <row r="28">
      <c r="A28" s="82">
        <f>'3613 B'!P2</f>
        <v>312</v>
      </c>
      <c r="B28" s="82">
        <f>'3613 B'!B139</f>
        <v>319</v>
      </c>
    </row>
    <row r="29">
      <c r="A29" s="82">
        <f>'3613 B'!U2</f>
        <v>317</v>
      </c>
      <c r="B29" s="82">
        <f>'3613 B'!B140</f>
        <v>320</v>
      </c>
    </row>
    <row r="30">
      <c r="A30" s="82">
        <f>'3613 B'!V2</f>
        <v>318</v>
      </c>
      <c r="B30" s="82">
        <f>'3613 B'!B141</f>
        <v>321</v>
      </c>
    </row>
    <row r="31">
      <c r="A31" s="82">
        <f>'3613 B'!X2</f>
        <v>320</v>
      </c>
      <c r="B31" s="82">
        <f>'3613 B'!B142</f>
        <v>322</v>
      </c>
    </row>
    <row r="32">
      <c r="A32" s="11">
        <f>'3613 B'!Y2</f>
        <v>321</v>
      </c>
      <c r="B32" s="11">
        <f>'3613 B'!B142</f>
        <v>322</v>
      </c>
    </row>
    <row r="33">
      <c r="A33" s="82">
        <f>'3613 B'!AB2</f>
        <v>324</v>
      </c>
      <c r="B33" s="82">
        <f>'3613 B'!B145</f>
        <v>325</v>
      </c>
    </row>
    <row r="34">
      <c r="A34" s="82">
        <f>'3613 B'!AB2</f>
        <v>324</v>
      </c>
      <c r="B34" s="82">
        <f>'3613 B'!B146</f>
        <v>326</v>
      </c>
    </row>
    <row r="35">
      <c r="A35" s="82">
        <f>'3613 B'!AC2</f>
        <v>325</v>
      </c>
      <c r="B35" s="82">
        <f>'3613 B'!B146</f>
        <v>326</v>
      </c>
    </row>
    <row r="36">
      <c r="A36" s="82">
        <f>'3613 B'!AD2</f>
        <v>326</v>
      </c>
      <c r="B36" s="82">
        <f>'3613 B'!B147</f>
        <v>327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2.0"/>
    <col customWidth="1" min="2" max="2" width="4.86"/>
    <col customWidth="1" min="3" max="31" width="7.29"/>
    <col customWidth="1" min="32" max="46" width="8.71"/>
  </cols>
  <sheetData>
    <row r="1" ht="114.75" customHeight="1">
      <c r="A1" s="21"/>
      <c r="B1" s="21"/>
      <c r="C1" s="134" t="s">
        <v>228</v>
      </c>
      <c r="D1" s="134" t="s">
        <v>229</v>
      </c>
      <c r="E1" s="134" t="s">
        <v>230</v>
      </c>
      <c r="F1" s="134" t="s">
        <v>231</v>
      </c>
      <c r="G1" s="134" t="s">
        <v>232</v>
      </c>
      <c r="H1" s="134" t="s">
        <v>233</v>
      </c>
      <c r="I1" s="134" t="s">
        <v>234</v>
      </c>
      <c r="J1" s="134" t="s">
        <v>235</v>
      </c>
      <c r="K1" s="134" t="s">
        <v>236</v>
      </c>
      <c r="L1" s="134" t="s">
        <v>237</v>
      </c>
      <c r="M1" s="134" t="s">
        <v>128</v>
      </c>
      <c r="N1" s="134" t="s">
        <v>238</v>
      </c>
      <c r="O1" s="134" t="s">
        <v>239</v>
      </c>
      <c r="P1" s="134" t="s">
        <v>240</v>
      </c>
      <c r="Q1" s="134" t="s">
        <v>241</v>
      </c>
      <c r="R1" s="134" t="s">
        <v>242</v>
      </c>
      <c r="S1" s="134" t="s">
        <v>243</v>
      </c>
      <c r="T1" s="134" t="s">
        <v>244</v>
      </c>
      <c r="U1" s="134" t="s">
        <v>245</v>
      </c>
      <c r="V1" s="134" t="s">
        <v>246</v>
      </c>
      <c r="W1" s="134" t="s">
        <v>247</v>
      </c>
      <c r="X1" s="134" t="s">
        <v>248</v>
      </c>
      <c r="Y1" s="134" t="s">
        <v>249</v>
      </c>
      <c r="Z1" s="134" t="s">
        <v>250</v>
      </c>
      <c r="AA1" s="134" t="s">
        <v>251</v>
      </c>
      <c r="AB1" s="134" t="s">
        <v>252</v>
      </c>
      <c r="AC1" s="134" t="s">
        <v>253</v>
      </c>
      <c r="AD1" s="134" t="s">
        <v>254</v>
      </c>
      <c r="AE1" s="134"/>
      <c r="AF1" s="136"/>
    </row>
    <row r="2" ht="22.5" customHeight="1">
      <c r="A2" s="21"/>
      <c r="B2" s="21"/>
      <c r="C2" s="11">
        <f t="array" ref="C2:AD2">transpose(B80:B107)</f>
        <v>328</v>
      </c>
      <c r="D2" s="11">
        <v>329.0</v>
      </c>
      <c r="E2" s="11">
        <v>330.0</v>
      </c>
      <c r="F2" s="11">
        <v>331.0</v>
      </c>
      <c r="G2" s="11">
        <v>332.0</v>
      </c>
      <c r="H2" s="11">
        <v>333.0</v>
      </c>
      <c r="I2" s="11">
        <v>334.0</v>
      </c>
      <c r="J2" s="11">
        <v>335.0</v>
      </c>
      <c r="K2" s="11">
        <v>336.0</v>
      </c>
      <c r="L2" s="11">
        <v>337.0</v>
      </c>
      <c r="M2" s="11">
        <v>338.0</v>
      </c>
      <c r="N2" s="11">
        <v>339.0</v>
      </c>
      <c r="O2" s="11">
        <v>340.0</v>
      </c>
      <c r="P2" s="11">
        <v>341.0</v>
      </c>
      <c r="Q2" s="11">
        <v>342.0</v>
      </c>
      <c r="R2" s="11">
        <v>343.0</v>
      </c>
      <c r="S2" s="11">
        <v>344.0</v>
      </c>
      <c r="T2" s="11">
        <v>345.0</v>
      </c>
      <c r="U2" s="11">
        <v>346.0</v>
      </c>
      <c r="V2" s="11">
        <v>347.0</v>
      </c>
      <c r="W2" s="11">
        <v>348.0</v>
      </c>
      <c r="X2" s="11">
        <v>349.0</v>
      </c>
      <c r="Y2" s="11">
        <v>350.0</v>
      </c>
      <c r="Z2" s="11">
        <v>351.0</v>
      </c>
      <c r="AA2" s="11">
        <v>352.0</v>
      </c>
      <c r="AB2" s="11">
        <v>353.0</v>
      </c>
      <c r="AC2" s="11">
        <v>354.0</v>
      </c>
      <c r="AD2" s="11">
        <v>355.0</v>
      </c>
    </row>
    <row r="3" ht="12.75" customHeight="1">
      <c r="A3" s="21" t="s">
        <v>425</v>
      </c>
      <c r="B3" s="21"/>
    </row>
    <row r="4" ht="12.75" customHeight="1">
      <c r="A4" s="21" t="s">
        <v>544</v>
      </c>
      <c r="B4" s="21"/>
    </row>
    <row r="5" ht="12.75" customHeight="1">
      <c r="A5" s="21" t="s">
        <v>706</v>
      </c>
      <c r="B5" s="21"/>
    </row>
    <row r="6" ht="12.75" customHeight="1">
      <c r="A6" s="21" t="s">
        <v>545</v>
      </c>
      <c r="B6" s="21"/>
    </row>
    <row r="7" ht="12.75" customHeight="1">
      <c r="A7" s="21" t="s">
        <v>707</v>
      </c>
      <c r="B7" s="21"/>
    </row>
    <row r="8" ht="12.75" customHeight="1">
      <c r="A8" s="21" t="s">
        <v>708</v>
      </c>
      <c r="B8" s="21"/>
    </row>
    <row r="9" ht="12.75" customHeight="1">
      <c r="A9" s="21" t="s">
        <v>547</v>
      </c>
      <c r="B9" s="21"/>
    </row>
    <row r="10" ht="12.75" customHeight="1">
      <c r="A10" s="21" t="s">
        <v>352</v>
      </c>
      <c r="B10" s="21"/>
    </row>
    <row r="11" ht="12.75" customHeight="1">
      <c r="A11" s="21" t="s">
        <v>353</v>
      </c>
      <c r="B11" s="21"/>
      <c r="E11" s="11">
        <v>1.0</v>
      </c>
    </row>
    <row r="12" ht="12.75" customHeight="1">
      <c r="A12" s="21" t="s">
        <v>550</v>
      </c>
      <c r="B12" s="21"/>
    </row>
    <row r="13" ht="12.75" customHeight="1">
      <c r="A13" s="21" t="s">
        <v>709</v>
      </c>
      <c r="B13" s="21"/>
    </row>
    <row r="14" ht="12.75" customHeight="1">
      <c r="A14" s="21" t="s">
        <v>710</v>
      </c>
      <c r="B14" s="21"/>
    </row>
    <row r="15" ht="12.75" customHeight="1">
      <c r="A15" s="21" t="s">
        <v>553</v>
      </c>
      <c r="B15" s="21"/>
    </row>
    <row r="16" ht="12.75" customHeight="1">
      <c r="A16" s="21" t="s">
        <v>554</v>
      </c>
      <c r="B16" s="21"/>
    </row>
    <row r="17" ht="12.75" customHeight="1">
      <c r="A17" s="21" t="s">
        <v>555</v>
      </c>
      <c r="B17" s="21"/>
      <c r="S17" s="11">
        <v>1.0</v>
      </c>
    </row>
    <row r="18" ht="12.75" customHeight="1">
      <c r="A18" s="21" t="s">
        <v>556</v>
      </c>
      <c r="B18" s="21"/>
    </row>
    <row r="19" ht="12.75" customHeight="1">
      <c r="A19" s="21" t="s">
        <v>557</v>
      </c>
      <c r="B19" s="21"/>
    </row>
    <row r="20" ht="12.75" customHeight="1">
      <c r="A20" s="21" t="s">
        <v>558</v>
      </c>
      <c r="B20" s="21"/>
    </row>
    <row r="21" ht="12.75" customHeight="1">
      <c r="A21" s="21" t="s">
        <v>559</v>
      </c>
      <c r="B21" s="21"/>
    </row>
    <row r="22" ht="12.75" customHeight="1">
      <c r="A22" s="21" t="s">
        <v>560</v>
      </c>
      <c r="B22" s="21"/>
    </row>
    <row r="23" ht="12.75" customHeight="1">
      <c r="A23" s="21" t="s">
        <v>561</v>
      </c>
      <c r="B23" s="21"/>
    </row>
    <row r="24" ht="12.75" customHeight="1">
      <c r="A24" s="21" t="s">
        <v>562</v>
      </c>
      <c r="B24" s="21"/>
    </row>
    <row r="25" ht="12.75" customHeight="1">
      <c r="A25" s="21" t="s">
        <v>735</v>
      </c>
      <c r="B25" s="21"/>
    </row>
    <row r="26" ht="12.75" customHeight="1">
      <c r="A26" s="21" t="s">
        <v>129</v>
      </c>
      <c r="B26" s="21"/>
      <c r="D26" s="11">
        <v>1.0</v>
      </c>
    </row>
    <row r="27" ht="12.75" customHeight="1">
      <c r="A27" s="21" t="s">
        <v>128</v>
      </c>
      <c r="B27" s="21"/>
    </row>
    <row r="28" ht="12.75" customHeight="1">
      <c r="A28" s="21" t="s">
        <v>566</v>
      </c>
      <c r="B28" s="21"/>
    </row>
    <row r="29" ht="12.75" customHeight="1">
      <c r="A29" s="21" t="s">
        <v>567</v>
      </c>
      <c r="B29" s="21"/>
    </row>
    <row r="30" ht="12.75" customHeight="1">
      <c r="A30" s="21" t="s">
        <v>568</v>
      </c>
      <c r="B30" s="21"/>
    </row>
    <row r="31" ht="12.75" customHeight="1">
      <c r="A31" s="21" t="s">
        <v>712</v>
      </c>
      <c r="B31" s="21"/>
    </row>
    <row r="32" ht="12.75" customHeight="1">
      <c r="A32" s="21" t="s">
        <v>713</v>
      </c>
      <c r="B32" s="21"/>
    </row>
    <row r="33" ht="12.75" customHeight="1">
      <c r="A33" s="21" t="s">
        <v>700</v>
      </c>
      <c r="B33" s="21"/>
    </row>
    <row r="34" ht="12.75" customHeight="1">
      <c r="A34" s="21" t="s">
        <v>701</v>
      </c>
      <c r="B34" s="21"/>
    </row>
    <row r="35" ht="12.75" customHeight="1">
      <c r="A35" s="21" t="s">
        <v>569</v>
      </c>
      <c r="B35" s="21"/>
    </row>
    <row r="36" ht="12.75" customHeight="1">
      <c r="A36" s="21" t="s">
        <v>548</v>
      </c>
      <c r="B36" s="21"/>
    </row>
    <row r="37" ht="12.75" customHeight="1">
      <c r="A37" s="21" t="s">
        <v>549</v>
      </c>
      <c r="B37" s="21"/>
    </row>
    <row r="38"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ht="12.75" customHeight="1">
      <c r="A39" s="21" t="s">
        <v>862</v>
      </c>
      <c r="B39" s="21"/>
    </row>
    <row r="40" ht="12.75" customHeight="1">
      <c r="A40" s="21"/>
      <c r="B40" s="21"/>
    </row>
    <row r="41"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ht="12.75" customHeight="1">
      <c r="A42" s="21"/>
      <c r="B42" s="21"/>
    </row>
    <row r="43" ht="12.75" customHeight="1">
      <c r="A43" s="21" t="s">
        <v>123</v>
      </c>
      <c r="B43" s="21">
        <f>'3213'!B103</f>
        <v>265</v>
      </c>
      <c r="AE43" s="11">
        <f t="shared" ref="AE43:AE107" si="1">Sum(C43:AD43)</f>
        <v>0</v>
      </c>
    </row>
    <row r="44" ht="12.75" customHeight="1">
      <c r="A44" s="21" t="s">
        <v>124</v>
      </c>
      <c r="B44" s="21">
        <f t="shared" ref="B44:B76" si="2">B43+1</f>
        <v>266</v>
      </c>
      <c r="AE44" s="11">
        <f t="shared" si="1"/>
        <v>0</v>
      </c>
    </row>
    <row r="45" ht="12.75" customHeight="1">
      <c r="A45" s="21" t="s">
        <v>125</v>
      </c>
      <c r="B45" s="21">
        <f t="shared" si="2"/>
        <v>267</v>
      </c>
      <c r="H45" s="11">
        <v>1.0</v>
      </c>
      <c r="J45" s="11">
        <v>1.0</v>
      </c>
      <c r="AE45" s="11">
        <f t="shared" si="1"/>
        <v>2</v>
      </c>
    </row>
    <row r="46" ht="12.75" customHeight="1">
      <c r="A46" s="21" t="s">
        <v>126</v>
      </c>
      <c r="B46" s="21">
        <f t="shared" si="2"/>
        <v>268</v>
      </c>
      <c r="AE46" s="11">
        <f t="shared" si="1"/>
        <v>0</v>
      </c>
    </row>
    <row r="47" ht="12.75" customHeight="1">
      <c r="A47" s="21" t="s">
        <v>127</v>
      </c>
      <c r="B47" s="21">
        <f t="shared" si="2"/>
        <v>269</v>
      </c>
      <c r="AE47" s="11">
        <f t="shared" si="1"/>
        <v>0</v>
      </c>
    </row>
    <row r="48" ht="12.75" customHeight="1">
      <c r="A48" s="21" t="s">
        <v>128</v>
      </c>
      <c r="B48" s="21">
        <f t="shared" si="2"/>
        <v>270</v>
      </c>
      <c r="AE48" s="11">
        <f t="shared" si="1"/>
        <v>0</v>
      </c>
    </row>
    <row r="49" ht="12.75" customHeight="1">
      <c r="A49" s="21" t="s">
        <v>129</v>
      </c>
      <c r="B49" s="21">
        <f t="shared" si="2"/>
        <v>271</v>
      </c>
      <c r="AE49" s="11">
        <f t="shared" si="1"/>
        <v>0</v>
      </c>
    </row>
    <row r="50" ht="12.75" customHeight="1">
      <c r="A50" s="21" t="s">
        <v>130</v>
      </c>
      <c r="B50" s="21">
        <f t="shared" si="2"/>
        <v>272</v>
      </c>
      <c r="AE50" s="11">
        <f t="shared" si="1"/>
        <v>0</v>
      </c>
    </row>
    <row r="51" ht="12.75" customHeight="1">
      <c r="A51" s="21" t="s">
        <v>131</v>
      </c>
      <c r="B51" s="21">
        <f t="shared" si="2"/>
        <v>273</v>
      </c>
      <c r="AE51" s="11">
        <f t="shared" si="1"/>
        <v>0</v>
      </c>
    </row>
    <row r="52" ht="12.75" customHeight="1">
      <c r="A52" s="21" t="s">
        <v>132</v>
      </c>
      <c r="B52" s="21">
        <f t="shared" si="2"/>
        <v>274</v>
      </c>
      <c r="AE52" s="11">
        <f t="shared" si="1"/>
        <v>0</v>
      </c>
    </row>
    <row r="53" ht="12.75" customHeight="1">
      <c r="A53" s="21" t="s">
        <v>133</v>
      </c>
      <c r="B53" s="21">
        <f t="shared" si="2"/>
        <v>275</v>
      </c>
      <c r="AE53" s="11">
        <f t="shared" si="1"/>
        <v>0</v>
      </c>
    </row>
    <row r="54" ht="12.75" customHeight="1">
      <c r="A54" s="21" t="s">
        <v>134</v>
      </c>
      <c r="B54" s="21">
        <f t="shared" si="2"/>
        <v>276</v>
      </c>
      <c r="AE54" s="11">
        <f t="shared" si="1"/>
        <v>0</v>
      </c>
    </row>
    <row r="55" ht="12.75" customHeight="1">
      <c r="A55" s="21" t="s">
        <v>135</v>
      </c>
      <c r="B55" s="21">
        <f t="shared" si="2"/>
        <v>277</v>
      </c>
      <c r="AE55" s="11">
        <f t="shared" si="1"/>
        <v>0</v>
      </c>
    </row>
    <row r="56" ht="12.75" customHeight="1">
      <c r="A56" s="21" t="s">
        <v>136</v>
      </c>
      <c r="B56" s="21">
        <f t="shared" si="2"/>
        <v>278</v>
      </c>
      <c r="AE56" s="11">
        <f t="shared" si="1"/>
        <v>0</v>
      </c>
    </row>
    <row r="57" ht="12.75" customHeight="1">
      <c r="A57" s="21" t="s">
        <v>137</v>
      </c>
      <c r="B57" s="21">
        <f t="shared" si="2"/>
        <v>279</v>
      </c>
      <c r="AE57" s="11">
        <f t="shared" si="1"/>
        <v>0</v>
      </c>
    </row>
    <row r="58" ht="12.75" customHeight="1">
      <c r="A58" s="21" t="s">
        <v>138</v>
      </c>
      <c r="B58" s="21">
        <f t="shared" si="2"/>
        <v>280</v>
      </c>
      <c r="AE58" s="11">
        <f t="shared" si="1"/>
        <v>0</v>
      </c>
    </row>
    <row r="59" ht="12.75" customHeight="1">
      <c r="A59" s="21" t="s">
        <v>139</v>
      </c>
      <c r="B59" s="21">
        <f t="shared" si="2"/>
        <v>281</v>
      </c>
      <c r="K59" s="11">
        <v>1.0</v>
      </c>
      <c r="L59" s="11">
        <v>1.0</v>
      </c>
      <c r="AC59" s="11">
        <v>1.0</v>
      </c>
      <c r="AE59" s="11">
        <f t="shared" si="1"/>
        <v>3</v>
      </c>
    </row>
    <row r="60" ht="12.75" customHeight="1">
      <c r="A60" s="21" t="s">
        <v>140</v>
      </c>
      <c r="B60" s="21">
        <f t="shared" si="2"/>
        <v>282</v>
      </c>
      <c r="W60" s="11">
        <v>1.0</v>
      </c>
      <c r="AE60" s="11">
        <f t="shared" si="1"/>
        <v>1</v>
      </c>
    </row>
    <row r="61" ht="12.75" customHeight="1">
      <c r="A61" s="21" t="s">
        <v>141</v>
      </c>
      <c r="B61" s="21">
        <f t="shared" si="2"/>
        <v>283</v>
      </c>
      <c r="E61" s="11">
        <v>1.0</v>
      </c>
      <c r="K61" s="11">
        <v>1.0</v>
      </c>
      <c r="AE61" s="11">
        <f t="shared" si="1"/>
        <v>2</v>
      </c>
    </row>
    <row r="62" ht="12.75" customHeight="1">
      <c r="A62" s="21" t="s">
        <v>142</v>
      </c>
      <c r="B62" s="21">
        <f t="shared" si="2"/>
        <v>284</v>
      </c>
      <c r="AE62" s="11">
        <f t="shared" si="1"/>
        <v>0</v>
      </c>
    </row>
    <row r="63" ht="12.75" customHeight="1">
      <c r="A63" s="21" t="s">
        <v>143</v>
      </c>
      <c r="B63" s="21">
        <f t="shared" si="2"/>
        <v>285</v>
      </c>
      <c r="AE63" s="11">
        <f t="shared" si="1"/>
        <v>0</v>
      </c>
    </row>
    <row r="64" ht="12.75" customHeight="1">
      <c r="A64" s="21" t="s">
        <v>144</v>
      </c>
      <c r="B64" s="21">
        <f t="shared" si="2"/>
        <v>286</v>
      </c>
      <c r="L64" s="11">
        <v>1.0</v>
      </c>
      <c r="AE64" s="11">
        <f t="shared" si="1"/>
        <v>1</v>
      </c>
    </row>
    <row r="65" ht="12.75" customHeight="1">
      <c r="A65" s="21" t="s">
        <v>145</v>
      </c>
      <c r="B65" s="21">
        <f t="shared" si="2"/>
        <v>287</v>
      </c>
      <c r="AE65" s="11">
        <f t="shared" si="1"/>
        <v>0</v>
      </c>
    </row>
    <row r="66" ht="12.75" customHeight="1">
      <c r="A66" s="21" t="s">
        <v>146</v>
      </c>
      <c r="B66" s="21">
        <f t="shared" si="2"/>
        <v>288</v>
      </c>
      <c r="AE66" s="11">
        <f t="shared" si="1"/>
        <v>0</v>
      </c>
    </row>
    <row r="67" ht="12.75" customHeight="1">
      <c r="A67" s="21" t="s">
        <v>147</v>
      </c>
      <c r="B67" s="21">
        <f t="shared" si="2"/>
        <v>289</v>
      </c>
      <c r="AE67" s="11">
        <f t="shared" si="1"/>
        <v>0</v>
      </c>
    </row>
    <row r="68" ht="12.75" customHeight="1">
      <c r="A68" s="21" t="s">
        <v>148</v>
      </c>
      <c r="B68" s="21">
        <f t="shared" si="2"/>
        <v>290</v>
      </c>
      <c r="AE68" s="11">
        <f t="shared" si="1"/>
        <v>0</v>
      </c>
    </row>
    <row r="69" ht="12.75" customHeight="1">
      <c r="A69" s="21" t="s">
        <v>149</v>
      </c>
      <c r="B69" s="21">
        <f t="shared" si="2"/>
        <v>291</v>
      </c>
      <c r="AE69" s="11">
        <f t="shared" si="1"/>
        <v>0</v>
      </c>
    </row>
    <row r="70" ht="12.75" customHeight="1">
      <c r="A70" s="21" t="s">
        <v>150</v>
      </c>
      <c r="B70" s="21">
        <f t="shared" si="2"/>
        <v>292</v>
      </c>
      <c r="AE70" s="11">
        <f t="shared" si="1"/>
        <v>0</v>
      </c>
    </row>
    <row r="71" ht="12.75" customHeight="1">
      <c r="A71" s="21" t="s">
        <v>151</v>
      </c>
      <c r="B71" s="21">
        <f t="shared" si="2"/>
        <v>293</v>
      </c>
      <c r="AE71" s="11">
        <f t="shared" si="1"/>
        <v>0</v>
      </c>
    </row>
    <row r="72" ht="12.75" customHeight="1">
      <c r="A72" s="21" t="s">
        <v>152</v>
      </c>
      <c r="B72" s="21">
        <f t="shared" si="2"/>
        <v>294</v>
      </c>
      <c r="C72" s="11">
        <v>1.0</v>
      </c>
      <c r="N72" s="11">
        <v>1.0</v>
      </c>
      <c r="V72" s="11">
        <v>1.0</v>
      </c>
      <c r="AE72" s="11">
        <f t="shared" si="1"/>
        <v>3</v>
      </c>
    </row>
    <row r="73" ht="12.75" customHeight="1">
      <c r="A73" s="21" t="s">
        <v>153</v>
      </c>
      <c r="B73" s="21">
        <f t="shared" si="2"/>
        <v>295</v>
      </c>
      <c r="C73" s="11">
        <v>1.0</v>
      </c>
      <c r="AE73" s="11">
        <f t="shared" si="1"/>
        <v>1</v>
      </c>
    </row>
    <row r="74" ht="12.75" customHeight="1">
      <c r="A74" s="21" t="s">
        <v>154</v>
      </c>
      <c r="B74" s="21">
        <f t="shared" si="2"/>
        <v>296</v>
      </c>
      <c r="R74" s="11">
        <v>1.0</v>
      </c>
      <c r="AE74" s="11">
        <f t="shared" si="1"/>
        <v>1</v>
      </c>
    </row>
    <row r="75" ht="12.75" customHeight="1">
      <c r="A75" s="21" t="s">
        <v>155</v>
      </c>
      <c r="B75" s="21">
        <f t="shared" si="2"/>
        <v>297</v>
      </c>
      <c r="AE75" s="11">
        <f t="shared" si="1"/>
        <v>0</v>
      </c>
    </row>
    <row r="76" ht="12.75" customHeight="1">
      <c r="A76" s="21" t="s">
        <v>156</v>
      </c>
      <c r="B76" s="21">
        <f t="shared" si="2"/>
        <v>298</v>
      </c>
      <c r="AE76" s="11">
        <f t="shared" si="1"/>
        <v>0</v>
      </c>
    </row>
    <row r="77" ht="12.75" customHeight="1">
      <c r="A77" s="21"/>
      <c r="B77" s="21"/>
      <c r="AE77" s="11">
        <f t="shared" si="1"/>
        <v>0</v>
      </c>
    </row>
    <row r="78"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1"/>
        <v>0</v>
      </c>
      <c r="AF78" s="31"/>
      <c r="AG78" s="31"/>
    </row>
    <row r="79" ht="12.75" customHeight="1">
      <c r="A79" s="21"/>
      <c r="B79" s="21"/>
      <c r="AE79" s="11">
        <f t="shared" si="1"/>
        <v>0</v>
      </c>
    </row>
    <row r="80" ht="12.75" customHeight="1">
      <c r="A80" s="21" t="s">
        <v>228</v>
      </c>
      <c r="B80" s="21">
        <f>'3613 B'!B147+1</f>
        <v>328</v>
      </c>
      <c r="D80" s="11">
        <v>1.0</v>
      </c>
      <c r="E80" s="11">
        <v>1.0</v>
      </c>
      <c r="F80" s="11">
        <v>1.0</v>
      </c>
      <c r="G80" s="11">
        <v>1.0</v>
      </c>
      <c r="Z80" s="11">
        <v>1.0</v>
      </c>
      <c r="AA80" s="11">
        <v>1.0</v>
      </c>
      <c r="AE80" s="11">
        <f t="shared" si="1"/>
        <v>6</v>
      </c>
    </row>
    <row r="81" ht="12.75" customHeight="1">
      <c r="A81" s="21" t="s">
        <v>229</v>
      </c>
      <c r="B81" s="21">
        <f t="shared" ref="B81:B107" si="3">B80+1</f>
        <v>329</v>
      </c>
      <c r="O81" s="11">
        <v>1.0</v>
      </c>
      <c r="AE81" s="11">
        <f t="shared" si="1"/>
        <v>1</v>
      </c>
    </row>
    <row r="82" ht="12.75" customHeight="1">
      <c r="A82" s="21" t="s">
        <v>230</v>
      </c>
      <c r="B82" s="21">
        <f t="shared" si="3"/>
        <v>330</v>
      </c>
      <c r="F82" s="11">
        <v>1.0</v>
      </c>
      <c r="G82" s="11">
        <v>1.0</v>
      </c>
      <c r="I82" s="11">
        <v>1.0</v>
      </c>
      <c r="J82" s="11">
        <v>1.0</v>
      </c>
      <c r="L82" s="11">
        <v>1.0</v>
      </c>
      <c r="M82" s="11">
        <v>1.0</v>
      </c>
      <c r="N82" s="11">
        <v>1.0</v>
      </c>
      <c r="P82" s="11">
        <v>1.0</v>
      </c>
      <c r="Q82" s="11">
        <v>1.0</v>
      </c>
      <c r="AC82" s="11">
        <v>1.0</v>
      </c>
      <c r="AE82" s="11">
        <f t="shared" si="1"/>
        <v>10</v>
      </c>
    </row>
    <row r="83" ht="12.75" customHeight="1">
      <c r="A83" s="21" t="s">
        <v>231</v>
      </c>
      <c r="B83" s="21">
        <f t="shared" si="3"/>
        <v>331</v>
      </c>
      <c r="AE83" s="11">
        <f t="shared" si="1"/>
        <v>0</v>
      </c>
    </row>
    <row r="84" ht="12.75" customHeight="1">
      <c r="A84" s="21" t="s">
        <v>232</v>
      </c>
      <c r="B84" s="21">
        <f t="shared" si="3"/>
        <v>332</v>
      </c>
      <c r="H84" s="11">
        <v>1.0</v>
      </c>
      <c r="I84" s="11">
        <v>1.0</v>
      </c>
      <c r="AE84" s="11">
        <f t="shared" si="1"/>
        <v>2</v>
      </c>
    </row>
    <row r="85" ht="12.75" customHeight="1">
      <c r="A85" s="21" t="s">
        <v>233</v>
      </c>
      <c r="B85" s="21">
        <f t="shared" si="3"/>
        <v>333</v>
      </c>
      <c r="AE85" s="11">
        <f t="shared" si="1"/>
        <v>0</v>
      </c>
    </row>
    <row r="86" ht="12.75" customHeight="1">
      <c r="A86" s="21" t="s">
        <v>234</v>
      </c>
      <c r="B86" s="21">
        <f t="shared" si="3"/>
        <v>334</v>
      </c>
      <c r="J86" s="11">
        <v>1.0</v>
      </c>
      <c r="AE86" s="11">
        <f t="shared" si="1"/>
        <v>1</v>
      </c>
    </row>
    <row r="87" ht="12.75" customHeight="1">
      <c r="A87" s="21" t="s">
        <v>235</v>
      </c>
      <c r="B87" s="21">
        <f t="shared" si="3"/>
        <v>335</v>
      </c>
      <c r="AE87" s="11">
        <f t="shared" si="1"/>
        <v>0</v>
      </c>
    </row>
    <row r="88" ht="12.75" customHeight="1">
      <c r="A88" s="21" t="s">
        <v>236</v>
      </c>
      <c r="B88" s="21">
        <f t="shared" si="3"/>
        <v>336</v>
      </c>
      <c r="V88" s="11">
        <v>1.0</v>
      </c>
      <c r="AE88" s="11">
        <f t="shared" si="1"/>
        <v>1</v>
      </c>
    </row>
    <row r="89" ht="12.75" customHeight="1">
      <c r="A89" s="21" t="s">
        <v>237</v>
      </c>
      <c r="B89" s="21">
        <f t="shared" si="3"/>
        <v>337</v>
      </c>
      <c r="M89" s="11">
        <v>1.0</v>
      </c>
      <c r="AE89" s="11">
        <f t="shared" si="1"/>
        <v>1</v>
      </c>
    </row>
    <row r="90" ht="12.75" customHeight="1">
      <c r="A90" s="21" t="s">
        <v>128</v>
      </c>
      <c r="B90" s="21">
        <f t="shared" si="3"/>
        <v>338</v>
      </c>
      <c r="O90" s="11">
        <v>1.0</v>
      </c>
      <c r="AE90" s="11">
        <f t="shared" si="1"/>
        <v>1</v>
      </c>
    </row>
    <row r="91" ht="12.75" customHeight="1">
      <c r="A91" s="21" t="s">
        <v>238</v>
      </c>
      <c r="B91" s="21">
        <f t="shared" si="3"/>
        <v>339</v>
      </c>
      <c r="O91" s="11">
        <v>1.0</v>
      </c>
      <c r="P91" s="11">
        <v>1.0</v>
      </c>
      <c r="S91" s="11">
        <v>1.0</v>
      </c>
      <c r="T91" s="11">
        <v>1.0</v>
      </c>
      <c r="U91" s="11">
        <v>1.0</v>
      </c>
      <c r="AE91" s="11">
        <f t="shared" si="1"/>
        <v>5</v>
      </c>
    </row>
    <row r="92" ht="12.75" customHeight="1">
      <c r="A92" s="21" t="s">
        <v>239</v>
      </c>
      <c r="B92" s="21">
        <f t="shared" si="3"/>
        <v>340</v>
      </c>
      <c r="AE92" s="11">
        <f t="shared" si="1"/>
        <v>0</v>
      </c>
    </row>
    <row r="93" ht="12.75" customHeight="1">
      <c r="A93" s="21" t="s">
        <v>240</v>
      </c>
      <c r="B93" s="21">
        <f t="shared" si="3"/>
        <v>341</v>
      </c>
      <c r="Q93" s="11">
        <v>1.0</v>
      </c>
      <c r="R93" s="11">
        <v>1.0</v>
      </c>
      <c r="S93" s="11">
        <v>1.0</v>
      </c>
      <c r="AE93" s="11">
        <f t="shared" si="1"/>
        <v>3</v>
      </c>
    </row>
    <row r="94" ht="12.75" customHeight="1">
      <c r="A94" s="21" t="s">
        <v>241</v>
      </c>
      <c r="B94" s="21">
        <f t="shared" si="3"/>
        <v>342</v>
      </c>
      <c r="AE94" s="11">
        <f t="shared" si="1"/>
        <v>0</v>
      </c>
    </row>
    <row r="95" ht="12.75" customHeight="1">
      <c r="A95" s="21" t="s">
        <v>242</v>
      </c>
      <c r="B95" s="21">
        <f t="shared" si="3"/>
        <v>343</v>
      </c>
      <c r="AE95" s="11">
        <f t="shared" si="1"/>
        <v>0</v>
      </c>
    </row>
    <row r="96" ht="12.75" customHeight="1">
      <c r="A96" s="21" t="s">
        <v>243</v>
      </c>
      <c r="B96" s="21">
        <f t="shared" si="3"/>
        <v>344</v>
      </c>
      <c r="T96" s="11">
        <v>1.0</v>
      </c>
      <c r="U96" s="11">
        <v>1.0</v>
      </c>
      <c r="AD96" s="11">
        <v>1.0</v>
      </c>
      <c r="AE96" s="11">
        <f t="shared" si="1"/>
        <v>3</v>
      </c>
    </row>
    <row r="97" ht="12.75" customHeight="1">
      <c r="A97" s="21" t="s">
        <v>244</v>
      </c>
      <c r="B97" s="21">
        <f t="shared" si="3"/>
        <v>345</v>
      </c>
      <c r="AE97" s="11">
        <f t="shared" si="1"/>
        <v>0</v>
      </c>
    </row>
    <row r="98" ht="12.75" customHeight="1">
      <c r="A98" s="21" t="s">
        <v>245</v>
      </c>
      <c r="B98" s="21">
        <f t="shared" si="3"/>
        <v>346</v>
      </c>
      <c r="AE98" s="11">
        <f t="shared" si="1"/>
        <v>0</v>
      </c>
    </row>
    <row r="99" ht="12.75" customHeight="1">
      <c r="A99" s="21" t="s">
        <v>246</v>
      </c>
      <c r="B99" s="21">
        <f t="shared" si="3"/>
        <v>347</v>
      </c>
      <c r="W99" s="11">
        <v>1.0</v>
      </c>
      <c r="X99" s="11">
        <v>1.0</v>
      </c>
      <c r="Y99" s="11">
        <v>1.0</v>
      </c>
      <c r="Z99" s="11">
        <v>1.0</v>
      </c>
      <c r="AA99" s="11">
        <v>1.0</v>
      </c>
      <c r="AC99" s="11">
        <v>1.0</v>
      </c>
      <c r="AD99" s="11">
        <v>1.0</v>
      </c>
      <c r="AE99" s="11">
        <f t="shared" si="1"/>
        <v>7</v>
      </c>
    </row>
    <row r="100" ht="12.75" customHeight="1">
      <c r="A100" s="21" t="s">
        <v>247</v>
      </c>
      <c r="B100" s="21">
        <f t="shared" si="3"/>
        <v>348</v>
      </c>
      <c r="X100" s="11">
        <v>1.0</v>
      </c>
      <c r="AE100" s="11">
        <f t="shared" si="1"/>
        <v>1</v>
      </c>
    </row>
    <row r="101" ht="12.75" customHeight="1">
      <c r="A101" s="21" t="s">
        <v>248</v>
      </c>
      <c r="B101" s="21">
        <f t="shared" si="3"/>
        <v>349</v>
      </c>
      <c r="Y101" s="11">
        <v>1.0</v>
      </c>
      <c r="AE101" s="11">
        <f t="shared" si="1"/>
        <v>1</v>
      </c>
    </row>
    <row r="102" ht="12.75" customHeight="1">
      <c r="A102" s="21" t="s">
        <v>249</v>
      </c>
      <c r="B102" s="21">
        <f t="shared" si="3"/>
        <v>350</v>
      </c>
      <c r="AE102" s="11">
        <f t="shared" si="1"/>
        <v>0</v>
      </c>
    </row>
    <row r="103" ht="12.75" customHeight="1">
      <c r="A103" s="21" t="s">
        <v>250</v>
      </c>
      <c r="B103" s="21">
        <f t="shared" si="3"/>
        <v>351</v>
      </c>
      <c r="AB103" s="11">
        <v>1.0</v>
      </c>
      <c r="AD103" s="11">
        <v>1.0</v>
      </c>
      <c r="AE103" s="11">
        <f t="shared" si="1"/>
        <v>2</v>
      </c>
    </row>
    <row r="104" ht="12.75" customHeight="1">
      <c r="A104" s="21" t="s">
        <v>251</v>
      </c>
      <c r="B104" s="21">
        <f t="shared" si="3"/>
        <v>352</v>
      </c>
      <c r="AB104" s="11">
        <v>1.0</v>
      </c>
      <c r="AE104" s="11">
        <f t="shared" si="1"/>
        <v>1</v>
      </c>
    </row>
    <row r="105" ht="12.75" customHeight="1">
      <c r="A105" s="21" t="s">
        <v>252</v>
      </c>
      <c r="B105" s="21">
        <f t="shared" si="3"/>
        <v>353</v>
      </c>
      <c r="AE105" s="11">
        <f t="shared" si="1"/>
        <v>0</v>
      </c>
    </row>
    <row r="106" ht="12.75" customHeight="1">
      <c r="A106" s="21" t="s">
        <v>253</v>
      </c>
      <c r="B106" s="21">
        <f t="shared" si="3"/>
        <v>354</v>
      </c>
      <c r="AE106" s="11">
        <f t="shared" si="1"/>
        <v>0</v>
      </c>
    </row>
    <row r="107" ht="12.75" customHeight="1">
      <c r="A107" s="21" t="s">
        <v>254</v>
      </c>
      <c r="B107" s="21">
        <f t="shared" si="3"/>
        <v>355</v>
      </c>
      <c r="AE107" s="11">
        <f t="shared" si="1"/>
        <v>0</v>
      </c>
    </row>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'4213'!B45</f>
        <v>267</v>
      </c>
      <c r="B2" s="82">
        <f>'4213'!H2</f>
        <v>333</v>
      </c>
    </row>
    <row r="3">
      <c r="A3" s="82">
        <f>'4213'!B45</f>
        <v>267</v>
      </c>
      <c r="B3" s="82">
        <f>'4213'!J2</f>
        <v>335</v>
      </c>
    </row>
    <row r="4">
      <c r="A4" s="82">
        <f>'4213'!B59</f>
        <v>281</v>
      </c>
      <c r="B4" s="82">
        <f>'4213'!K2</f>
        <v>336</v>
      </c>
    </row>
    <row r="5">
      <c r="A5" s="82">
        <f>'4213'!B59</f>
        <v>281</v>
      </c>
      <c r="B5" s="82">
        <f>'4213'!L2</f>
        <v>337</v>
      </c>
    </row>
    <row r="6">
      <c r="A6" s="82">
        <f>'4213'!B59</f>
        <v>281</v>
      </c>
      <c r="B6" s="82">
        <f>'4213'!AC2</f>
        <v>354</v>
      </c>
    </row>
    <row r="7">
      <c r="A7" s="82">
        <f>'4213'!B60</f>
        <v>282</v>
      </c>
      <c r="B7" s="82">
        <f>'4213'!W2</f>
        <v>348</v>
      </c>
    </row>
    <row r="8">
      <c r="A8" s="82">
        <f>'4213'!B61</f>
        <v>283</v>
      </c>
      <c r="B8" s="82">
        <f>'4213'!E2</f>
        <v>330</v>
      </c>
    </row>
    <row r="9">
      <c r="A9" s="82">
        <f>'4213'!B61</f>
        <v>283</v>
      </c>
      <c r="B9" s="82">
        <f>'4213'!K2</f>
        <v>336</v>
      </c>
    </row>
    <row r="10">
      <c r="A10" s="82">
        <f>'4213'!B64</f>
        <v>286</v>
      </c>
      <c r="B10" s="82">
        <f>'4213'!L2</f>
        <v>337</v>
      </c>
    </row>
    <row r="11">
      <c r="A11" s="82">
        <f>'4213'!B72</f>
        <v>294</v>
      </c>
      <c r="B11" s="82">
        <f>'4213'!C2</f>
        <v>328</v>
      </c>
    </row>
    <row r="12">
      <c r="A12" s="82">
        <f>'4213'!B72</f>
        <v>294</v>
      </c>
      <c r="B12" s="82">
        <f>'4213'!N2</f>
        <v>339</v>
      </c>
    </row>
    <row r="13">
      <c r="A13" s="82">
        <f>'4213'!B72</f>
        <v>294</v>
      </c>
      <c r="B13" s="82">
        <f>'4213'!V2</f>
        <v>347</v>
      </c>
    </row>
    <row r="14">
      <c r="A14" s="82">
        <f>'4213'!B73</f>
        <v>295</v>
      </c>
      <c r="B14" s="82">
        <f>'4213'!C2</f>
        <v>328</v>
      </c>
    </row>
    <row r="15">
      <c r="A15" s="82">
        <f>'4213'!B74</f>
        <v>296</v>
      </c>
      <c r="B15" s="82">
        <f>'4213'!R2</f>
        <v>343</v>
      </c>
    </row>
    <row r="16">
      <c r="A16" s="82">
        <f>'4213'!B80</f>
        <v>328</v>
      </c>
      <c r="B16" s="82">
        <f>'4213'!D2</f>
        <v>329</v>
      </c>
    </row>
    <row r="17">
      <c r="A17" s="82">
        <f>'4213'!B80</f>
        <v>328</v>
      </c>
      <c r="B17" s="82">
        <f>'4213'!E2</f>
        <v>330</v>
      </c>
    </row>
    <row r="18">
      <c r="A18" s="82">
        <f>'4213'!B80</f>
        <v>328</v>
      </c>
      <c r="B18" s="82">
        <f>'4213'!F2</f>
        <v>331</v>
      </c>
    </row>
    <row r="19">
      <c r="A19" s="82">
        <f>'4213'!B80</f>
        <v>328</v>
      </c>
      <c r="B19" s="82">
        <f>'4213'!G2</f>
        <v>332</v>
      </c>
    </row>
    <row r="20">
      <c r="A20" s="82">
        <f>'4213'!B80</f>
        <v>328</v>
      </c>
      <c r="B20" s="82">
        <f>'4213'!Z2</f>
        <v>351</v>
      </c>
    </row>
    <row r="21">
      <c r="A21" s="82">
        <f>'4213'!B80</f>
        <v>328</v>
      </c>
      <c r="B21" s="82">
        <f>'4213'!AA2</f>
        <v>352</v>
      </c>
    </row>
    <row r="22">
      <c r="A22" s="11">
        <f>'4213'!B81</f>
        <v>329</v>
      </c>
      <c r="B22" s="82">
        <f>'4213'!O2</f>
        <v>340</v>
      </c>
    </row>
    <row r="23">
      <c r="A23" s="82">
        <f>'4213'!B82</f>
        <v>330</v>
      </c>
      <c r="B23" s="82">
        <f>'4213'!F2</f>
        <v>331</v>
      </c>
    </row>
    <row r="24">
      <c r="A24" s="82">
        <f>'4213'!B82</f>
        <v>330</v>
      </c>
      <c r="B24" s="82">
        <f>'4213'!G2</f>
        <v>332</v>
      </c>
    </row>
    <row r="25">
      <c r="A25" s="82">
        <f>'4213'!B82</f>
        <v>330</v>
      </c>
      <c r="B25" s="11">
        <f>'4213'!I2</f>
        <v>334</v>
      </c>
    </row>
    <row r="26">
      <c r="A26" s="82">
        <f>'4213'!B82</f>
        <v>330</v>
      </c>
      <c r="B26" s="11">
        <f>'4213'!J2</f>
        <v>335</v>
      </c>
    </row>
    <row r="27">
      <c r="A27" s="82">
        <f>'4213'!B82</f>
        <v>330</v>
      </c>
      <c r="B27" s="11">
        <f>'4213'!L2</f>
        <v>337</v>
      </c>
    </row>
    <row r="28">
      <c r="A28" s="82">
        <f>'4213'!B82</f>
        <v>330</v>
      </c>
      <c r="B28" s="11">
        <f>'4213'!M2</f>
        <v>338</v>
      </c>
    </row>
    <row r="29">
      <c r="A29" s="11">
        <f>'4213'!B82</f>
        <v>330</v>
      </c>
      <c r="B29" s="82">
        <f>'4213'!N2</f>
        <v>339</v>
      </c>
    </row>
    <row r="30">
      <c r="A30" s="11">
        <f>'4213'!B82</f>
        <v>330</v>
      </c>
      <c r="B30" s="11">
        <f>'4213'!P2</f>
        <v>341</v>
      </c>
    </row>
    <row r="31">
      <c r="A31" s="11">
        <f>'4213'!B82</f>
        <v>330</v>
      </c>
      <c r="B31" s="11">
        <f>'4213'!Q2</f>
        <v>342</v>
      </c>
    </row>
    <row r="32">
      <c r="A32" s="11">
        <f>'4213'!B82</f>
        <v>330</v>
      </c>
      <c r="B32" s="11">
        <f>'4213'!AC2</f>
        <v>354</v>
      </c>
    </row>
    <row r="33">
      <c r="A33" s="82">
        <f>'4213'!B84</f>
        <v>332</v>
      </c>
      <c r="B33" s="82">
        <f>'4213'!H2</f>
        <v>333</v>
      </c>
    </row>
    <row r="34">
      <c r="A34" s="82">
        <f>'4213'!B84</f>
        <v>332</v>
      </c>
      <c r="B34" s="82">
        <f>'4213'!I2</f>
        <v>334</v>
      </c>
    </row>
    <row r="35">
      <c r="A35" s="82">
        <f>'4213'!B86</f>
        <v>334</v>
      </c>
      <c r="B35" s="82">
        <f>'4213'!J2</f>
        <v>335</v>
      </c>
    </row>
    <row r="36">
      <c r="A36" s="82">
        <f>'4213'!B88</f>
        <v>336</v>
      </c>
      <c r="B36" s="82">
        <f>'4213'!V2</f>
        <v>347</v>
      </c>
    </row>
    <row r="37">
      <c r="A37" s="82">
        <f>'4213'!B89</f>
        <v>337</v>
      </c>
      <c r="B37" s="82">
        <f>'4213'!M2</f>
        <v>338</v>
      </c>
    </row>
    <row r="38">
      <c r="A38" s="82">
        <f>'4213'!B90</f>
        <v>338</v>
      </c>
      <c r="B38" s="82">
        <f>'4213'!O2</f>
        <v>340</v>
      </c>
    </row>
    <row r="39">
      <c r="A39" s="82">
        <f>'4213'!B91</f>
        <v>339</v>
      </c>
      <c r="B39" s="82">
        <f>'4213'!O2</f>
        <v>340</v>
      </c>
    </row>
    <row r="40">
      <c r="A40" s="82">
        <f>'4213'!B91</f>
        <v>339</v>
      </c>
      <c r="B40" s="82">
        <f>'4213'!P2</f>
        <v>341</v>
      </c>
    </row>
    <row r="41">
      <c r="A41" s="82">
        <f>'4213'!B91</f>
        <v>339</v>
      </c>
      <c r="B41" s="11">
        <f>'4213'!S2</f>
        <v>344</v>
      </c>
    </row>
    <row r="42">
      <c r="A42" s="82">
        <f>'4213'!B91</f>
        <v>339</v>
      </c>
      <c r="B42" s="11">
        <f>'4213'!T2</f>
        <v>345</v>
      </c>
    </row>
    <row r="43">
      <c r="A43" s="82">
        <f>'4213'!B91</f>
        <v>339</v>
      </c>
      <c r="B43" s="11">
        <f>'4213'!U2</f>
        <v>346</v>
      </c>
    </row>
    <row r="44">
      <c r="A44" s="82">
        <f>'4213'!B93</f>
        <v>341</v>
      </c>
      <c r="B44" s="82">
        <f>'4213'!Q2</f>
        <v>342</v>
      </c>
    </row>
    <row r="45">
      <c r="A45" s="82">
        <f>'4213'!B93</f>
        <v>341</v>
      </c>
      <c r="B45" s="82">
        <f>'4213'!R2</f>
        <v>343</v>
      </c>
    </row>
    <row r="46">
      <c r="A46" s="82">
        <f>'4213'!B93</f>
        <v>341</v>
      </c>
      <c r="B46" s="11">
        <f>'4213'!S2</f>
        <v>344</v>
      </c>
    </row>
    <row r="47">
      <c r="A47" s="82">
        <f>'4213'!B96</f>
        <v>344</v>
      </c>
      <c r="B47" s="82">
        <f>'4213'!T2</f>
        <v>345</v>
      </c>
    </row>
    <row r="48">
      <c r="A48" s="82">
        <f>'4213'!B96</f>
        <v>344</v>
      </c>
      <c r="B48" s="82">
        <f>'4213'!U2</f>
        <v>346</v>
      </c>
    </row>
    <row r="49">
      <c r="A49" s="82">
        <f>'4213'!B96</f>
        <v>344</v>
      </c>
      <c r="B49" s="82">
        <f>'4213'!AD2</f>
        <v>355</v>
      </c>
    </row>
    <row r="50">
      <c r="A50" s="82">
        <f>'4213'!B99</f>
        <v>347</v>
      </c>
      <c r="B50" s="82">
        <f>'4213'!W2</f>
        <v>348</v>
      </c>
    </row>
    <row r="51">
      <c r="A51" s="82">
        <f>'4213'!B99</f>
        <v>347</v>
      </c>
      <c r="B51" s="11">
        <f>'4213'!X2</f>
        <v>349</v>
      </c>
    </row>
    <row r="52">
      <c r="A52" s="82">
        <f>'4213'!B99</f>
        <v>347</v>
      </c>
      <c r="B52" s="11">
        <f>'4213'!Y2</f>
        <v>350</v>
      </c>
    </row>
    <row r="53">
      <c r="A53" s="82">
        <f>'4213'!B99</f>
        <v>347</v>
      </c>
      <c r="B53" s="11">
        <f>'4213'!Z2</f>
        <v>351</v>
      </c>
    </row>
    <row r="54">
      <c r="A54" s="82">
        <f>'4213'!B99</f>
        <v>347</v>
      </c>
      <c r="B54" s="11">
        <f>'4213'!AA2</f>
        <v>352</v>
      </c>
    </row>
    <row r="55">
      <c r="A55" s="82">
        <f>'4213'!B99</f>
        <v>347</v>
      </c>
      <c r="B55" s="11">
        <f>'4213'!AC2</f>
        <v>354</v>
      </c>
    </row>
    <row r="56">
      <c r="A56" s="82">
        <f>'4213'!B99</f>
        <v>347</v>
      </c>
      <c r="B56" s="11">
        <f>'4213'!AD2</f>
        <v>355</v>
      </c>
    </row>
    <row r="57">
      <c r="A57" s="82">
        <f>'4213'!B100</f>
        <v>348</v>
      </c>
      <c r="B57" s="82">
        <f>'4213'!X2</f>
        <v>349</v>
      </c>
    </row>
    <row r="58">
      <c r="A58" s="82">
        <f>'4213'!B101</f>
        <v>349</v>
      </c>
      <c r="B58" s="82">
        <f>'4213'!Y2</f>
        <v>350</v>
      </c>
    </row>
    <row r="59">
      <c r="A59" s="82">
        <f>'4213'!B103</f>
        <v>351</v>
      </c>
      <c r="B59" s="82">
        <f>'4213'!AB2</f>
        <v>353</v>
      </c>
    </row>
    <row r="60">
      <c r="A60" s="82">
        <f>'4213'!B103</f>
        <v>351</v>
      </c>
      <c r="B60" s="82">
        <f>'4213'!AD2</f>
        <v>355</v>
      </c>
    </row>
    <row r="61">
      <c r="A61" s="82">
        <f>'4213'!B104</f>
        <v>352</v>
      </c>
      <c r="B61" s="11">
        <f>'4213'!AB2</f>
        <v>353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5.14"/>
    <col customWidth="1" min="2" max="23" width="3.71"/>
    <col customWidth="1" min="24" max="24" width="3.29"/>
    <col customWidth="1" min="25" max="29" width="3.71"/>
    <col customWidth="1" min="30" max="45" width="8.71"/>
  </cols>
  <sheetData>
    <row r="1" ht="215.25" customHeight="1">
      <c r="A1" s="174"/>
      <c r="B1" s="175"/>
      <c r="C1" s="175" t="str">
        <f t="array" ref="C1:F1">Transpose(A49:A52)</f>
        <v>Applications of Linear Functions</v>
      </c>
      <c r="D1" s="175" t="s">
        <v>863</v>
      </c>
      <c r="E1" s="175" t="s">
        <v>864</v>
      </c>
      <c r="F1" s="175" t="s">
        <v>865</v>
      </c>
      <c r="G1" s="176" t="s">
        <v>866</v>
      </c>
      <c r="H1" s="176" t="s">
        <v>867</v>
      </c>
      <c r="I1" s="176" t="s">
        <v>48</v>
      </c>
      <c r="J1" s="176" t="s">
        <v>868</v>
      </c>
      <c r="K1" s="176" t="s">
        <v>869</v>
      </c>
      <c r="L1" s="176" t="s">
        <v>824</v>
      </c>
      <c r="M1" s="176" t="s">
        <v>870</v>
      </c>
      <c r="N1" s="176" t="s">
        <v>871</v>
      </c>
      <c r="O1" s="176" t="s">
        <v>872</v>
      </c>
      <c r="P1" s="176" t="s">
        <v>873</v>
      </c>
      <c r="Q1" s="176" t="s">
        <v>874</v>
      </c>
      <c r="R1" s="176" t="s">
        <v>54</v>
      </c>
      <c r="S1" s="176" t="s">
        <v>875</v>
      </c>
      <c r="T1" s="176" t="s">
        <v>876</v>
      </c>
      <c r="U1" s="176" t="s">
        <v>63</v>
      </c>
      <c r="V1" s="176" t="s">
        <v>877</v>
      </c>
      <c r="W1" s="176" t="s">
        <v>878</v>
      </c>
      <c r="X1" s="176" t="s">
        <v>66</v>
      </c>
      <c r="Y1" s="177" t="s">
        <v>879</v>
      </c>
      <c r="Z1" s="176" t="s">
        <v>880</v>
      </c>
      <c r="AA1" s="176" t="s">
        <v>881</v>
      </c>
      <c r="AB1" s="176" t="s">
        <v>823</v>
      </c>
      <c r="AC1" s="65" t="s">
        <v>852</v>
      </c>
    </row>
    <row r="2" ht="20.25" customHeight="1">
      <c r="A2" s="178"/>
      <c r="B2" s="175"/>
      <c r="C2" s="175">
        <f t="array" ref="C2:AB2">transpose(B49:B74)</f>
        <v>356</v>
      </c>
      <c r="D2" s="175">
        <v>357.0</v>
      </c>
      <c r="E2" s="175">
        <v>358.0</v>
      </c>
      <c r="F2" s="175">
        <v>359.0</v>
      </c>
      <c r="G2" s="175">
        <v>360.0</v>
      </c>
      <c r="H2" s="175">
        <v>361.0</v>
      </c>
      <c r="I2" s="175">
        <v>362.0</v>
      </c>
      <c r="J2" s="175">
        <v>363.0</v>
      </c>
      <c r="K2" s="175">
        <v>364.0</v>
      </c>
      <c r="L2" s="175">
        <v>365.0</v>
      </c>
      <c r="M2" s="175">
        <v>366.0</v>
      </c>
      <c r="N2" s="175">
        <v>367.0</v>
      </c>
      <c r="O2" s="175">
        <v>368.0</v>
      </c>
      <c r="P2" s="175">
        <v>369.0</v>
      </c>
      <c r="Q2" s="175">
        <v>370.0</v>
      </c>
      <c r="R2" s="175">
        <v>371.0</v>
      </c>
      <c r="S2" s="175">
        <v>372.0</v>
      </c>
      <c r="T2" s="175">
        <v>373.0</v>
      </c>
      <c r="U2" s="175">
        <v>374.0</v>
      </c>
      <c r="V2" s="175">
        <v>375.0</v>
      </c>
      <c r="W2" s="175">
        <v>376.0</v>
      </c>
      <c r="X2" s="175">
        <v>377.0</v>
      </c>
      <c r="Y2" s="179">
        <v>378.0</v>
      </c>
      <c r="Z2" s="175">
        <v>379.0</v>
      </c>
      <c r="AA2" s="175">
        <v>380.0</v>
      </c>
      <c r="AB2" s="175">
        <v>381.0</v>
      </c>
      <c r="AC2" s="180"/>
      <c r="AD2" s="181"/>
      <c r="AE2" s="181"/>
      <c r="AF2" s="181"/>
      <c r="AG2" s="181"/>
      <c r="AH2" s="181"/>
      <c r="AI2" s="181"/>
      <c r="AJ2" s="181"/>
      <c r="AK2" s="181"/>
      <c r="AL2" s="181"/>
      <c r="AM2" s="181"/>
      <c r="AN2" s="181"/>
      <c r="AO2" s="181"/>
      <c r="AP2" s="181"/>
      <c r="AQ2" s="181"/>
      <c r="AR2" s="181"/>
      <c r="AS2" s="181"/>
    </row>
    <row r="3">
      <c r="A3" s="182" t="s">
        <v>882</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A3" s="183"/>
      <c r="AB3" s="183"/>
      <c r="AC3" s="183"/>
    </row>
    <row r="4">
      <c r="A4" s="11" t="s">
        <v>425</v>
      </c>
      <c r="B4" s="11">
        <f>'1053'!A3</f>
        <v>1</v>
      </c>
      <c r="AC4" s="71">
        <f t="shared" ref="AC4:AC47" si="1">SUM(G4:AB4)</f>
        <v>0</v>
      </c>
    </row>
    <row r="5">
      <c r="A5" s="11" t="s">
        <v>544</v>
      </c>
      <c r="B5" s="11">
        <f>'1053'!A4</f>
        <v>2</v>
      </c>
      <c r="O5" s="11">
        <v>1.0</v>
      </c>
      <c r="AC5" s="70">
        <f t="shared" si="1"/>
        <v>1</v>
      </c>
    </row>
    <row r="6">
      <c r="A6" s="11" t="s">
        <v>706</v>
      </c>
      <c r="B6" s="11">
        <f>'1053'!A5</f>
        <v>32</v>
      </c>
      <c r="AC6" s="71">
        <f t="shared" si="1"/>
        <v>0</v>
      </c>
    </row>
    <row r="7">
      <c r="A7" s="11" t="s">
        <v>545</v>
      </c>
      <c r="B7" s="11">
        <f>'1053'!A6</f>
        <v>3</v>
      </c>
      <c r="AC7" s="71">
        <f t="shared" si="1"/>
        <v>0</v>
      </c>
    </row>
    <row r="8">
      <c r="A8" s="11" t="s">
        <v>707</v>
      </c>
      <c r="B8" s="11">
        <f>'1053'!A7</f>
        <v>4</v>
      </c>
      <c r="AC8" s="71">
        <f t="shared" si="1"/>
        <v>0</v>
      </c>
    </row>
    <row r="9">
      <c r="A9" s="11" t="s">
        <v>708</v>
      </c>
      <c r="B9" s="11">
        <f>'1053'!A8</f>
        <v>4</v>
      </c>
      <c r="AC9" s="71">
        <f t="shared" si="1"/>
        <v>0</v>
      </c>
    </row>
    <row r="10">
      <c r="A10" s="11" t="s">
        <v>547</v>
      </c>
      <c r="B10" s="11">
        <f>'1053'!A9</f>
        <v>5</v>
      </c>
      <c r="G10" s="26">
        <v>1.0</v>
      </c>
      <c r="AC10" s="71">
        <f t="shared" si="1"/>
        <v>1</v>
      </c>
    </row>
    <row r="11">
      <c r="A11" s="11" t="s">
        <v>352</v>
      </c>
      <c r="B11" s="11">
        <f>'1053'!A10</f>
        <v>6</v>
      </c>
      <c r="G11" s="11">
        <v>1.0</v>
      </c>
      <c r="W11" s="11">
        <v>1.0</v>
      </c>
      <c r="AA11" s="11">
        <v>1.0</v>
      </c>
      <c r="AC11" s="70">
        <f t="shared" si="1"/>
        <v>3</v>
      </c>
    </row>
    <row r="12">
      <c r="A12" s="11" t="s">
        <v>353</v>
      </c>
      <c r="B12" s="11">
        <f>'1053'!A11</f>
        <v>9</v>
      </c>
      <c r="L12" s="26">
        <v>1.0</v>
      </c>
      <c r="AC12" s="71">
        <f t="shared" si="1"/>
        <v>1</v>
      </c>
    </row>
    <row r="13">
      <c r="A13" s="11" t="s">
        <v>550</v>
      </c>
      <c r="B13" s="11">
        <f>'1053'!A12</f>
        <v>10</v>
      </c>
      <c r="G13" s="11">
        <v>1.0</v>
      </c>
      <c r="L13" s="26">
        <v>1.0</v>
      </c>
      <c r="AC13" s="70">
        <f t="shared" si="1"/>
        <v>2</v>
      </c>
    </row>
    <row r="14">
      <c r="A14" s="11" t="s">
        <v>709</v>
      </c>
      <c r="B14" s="11">
        <f>'1053'!A13</f>
        <v>11</v>
      </c>
      <c r="O14" s="11">
        <v>1.0</v>
      </c>
      <c r="AA14" s="11">
        <v>1.0</v>
      </c>
      <c r="AC14" s="70">
        <f t="shared" si="1"/>
        <v>2</v>
      </c>
    </row>
    <row r="15">
      <c r="A15" s="11" t="s">
        <v>710</v>
      </c>
      <c r="B15" s="11">
        <f>'1053'!A14</f>
        <v>12</v>
      </c>
      <c r="O15" s="11">
        <v>1.0</v>
      </c>
      <c r="AA15" s="11">
        <v>1.0</v>
      </c>
      <c r="AC15" s="70">
        <f t="shared" si="1"/>
        <v>2</v>
      </c>
    </row>
    <row r="16">
      <c r="A16" s="11" t="s">
        <v>553</v>
      </c>
      <c r="B16" s="11">
        <f>'1053'!A15</f>
        <v>13</v>
      </c>
      <c r="AC16" s="71">
        <f t="shared" si="1"/>
        <v>0</v>
      </c>
    </row>
    <row r="17">
      <c r="A17" s="11" t="s">
        <v>554</v>
      </c>
      <c r="B17" s="11">
        <f>'1053'!A16</f>
        <v>14</v>
      </c>
      <c r="AC17" s="71">
        <f t="shared" si="1"/>
        <v>0</v>
      </c>
    </row>
    <row r="18">
      <c r="A18" s="11" t="s">
        <v>555</v>
      </c>
      <c r="B18" s="11">
        <f>'1053'!A17</f>
        <v>15</v>
      </c>
      <c r="AC18" s="71">
        <f t="shared" si="1"/>
        <v>0</v>
      </c>
    </row>
    <row r="19">
      <c r="A19" s="11" t="s">
        <v>556</v>
      </c>
      <c r="B19" s="11">
        <f>'1053'!A18</f>
        <v>16</v>
      </c>
      <c r="AC19" s="71">
        <f t="shared" si="1"/>
        <v>0</v>
      </c>
    </row>
    <row r="20">
      <c r="A20" s="11" t="s">
        <v>711</v>
      </c>
      <c r="B20" s="11">
        <f>'1053'!A19</f>
        <v>33</v>
      </c>
      <c r="AC20" s="71">
        <f t="shared" si="1"/>
        <v>0</v>
      </c>
    </row>
    <row r="21">
      <c r="A21" s="11" t="s">
        <v>559</v>
      </c>
      <c r="B21" s="11">
        <f>'1053'!A20</f>
        <v>19</v>
      </c>
      <c r="AC21" s="71">
        <f t="shared" si="1"/>
        <v>0</v>
      </c>
    </row>
    <row r="22">
      <c r="A22" s="11" t="s">
        <v>560</v>
      </c>
      <c r="B22" s="11">
        <f>'1053'!A21</f>
        <v>20</v>
      </c>
      <c r="AC22" s="71">
        <f t="shared" si="1"/>
        <v>0</v>
      </c>
    </row>
    <row r="23">
      <c r="A23" s="11" t="s">
        <v>566</v>
      </c>
      <c r="B23" s="11">
        <f>'1053'!A22</f>
        <v>28</v>
      </c>
      <c r="M23" s="11">
        <v>1.0</v>
      </c>
      <c r="AC23" s="70">
        <f t="shared" si="1"/>
        <v>1</v>
      </c>
    </row>
    <row r="24">
      <c r="A24" s="11" t="s">
        <v>567</v>
      </c>
      <c r="B24" s="11">
        <f>'1053'!A23</f>
        <v>29</v>
      </c>
      <c r="N24" s="11">
        <v>1.0</v>
      </c>
      <c r="AC24" s="70">
        <f t="shared" si="1"/>
        <v>1</v>
      </c>
    </row>
    <row r="25">
      <c r="A25" s="11" t="s">
        <v>568</v>
      </c>
      <c r="B25" s="11">
        <f>'1053'!A24</f>
        <v>30</v>
      </c>
      <c r="AC25" s="71">
        <f t="shared" si="1"/>
        <v>0</v>
      </c>
    </row>
    <row r="26">
      <c r="A26" s="11" t="s">
        <v>712</v>
      </c>
      <c r="B26" s="11">
        <f>'1053'!A25</f>
        <v>34</v>
      </c>
      <c r="AC26" s="71">
        <f t="shared" si="1"/>
        <v>0</v>
      </c>
    </row>
    <row r="27">
      <c r="A27" s="11" t="s">
        <v>713</v>
      </c>
      <c r="B27" s="11">
        <f>'1053'!A26</f>
        <v>35</v>
      </c>
      <c r="AC27" s="71">
        <f t="shared" si="1"/>
        <v>0</v>
      </c>
    </row>
    <row r="28">
      <c r="A28" s="11" t="s">
        <v>714</v>
      </c>
      <c r="B28" s="11">
        <f>'1053'!A27</f>
        <v>36</v>
      </c>
      <c r="AC28" s="71">
        <f t="shared" si="1"/>
        <v>0</v>
      </c>
    </row>
    <row r="29">
      <c r="A29" s="11" t="s">
        <v>715</v>
      </c>
      <c r="B29" s="11">
        <f>'1053'!A28</f>
        <v>37</v>
      </c>
      <c r="AC29" s="71">
        <f t="shared" si="1"/>
        <v>0</v>
      </c>
    </row>
    <row r="30">
      <c r="A30" s="11" t="s">
        <v>716</v>
      </c>
      <c r="B30" s="11">
        <f>'1053'!A29</f>
        <v>38</v>
      </c>
      <c r="AC30" s="71">
        <f t="shared" si="1"/>
        <v>0</v>
      </c>
    </row>
    <row r="31">
      <c r="A31" s="11" t="s">
        <v>717</v>
      </c>
      <c r="B31" s="11">
        <f>'1053'!A30</f>
        <v>39</v>
      </c>
      <c r="AC31" s="71">
        <f t="shared" si="1"/>
        <v>0</v>
      </c>
    </row>
    <row r="32">
      <c r="A32" s="11" t="s">
        <v>718</v>
      </c>
      <c r="B32" s="11">
        <f>'1053'!A31</f>
        <v>40</v>
      </c>
      <c r="AC32" s="71">
        <f t="shared" si="1"/>
        <v>0</v>
      </c>
    </row>
    <row r="33">
      <c r="A33" s="11" t="s">
        <v>719</v>
      </c>
      <c r="B33" s="11">
        <f>'1053'!A32</f>
        <v>41</v>
      </c>
      <c r="AC33" s="71">
        <f t="shared" si="1"/>
        <v>0</v>
      </c>
    </row>
    <row r="34">
      <c r="A34" s="11" t="s">
        <v>548</v>
      </c>
      <c r="B34" s="11">
        <f>'1053'!A33</f>
        <v>7</v>
      </c>
      <c r="AC34" s="71">
        <f t="shared" si="1"/>
        <v>0</v>
      </c>
    </row>
    <row r="35">
      <c r="A35" s="11" t="s">
        <v>720</v>
      </c>
      <c r="B35" s="11">
        <f>'1053'!A34</f>
        <v>42</v>
      </c>
      <c r="AC35" s="71">
        <f t="shared" si="1"/>
        <v>0</v>
      </c>
    </row>
    <row r="36">
      <c r="A36" s="11" t="s">
        <v>721</v>
      </c>
      <c r="B36" s="11">
        <f>'1053'!A35</f>
        <v>43</v>
      </c>
      <c r="AC36" s="71">
        <f t="shared" si="1"/>
        <v>0</v>
      </c>
    </row>
    <row r="37">
      <c r="A37" s="11" t="s">
        <v>722</v>
      </c>
      <c r="B37" s="11">
        <f>'1053'!A36</f>
        <v>44</v>
      </c>
      <c r="AC37" s="71">
        <f t="shared" si="1"/>
        <v>0</v>
      </c>
    </row>
    <row r="38">
      <c r="A38" s="11" t="s">
        <v>723</v>
      </c>
      <c r="B38" s="11">
        <f>'1053'!A37</f>
        <v>45</v>
      </c>
      <c r="AC38" s="71">
        <f t="shared" si="1"/>
        <v>0</v>
      </c>
    </row>
    <row r="39">
      <c r="A39" s="11" t="s">
        <v>724</v>
      </c>
      <c r="B39" s="11">
        <f>'1053'!A38</f>
        <v>46</v>
      </c>
      <c r="AC39" s="71">
        <f t="shared" si="1"/>
        <v>0</v>
      </c>
    </row>
    <row r="40">
      <c r="A40" s="11" t="s">
        <v>576</v>
      </c>
      <c r="B40" s="11">
        <f>'1053'!A39</f>
        <v>47</v>
      </c>
      <c r="AC40" s="71">
        <f t="shared" si="1"/>
        <v>0</v>
      </c>
    </row>
    <row r="41">
      <c r="A41" s="11" t="s">
        <v>725</v>
      </c>
      <c r="B41" s="11">
        <f>'1053'!A40</f>
        <v>48</v>
      </c>
      <c r="AC41" s="71">
        <f t="shared" si="1"/>
        <v>0</v>
      </c>
    </row>
    <row r="42">
      <c r="A42" s="11" t="s">
        <v>726</v>
      </c>
      <c r="B42" s="11">
        <f>'1053'!A41</f>
        <v>49</v>
      </c>
      <c r="AC42" s="71">
        <f t="shared" si="1"/>
        <v>0</v>
      </c>
    </row>
    <row r="43">
      <c r="A43" s="11" t="s">
        <v>727</v>
      </c>
      <c r="B43" s="11">
        <f>'1053'!A42</f>
        <v>50</v>
      </c>
      <c r="AC43" s="71">
        <f t="shared" si="1"/>
        <v>0</v>
      </c>
    </row>
    <row r="44">
      <c r="A44" s="11" t="s">
        <v>728</v>
      </c>
      <c r="B44" s="11">
        <f>'1053'!A43</f>
        <v>51</v>
      </c>
      <c r="AC44" s="71">
        <f t="shared" si="1"/>
        <v>0</v>
      </c>
    </row>
    <row r="45">
      <c r="A45" s="11" t="s">
        <v>15</v>
      </c>
      <c r="B45" s="11">
        <f>'1053'!A44</f>
        <v>52</v>
      </c>
      <c r="AC45" s="71">
        <f t="shared" si="1"/>
        <v>0</v>
      </c>
    </row>
    <row r="46">
      <c r="A46" s="11" t="s">
        <v>11</v>
      </c>
      <c r="B46" s="11">
        <f>'1053'!A45</f>
        <v>53</v>
      </c>
      <c r="AC46" s="71">
        <f t="shared" si="1"/>
        <v>0</v>
      </c>
    </row>
    <row r="47">
      <c r="A47" s="11" t="s">
        <v>729</v>
      </c>
      <c r="B47" s="11">
        <f>'1053'!A46</f>
        <v>54</v>
      </c>
      <c r="AC47" s="71">
        <f t="shared" si="1"/>
        <v>0</v>
      </c>
    </row>
    <row r="48">
      <c r="A48" s="183" t="s">
        <v>883</v>
      </c>
      <c r="B48" s="184" t="str">
        <f>'1053'!A47</f>
        <v/>
      </c>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row>
    <row r="49">
      <c r="A49" s="185" t="s">
        <v>884</v>
      </c>
      <c r="B49" s="11">
        <f>max('4213'!B:B) + 1</f>
        <v>356</v>
      </c>
      <c r="AC49" s="70"/>
    </row>
    <row r="50">
      <c r="A50" s="185" t="s">
        <v>863</v>
      </c>
      <c r="B50" s="11">
        <f t="shared" ref="B50:B74" si="2">B49 + 1</f>
        <v>357</v>
      </c>
      <c r="AC50" s="70"/>
    </row>
    <row r="51">
      <c r="A51" s="185" t="s">
        <v>864</v>
      </c>
      <c r="B51" s="11">
        <f t="shared" si="2"/>
        <v>358</v>
      </c>
      <c r="H51" s="26">
        <v>1.0</v>
      </c>
      <c r="AC51" s="70"/>
    </row>
    <row r="52">
      <c r="A52" s="185" t="s">
        <v>865</v>
      </c>
      <c r="B52" s="11">
        <f t="shared" si="2"/>
        <v>359</v>
      </c>
      <c r="AC52" s="70"/>
    </row>
    <row r="53">
      <c r="A53" s="186" t="s">
        <v>866</v>
      </c>
      <c r="B53" s="11">
        <f t="shared" si="2"/>
        <v>360</v>
      </c>
      <c r="H53" s="11">
        <v>1.0</v>
      </c>
      <c r="AC53" s="70">
        <f t="shared" ref="AC53:AC74" si="3">SUM(G53:AB53)</f>
        <v>1</v>
      </c>
    </row>
    <row r="54">
      <c r="A54" s="186" t="s">
        <v>867</v>
      </c>
      <c r="B54" s="11">
        <f t="shared" si="2"/>
        <v>361</v>
      </c>
      <c r="I54" s="11">
        <v>1.0</v>
      </c>
      <c r="AC54" s="70">
        <f t="shared" si="3"/>
        <v>1</v>
      </c>
    </row>
    <row r="55">
      <c r="A55" s="186" t="s">
        <v>48</v>
      </c>
      <c r="B55" s="11">
        <f t="shared" si="2"/>
        <v>362</v>
      </c>
      <c r="J55" s="11">
        <v>1.0</v>
      </c>
      <c r="M55" s="11">
        <v>1.0</v>
      </c>
      <c r="N55" s="11">
        <v>1.0</v>
      </c>
      <c r="O55" s="26">
        <v>1.0</v>
      </c>
      <c r="AC55" s="70">
        <f t="shared" si="3"/>
        <v>4</v>
      </c>
    </row>
    <row r="56">
      <c r="A56" s="186" t="s">
        <v>868</v>
      </c>
      <c r="B56" s="11">
        <f t="shared" si="2"/>
        <v>363</v>
      </c>
      <c r="K56" s="11">
        <v>1.0</v>
      </c>
      <c r="O56" s="26">
        <v>1.0</v>
      </c>
      <c r="U56" s="11">
        <v>1.0</v>
      </c>
      <c r="AB56" s="11">
        <v>1.0</v>
      </c>
      <c r="AC56" s="70">
        <f t="shared" si="3"/>
        <v>4</v>
      </c>
    </row>
    <row r="57">
      <c r="A57" s="186" t="s">
        <v>869</v>
      </c>
      <c r="B57" s="11">
        <f t="shared" si="2"/>
        <v>364</v>
      </c>
      <c r="O57" s="26">
        <v>1.0</v>
      </c>
      <c r="U57" s="11">
        <v>1.0</v>
      </c>
      <c r="AB57" s="11">
        <v>1.0</v>
      </c>
      <c r="AC57" s="70">
        <f t="shared" si="3"/>
        <v>3</v>
      </c>
    </row>
    <row r="58">
      <c r="A58" s="186" t="s">
        <v>824</v>
      </c>
      <c r="B58" s="11">
        <f t="shared" si="2"/>
        <v>365</v>
      </c>
      <c r="O58" s="26">
        <v>1.0</v>
      </c>
      <c r="U58" s="11">
        <v>1.0</v>
      </c>
      <c r="AB58" s="11">
        <v>1.0</v>
      </c>
      <c r="AC58" s="70">
        <f t="shared" si="3"/>
        <v>3</v>
      </c>
    </row>
    <row r="59">
      <c r="A59" s="186" t="s">
        <v>870</v>
      </c>
      <c r="B59" s="11">
        <f t="shared" si="2"/>
        <v>366</v>
      </c>
      <c r="O59" s="26">
        <v>1.0</v>
      </c>
      <c r="U59" s="11">
        <v>1.0</v>
      </c>
      <c r="AB59" s="11">
        <v>1.0</v>
      </c>
      <c r="AC59" s="70">
        <f t="shared" si="3"/>
        <v>3</v>
      </c>
    </row>
    <row r="60">
      <c r="A60" s="186" t="s">
        <v>871</v>
      </c>
      <c r="B60" s="11">
        <f t="shared" si="2"/>
        <v>367</v>
      </c>
      <c r="O60" s="26">
        <v>1.0</v>
      </c>
      <c r="U60" s="11">
        <v>1.0</v>
      </c>
      <c r="AB60" s="11">
        <v>1.0</v>
      </c>
      <c r="AC60" s="70">
        <f t="shared" si="3"/>
        <v>3</v>
      </c>
    </row>
    <row r="61">
      <c r="A61" s="186" t="s">
        <v>872</v>
      </c>
      <c r="B61" s="11">
        <f t="shared" si="2"/>
        <v>368</v>
      </c>
      <c r="P61" s="11">
        <v>1.0</v>
      </c>
      <c r="AC61" s="70">
        <f t="shared" si="3"/>
        <v>1</v>
      </c>
    </row>
    <row r="62">
      <c r="A62" s="186" t="s">
        <v>873</v>
      </c>
      <c r="B62" s="11">
        <f t="shared" si="2"/>
        <v>369</v>
      </c>
      <c r="Q62" s="11">
        <v>1.0</v>
      </c>
      <c r="AC62" s="70">
        <f t="shared" si="3"/>
        <v>1</v>
      </c>
    </row>
    <row r="63">
      <c r="A63" s="186" t="s">
        <v>874</v>
      </c>
      <c r="B63" s="11">
        <f t="shared" si="2"/>
        <v>370</v>
      </c>
      <c r="AC63" s="71">
        <f t="shared" si="3"/>
        <v>0</v>
      </c>
    </row>
    <row r="64">
      <c r="A64" s="186" t="s">
        <v>54</v>
      </c>
      <c r="B64" s="11">
        <f t="shared" si="2"/>
        <v>371</v>
      </c>
      <c r="S64" s="11">
        <v>1.0</v>
      </c>
      <c r="AC64" s="70">
        <f t="shared" si="3"/>
        <v>1</v>
      </c>
    </row>
    <row r="65">
      <c r="A65" s="186" t="s">
        <v>875</v>
      </c>
      <c r="B65" s="11">
        <f t="shared" si="2"/>
        <v>372</v>
      </c>
      <c r="T65" s="11">
        <v>1.0</v>
      </c>
      <c r="AC65" s="70">
        <f t="shared" si="3"/>
        <v>1</v>
      </c>
    </row>
    <row r="66">
      <c r="A66" s="186" t="s">
        <v>876</v>
      </c>
      <c r="B66" s="11">
        <f t="shared" si="2"/>
        <v>373</v>
      </c>
      <c r="Y66" s="11">
        <v>1.0</v>
      </c>
      <c r="AC66" s="70">
        <f t="shared" si="3"/>
        <v>1</v>
      </c>
    </row>
    <row r="67">
      <c r="A67" s="186" t="s">
        <v>63</v>
      </c>
      <c r="B67" s="11">
        <f t="shared" si="2"/>
        <v>374</v>
      </c>
      <c r="V67" s="11">
        <v>1.0</v>
      </c>
      <c r="W67" s="11">
        <v>1.0</v>
      </c>
      <c r="Z67" s="11">
        <v>1.0</v>
      </c>
      <c r="AC67" s="70">
        <f t="shared" si="3"/>
        <v>3</v>
      </c>
    </row>
    <row r="68">
      <c r="A68" s="186" t="s">
        <v>877</v>
      </c>
      <c r="B68" s="11">
        <f t="shared" si="2"/>
        <v>375</v>
      </c>
      <c r="AC68" s="70">
        <f t="shared" si="3"/>
        <v>0</v>
      </c>
    </row>
    <row r="69">
      <c r="A69" s="186" t="s">
        <v>878</v>
      </c>
      <c r="B69" s="11">
        <f t="shared" si="2"/>
        <v>376</v>
      </c>
      <c r="X69" s="11">
        <v>1.0</v>
      </c>
      <c r="Y69" s="11">
        <v>1.0</v>
      </c>
      <c r="AC69" s="70">
        <f t="shared" si="3"/>
        <v>2</v>
      </c>
    </row>
    <row r="70">
      <c r="A70" s="186" t="s">
        <v>66</v>
      </c>
      <c r="B70" s="11">
        <f t="shared" si="2"/>
        <v>377</v>
      </c>
      <c r="AC70" s="71">
        <f t="shared" si="3"/>
        <v>0</v>
      </c>
    </row>
    <row r="71">
      <c r="A71" s="186" t="s">
        <v>879</v>
      </c>
      <c r="B71" s="11">
        <f t="shared" si="2"/>
        <v>378</v>
      </c>
      <c r="AC71" s="71">
        <f t="shared" si="3"/>
        <v>0</v>
      </c>
    </row>
    <row r="72">
      <c r="A72" s="186" t="s">
        <v>880</v>
      </c>
      <c r="B72" s="11">
        <f t="shared" si="2"/>
        <v>379</v>
      </c>
      <c r="AC72" s="71">
        <f t="shared" si="3"/>
        <v>0</v>
      </c>
    </row>
    <row r="73">
      <c r="A73" s="186" t="s">
        <v>881</v>
      </c>
      <c r="B73" s="11">
        <f t="shared" si="2"/>
        <v>380</v>
      </c>
      <c r="AC73" s="71">
        <f t="shared" si="3"/>
        <v>0</v>
      </c>
    </row>
    <row r="74">
      <c r="A74" s="186" t="s">
        <v>823</v>
      </c>
      <c r="B74" s="11">
        <f t="shared" si="2"/>
        <v>381</v>
      </c>
      <c r="AC74" s="71">
        <f t="shared" si="3"/>
        <v>0</v>
      </c>
    </row>
    <row r="75">
      <c r="A75" s="183" t="s">
        <v>855</v>
      </c>
      <c r="B75" s="11" t="str">
        <f>'1053'!A74</f>
        <v/>
      </c>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row>
    <row r="76">
      <c r="A76" s="187" t="s">
        <v>885</v>
      </c>
      <c r="B76" s="11" t="str">
        <f>'1053'!A75</f>
        <v/>
      </c>
      <c r="T76" s="11">
        <v>1.0</v>
      </c>
      <c r="AC76" s="70">
        <f t="shared" ref="AC76:AC77" si="4">SUM(G76:AB76)</f>
        <v>1</v>
      </c>
    </row>
    <row r="77">
      <c r="A77" s="187" t="s">
        <v>886</v>
      </c>
      <c r="B77" s="11" t="str">
        <f>'1053'!A76</f>
        <v/>
      </c>
      <c r="AB77" s="11">
        <v>1.0</v>
      </c>
      <c r="AC77" s="70">
        <f t="shared" si="4"/>
        <v>1</v>
      </c>
    </row>
    <row r="78">
      <c r="A78" s="70" t="s">
        <v>857</v>
      </c>
      <c r="B78" s="11" t="str">
        <f>'1053'!A77</f>
        <v/>
      </c>
      <c r="C78" s="70"/>
      <c r="D78" s="70"/>
      <c r="E78" s="70"/>
      <c r="F78" s="70"/>
      <c r="G78" s="70">
        <f t="shared" ref="G78:AB78" si="5">SUM(G4:G77)</f>
        <v>3</v>
      </c>
      <c r="H78" s="70">
        <f t="shared" si="5"/>
        <v>2</v>
      </c>
      <c r="I78" s="70">
        <f t="shared" si="5"/>
        <v>1</v>
      </c>
      <c r="J78" s="70">
        <f t="shared" si="5"/>
        <v>1</v>
      </c>
      <c r="K78" s="70">
        <f t="shared" si="5"/>
        <v>1</v>
      </c>
      <c r="L78" s="70">
        <f t="shared" si="5"/>
        <v>2</v>
      </c>
      <c r="M78" s="70">
        <f t="shared" si="5"/>
        <v>2</v>
      </c>
      <c r="N78" s="70">
        <f t="shared" si="5"/>
        <v>2</v>
      </c>
      <c r="O78" s="70">
        <f t="shared" si="5"/>
        <v>9</v>
      </c>
      <c r="P78" s="70">
        <f t="shared" si="5"/>
        <v>1</v>
      </c>
      <c r="Q78" s="70">
        <f t="shared" si="5"/>
        <v>1</v>
      </c>
      <c r="R78" s="71">
        <f t="shared" si="5"/>
        <v>0</v>
      </c>
      <c r="S78" s="70">
        <f t="shared" si="5"/>
        <v>1</v>
      </c>
      <c r="T78" s="70">
        <f t="shared" si="5"/>
        <v>2</v>
      </c>
      <c r="U78" s="70">
        <f t="shared" si="5"/>
        <v>5</v>
      </c>
      <c r="V78" s="70">
        <f t="shared" si="5"/>
        <v>1</v>
      </c>
      <c r="W78" s="70">
        <f t="shared" si="5"/>
        <v>2</v>
      </c>
      <c r="X78" s="70">
        <f t="shared" si="5"/>
        <v>1</v>
      </c>
      <c r="Y78" s="70">
        <f t="shared" si="5"/>
        <v>2</v>
      </c>
      <c r="Z78" s="70">
        <f t="shared" si="5"/>
        <v>1</v>
      </c>
      <c r="AA78" s="70">
        <f t="shared" si="5"/>
        <v>3</v>
      </c>
      <c r="AB78" s="70">
        <f t="shared" si="5"/>
        <v>6</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sheetData>
  <hyperlinks>
    <hyperlink r:id="rId1" ref="G1"/>
    <hyperlink r:id="rId2" ref="H1"/>
    <hyperlink r:id="rId3" ref="I1"/>
    <hyperlink r:id="rId4" ref="J1"/>
    <hyperlink r:id="rId5" ref="K1"/>
    <hyperlink r:id="rId6" ref="L1"/>
    <hyperlink r:id="rId7" ref="M1"/>
    <hyperlink r:id="rId8" ref="N1"/>
    <hyperlink r:id="rId9" ref="O1"/>
    <hyperlink r:id="rId10" ref="P1"/>
    <hyperlink r:id="rId11" ref="Q1"/>
    <hyperlink r:id="rId12" ref="R1"/>
    <hyperlink r:id="rId13" ref="S1"/>
    <hyperlink r:id="rId14" ref="T1"/>
    <hyperlink r:id="rId15" ref="U1"/>
    <hyperlink r:id="rId16" ref="V1"/>
    <hyperlink r:id="rId17" ref="W1"/>
    <hyperlink r:id="rId18" ref="X1"/>
    <hyperlink r:id="rId19" ref="Y1"/>
    <hyperlink r:id="rId20" ref="Z1"/>
    <hyperlink r:id="rId21" ref="AA1"/>
    <hyperlink r:id="rId22" ref="AB1"/>
    <hyperlink r:id="rId23" ref="A53"/>
    <hyperlink r:id="rId24" ref="A54"/>
    <hyperlink r:id="rId25" ref="A55"/>
    <hyperlink r:id="rId26" ref="A56"/>
    <hyperlink r:id="rId27" ref="A57"/>
    <hyperlink r:id="rId28" ref="A58"/>
    <hyperlink r:id="rId29" ref="A59"/>
    <hyperlink r:id="rId30" ref="A60"/>
    <hyperlink r:id="rId31" ref="A61"/>
    <hyperlink r:id="rId32" ref="A62"/>
    <hyperlink r:id="rId33" ref="A63"/>
    <hyperlink r:id="rId34" ref="A64"/>
    <hyperlink r:id="rId35" ref="A65"/>
    <hyperlink r:id="rId36" ref="A66"/>
    <hyperlink r:id="rId37" ref="A67"/>
    <hyperlink r:id="rId38" ref="A68"/>
    <hyperlink r:id="rId39" ref="A69"/>
    <hyperlink r:id="rId40" ref="A70"/>
    <hyperlink r:id="rId41" ref="A71"/>
    <hyperlink r:id="rId42" ref="A72"/>
    <hyperlink r:id="rId43" ref="A73"/>
    <hyperlink r:id="rId44" ref="A74"/>
    <hyperlink r:id="rId45" ref="A76"/>
    <hyperlink r:id="rId46" ref="A77"/>
  </hyperlinks>
  <printOptions/>
  <pageMargins bottom="0.75" footer="0.0" header="0.0" left="0.7" right="0.7" top="0.75"/>
  <pageSetup orientation="portrait"/>
  <drawing r:id="rId47"/>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4.71"/>
  </cols>
  <sheetData>
    <row r="1">
      <c r="A1" s="57" t="s">
        <v>732</v>
      </c>
      <c r="B1" s="26" t="s">
        <v>733</v>
      </c>
    </row>
    <row r="2">
      <c r="A2" s="11">
        <f>'1133'!B5</f>
        <v>2</v>
      </c>
      <c r="B2" s="11">
        <f>'1133'!O2</f>
        <v>368</v>
      </c>
    </row>
    <row r="3">
      <c r="A3" s="11">
        <f>'1133'!B10</f>
        <v>5</v>
      </c>
      <c r="B3" s="82">
        <f>'1133'!G2</f>
        <v>360</v>
      </c>
    </row>
    <row r="4">
      <c r="A4" s="82">
        <f>'1133'!B11</f>
        <v>6</v>
      </c>
      <c r="B4" s="82">
        <f>'1133'!G2</f>
        <v>360</v>
      </c>
    </row>
    <row r="5">
      <c r="A5" s="82">
        <f>'1133'!B11</f>
        <v>6</v>
      </c>
      <c r="B5" s="82">
        <f>'1133'!W2</f>
        <v>376</v>
      </c>
    </row>
    <row r="6">
      <c r="A6" s="82">
        <f>'1133'!B11</f>
        <v>6</v>
      </c>
      <c r="B6" s="82">
        <f>'1133'!AA2</f>
        <v>380</v>
      </c>
    </row>
    <row r="7">
      <c r="A7" s="82">
        <f>'1133'!B12</f>
        <v>9</v>
      </c>
      <c r="B7" s="82">
        <f>'1133'!L2</f>
        <v>365</v>
      </c>
    </row>
    <row r="8">
      <c r="A8" s="82">
        <f>'1133'!B13</f>
        <v>10</v>
      </c>
      <c r="B8" s="82">
        <f>'1133'!G2</f>
        <v>360</v>
      </c>
    </row>
    <row r="9">
      <c r="A9" s="82">
        <f>'1133'!B13</f>
        <v>10</v>
      </c>
      <c r="B9" s="82">
        <f>'1133'!L2</f>
        <v>365</v>
      </c>
    </row>
    <row r="10">
      <c r="A10" s="82">
        <f>'1133'!B14</f>
        <v>11</v>
      </c>
      <c r="B10" s="82">
        <f>'1133'!O2</f>
        <v>368</v>
      </c>
    </row>
    <row r="11">
      <c r="A11" s="82">
        <f>'1133'!B14</f>
        <v>11</v>
      </c>
      <c r="B11" s="82">
        <f>'1133'!AA2</f>
        <v>380</v>
      </c>
    </row>
    <row r="12">
      <c r="A12" s="82">
        <f>'1133'!B15</f>
        <v>12</v>
      </c>
      <c r="B12" s="82">
        <f>'1133'!O2</f>
        <v>368</v>
      </c>
    </row>
    <row r="13">
      <c r="A13" s="82">
        <f>'1133'!B15</f>
        <v>12</v>
      </c>
      <c r="B13" s="82">
        <f>'1133'!AA2</f>
        <v>380</v>
      </c>
    </row>
    <row r="14">
      <c r="A14" s="82">
        <f>'1133'!B23</f>
        <v>28</v>
      </c>
      <c r="B14" s="56">
        <f>'1133'!M2</f>
        <v>366</v>
      </c>
    </row>
    <row r="15">
      <c r="A15" s="82">
        <f>'1133'!B29</f>
        <v>37</v>
      </c>
      <c r="B15" s="82">
        <f>'1133'!N2</f>
        <v>367</v>
      </c>
    </row>
    <row r="16">
      <c r="A16" s="82">
        <f>'1133'!B51</f>
        <v>358</v>
      </c>
      <c r="B16" s="82">
        <f>'1133'!H2</f>
        <v>361</v>
      </c>
    </row>
    <row r="17">
      <c r="A17" s="11">
        <f>'1133'!B53</f>
        <v>360</v>
      </c>
      <c r="B17" s="82">
        <f>'1133'!H2</f>
        <v>361</v>
      </c>
    </row>
    <row r="18">
      <c r="A18" s="82">
        <f>'1133'!B54</f>
        <v>361</v>
      </c>
      <c r="B18" s="82">
        <f>'1133'!I2</f>
        <v>362</v>
      </c>
    </row>
    <row r="19">
      <c r="A19" s="82">
        <f>'1133'!B55</f>
        <v>362</v>
      </c>
      <c r="B19" s="82">
        <f>'1133'!J2</f>
        <v>363</v>
      </c>
    </row>
    <row r="20">
      <c r="A20" s="82">
        <f>'1133'!B55</f>
        <v>362</v>
      </c>
      <c r="B20" s="82">
        <f>'1133'!M2</f>
        <v>366</v>
      </c>
    </row>
    <row r="21">
      <c r="A21" s="82">
        <f>'1133'!B55</f>
        <v>362</v>
      </c>
      <c r="B21" s="82">
        <f>'1133'!N2</f>
        <v>367</v>
      </c>
    </row>
    <row r="22">
      <c r="A22" s="82">
        <f>'1133'!B55</f>
        <v>362</v>
      </c>
      <c r="B22" s="82">
        <f>'1133'!O2</f>
        <v>368</v>
      </c>
    </row>
    <row r="23">
      <c r="A23" s="82">
        <f>'1133'!B56</f>
        <v>363</v>
      </c>
      <c r="B23" s="82">
        <f>'1133'!K2</f>
        <v>364</v>
      </c>
    </row>
    <row r="24">
      <c r="A24" s="82">
        <f>'1133'!B56</f>
        <v>363</v>
      </c>
      <c r="B24" s="82">
        <f>'1133'!O2</f>
        <v>368</v>
      </c>
    </row>
    <row r="25">
      <c r="A25" s="82">
        <f>'1133'!B56</f>
        <v>363</v>
      </c>
      <c r="B25" s="82">
        <f>'1133'!U2</f>
        <v>374</v>
      </c>
    </row>
    <row r="26">
      <c r="A26" s="82">
        <f>'1133'!B56</f>
        <v>363</v>
      </c>
      <c r="B26" s="82">
        <f>'1133'!AB2</f>
        <v>381</v>
      </c>
    </row>
    <row r="27">
      <c r="A27" s="82">
        <f>'1133'!B57</f>
        <v>364</v>
      </c>
      <c r="B27" s="82">
        <f>'1133'!O2</f>
        <v>368</v>
      </c>
    </row>
    <row r="28">
      <c r="A28" s="82">
        <f>'1133'!B57</f>
        <v>364</v>
      </c>
      <c r="B28" s="82">
        <f>'1133'!U2</f>
        <v>374</v>
      </c>
    </row>
    <row r="29">
      <c r="A29" s="82">
        <f>'1133'!B57</f>
        <v>364</v>
      </c>
      <c r="B29" s="82">
        <f>'1133'!AB2</f>
        <v>381</v>
      </c>
    </row>
    <row r="30">
      <c r="A30" s="82">
        <f>'1133'!B58</f>
        <v>365</v>
      </c>
      <c r="B30" s="82">
        <f>'1133'!O2</f>
        <v>368</v>
      </c>
    </row>
    <row r="31">
      <c r="A31" s="82">
        <f>'1133'!B58</f>
        <v>365</v>
      </c>
      <c r="B31" s="11">
        <f>'1133'!U2</f>
        <v>374</v>
      </c>
    </row>
    <row r="32">
      <c r="A32" s="82">
        <f>'1133'!B58</f>
        <v>365</v>
      </c>
      <c r="B32" s="82">
        <f>'1133'!AB2</f>
        <v>381</v>
      </c>
    </row>
    <row r="33">
      <c r="A33" s="82">
        <f>'1133'!B59</f>
        <v>366</v>
      </c>
      <c r="B33" s="82">
        <f>'1133'!O2</f>
        <v>368</v>
      </c>
    </row>
    <row r="34">
      <c r="A34" s="82">
        <f>'1133'!B59</f>
        <v>366</v>
      </c>
      <c r="B34" s="82">
        <f>'1133'!U2</f>
        <v>374</v>
      </c>
    </row>
    <row r="35">
      <c r="A35" s="82">
        <f>'1133'!B59</f>
        <v>366</v>
      </c>
      <c r="B35" s="82">
        <f>'1133'!AB2</f>
        <v>381</v>
      </c>
    </row>
    <row r="36">
      <c r="A36" s="82">
        <f>'1133'!B60</f>
        <v>367</v>
      </c>
      <c r="B36" s="82">
        <f>'1133'!O2</f>
        <v>368</v>
      </c>
    </row>
    <row r="37">
      <c r="A37" s="82">
        <f>'1133'!B60</f>
        <v>367</v>
      </c>
      <c r="B37" s="82">
        <f>'1133'!U2</f>
        <v>374</v>
      </c>
    </row>
    <row r="38">
      <c r="A38" s="82">
        <f>'1133'!B60</f>
        <v>367</v>
      </c>
      <c r="B38" s="82">
        <f>'1133'!AB2</f>
        <v>381</v>
      </c>
    </row>
    <row r="39">
      <c r="A39" s="82">
        <f>'1133'!B61</f>
        <v>368</v>
      </c>
      <c r="B39" s="82">
        <f>'1133'!P2</f>
        <v>369</v>
      </c>
    </row>
    <row r="40">
      <c r="A40" s="82">
        <f>'1133'!B62</f>
        <v>369</v>
      </c>
      <c r="B40" s="82">
        <f>'1133'!Q2</f>
        <v>370</v>
      </c>
    </row>
    <row r="41">
      <c r="A41" s="82">
        <f>'1133'!B64</f>
        <v>371</v>
      </c>
      <c r="B41" s="82">
        <f>'1133'!S2</f>
        <v>372</v>
      </c>
    </row>
    <row r="42">
      <c r="A42" s="82">
        <f>'1133'!B65</f>
        <v>372</v>
      </c>
      <c r="B42" s="11">
        <f>'1133'!T2</f>
        <v>373</v>
      </c>
    </row>
    <row r="43">
      <c r="A43" s="82">
        <f>'1133'!B66</f>
        <v>373</v>
      </c>
      <c r="B43" s="82">
        <f>'1133'!Y2</f>
        <v>378</v>
      </c>
    </row>
    <row r="44">
      <c r="A44" s="82">
        <f>'1133'!B67</f>
        <v>374</v>
      </c>
      <c r="B44" s="82">
        <f>'1133'!V2</f>
        <v>375</v>
      </c>
    </row>
    <row r="45">
      <c r="A45" s="82">
        <f>'1133'!B67</f>
        <v>374</v>
      </c>
      <c r="B45" s="82">
        <f>'1133'!W2</f>
        <v>376</v>
      </c>
    </row>
    <row r="46">
      <c r="A46" s="82">
        <f>'1133'!B67</f>
        <v>374</v>
      </c>
      <c r="B46" s="82">
        <f>'1133'!Z2</f>
        <v>379</v>
      </c>
    </row>
    <row r="47">
      <c r="A47" s="82">
        <f>'1133'!B69</f>
        <v>376</v>
      </c>
      <c r="B47" s="82">
        <f>'1133'!X2</f>
        <v>377</v>
      </c>
    </row>
    <row r="48">
      <c r="A48" s="82">
        <f>'1133'!B69</f>
        <v>376</v>
      </c>
      <c r="B48" s="82">
        <f>'1133'!Y2</f>
        <v>378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8.57"/>
    <col customWidth="1" min="2" max="2" width="4.0"/>
    <col customWidth="1" min="3" max="18" width="3.57"/>
    <col customWidth="1" min="19" max="30" width="3.29"/>
    <col customWidth="1" min="31" max="49" width="3.57"/>
  </cols>
  <sheetData>
    <row r="1" ht="154.5" customHeight="1">
      <c r="A1" s="188"/>
      <c r="B1" s="188"/>
      <c r="C1" s="189" t="s">
        <v>853</v>
      </c>
      <c r="D1" s="190" t="s">
        <v>736</v>
      </c>
      <c r="E1" s="191" t="s">
        <v>737</v>
      </c>
      <c r="F1" s="191" t="s">
        <v>128</v>
      </c>
      <c r="G1" s="192" t="s">
        <v>738</v>
      </c>
      <c r="H1" s="193" t="s">
        <v>739</v>
      </c>
      <c r="I1" s="194" t="s">
        <v>740</v>
      </c>
      <c r="J1" s="194" t="s">
        <v>741</v>
      </c>
      <c r="K1" s="194" t="s">
        <v>742</v>
      </c>
      <c r="L1" s="194" t="s">
        <v>743</v>
      </c>
      <c r="M1" s="194" t="s">
        <v>744</v>
      </c>
      <c r="N1" s="194" t="s">
        <v>745</v>
      </c>
      <c r="O1" s="194" t="s">
        <v>746</v>
      </c>
      <c r="P1" s="193" t="s">
        <v>747</v>
      </c>
      <c r="Q1" s="194" t="s">
        <v>748</v>
      </c>
      <c r="R1" s="194" t="s">
        <v>749</v>
      </c>
      <c r="S1" s="195" t="s">
        <v>768</v>
      </c>
      <c r="T1" s="195" t="s">
        <v>776</v>
      </c>
      <c r="U1" s="196" t="s">
        <v>752</v>
      </c>
      <c r="V1" s="196" t="s">
        <v>753</v>
      </c>
      <c r="W1" s="196" t="s">
        <v>754</v>
      </c>
      <c r="X1" s="196" t="s">
        <v>755</v>
      </c>
      <c r="Y1" s="196" t="s">
        <v>756</v>
      </c>
      <c r="Z1" s="196" t="s">
        <v>757</v>
      </c>
      <c r="AA1" s="196" t="s">
        <v>758</v>
      </c>
      <c r="AB1" s="196" t="s">
        <v>759</v>
      </c>
      <c r="AC1" s="196" t="s">
        <v>761</v>
      </c>
      <c r="AD1" s="197" t="s">
        <v>887</v>
      </c>
      <c r="AE1" s="198" t="s">
        <v>888</v>
      </c>
      <c r="AF1" s="199" t="s">
        <v>889</v>
      </c>
      <c r="AG1" s="199" t="s">
        <v>864</v>
      </c>
      <c r="AH1" s="199" t="s">
        <v>890</v>
      </c>
      <c r="AI1" s="198" t="s">
        <v>891</v>
      </c>
      <c r="AJ1" s="199" t="s">
        <v>892</v>
      </c>
      <c r="AK1" s="199" t="s">
        <v>893</v>
      </c>
      <c r="AL1" s="199" t="s">
        <v>63</v>
      </c>
      <c r="AM1" s="199" t="s">
        <v>894</v>
      </c>
      <c r="AN1" s="199" t="s">
        <v>895</v>
      </c>
      <c r="AO1" s="199" t="s">
        <v>896</v>
      </c>
      <c r="AP1" s="199" t="s">
        <v>897</v>
      </c>
      <c r="AQ1" s="198" t="s">
        <v>898</v>
      </c>
      <c r="AR1" s="199" t="s">
        <v>899</v>
      </c>
      <c r="AS1" s="199" t="s">
        <v>900</v>
      </c>
      <c r="AT1" s="200"/>
      <c r="AU1" s="200"/>
      <c r="AV1" s="200"/>
      <c r="AW1" s="200"/>
    </row>
    <row r="2">
      <c r="A2" s="201"/>
      <c r="B2" s="201"/>
      <c r="C2" s="79"/>
      <c r="D2" s="79">
        <f>'1093'!A3</f>
        <v>95</v>
      </c>
      <c r="E2" s="79">
        <f>'1093'!A4</f>
        <v>96</v>
      </c>
      <c r="F2" s="79">
        <f>'1093'!A5</f>
        <v>97</v>
      </c>
      <c r="G2" s="85">
        <f>'1093'!A6</f>
        <v>98</v>
      </c>
      <c r="H2" s="85">
        <f>'1093'!A7</f>
        <v>99</v>
      </c>
      <c r="I2" s="85">
        <f>'1093'!A8</f>
        <v>100</v>
      </c>
      <c r="J2" s="85">
        <f>'1093'!A9</f>
        <v>101</v>
      </c>
      <c r="K2" s="85">
        <f>'1093'!A10</f>
        <v>102</v>
      </c>
      <c r="L2" s="85">
        <f>'1093'!A11</f>
        <v>103</v>
      </c>
      <c r="M2" s="85">
        <f>'1093'!A12</f>
        <v>104</v>
      </c>
      <c r="N2" s="85">
        <f>'1093'!A13</f>
        <v>105</v>
      </c>
      <c r="O2" s="85">
        <f>'1093'!A14</f>
        <v>106</v>
      </c>
      <c r="P2" s="85">
        <f>'1093'!A15</f>
        <v>107</v>
      </c>
      <c r="Q2" s="85">
        <f>'1093'!A16</f>
        <v>108</v>
      </c>
      <c r="R2" s="85">
        <f>'1093'!A17</f>
        <v>109</v>
      </c>
      <c r="S2" s="85">
        <f>'1093'!A18</f>
        <v>110</v>
      </c>
      <c r="T2" s="85">
        <f>'1093'!A19</f>
        <v>111</v>
      </c>
      <c r="U2" s="85">
        <f>'1093'!A20</f>
        <v>112</v>
      </c>
      <c r="V2" s="85">
        <f>'1093'!A21</f>
        <v>113</v>
      </c>
      <c r="W2" s="85">
        <f>'1093'!A22</f>
        <v>114</v>
      </c>
      <c r="X2" s="85">
        <f>'1093'!A23</f>
        <v>115</v>
      </c>
      <c r="Y2" s="85">
        <f>'1093'!A24</f>
        <v>116</v>
      </c>
      <c r="Z2" s="85">
        <f>'1093'!A25</f>
        <v>117</v>
      </c>
      <c r="AA2" s="85">
        <f>'1093'!A27</f>
        <v>119</v>
      </c>
      <c r="AB2" s="85">
        <f>'1093'!A28</f>
        <v>120</v>
      </c>
      <c r="AC2" s="85">
        <f>'1093'!A32</f>
        <v>121</v>
      </c>
      <c r="AD2" s="85"/>
      <c r="AE2" s="85">
        <f t="array" ref="AE2:AS2">transpose(B3:B17)</f>
        <v>382</v>
      </c>
      <c r="AF2" s="85">
        <v>383.0</v>
      </c>
      <c r="AG2" s="85">
        <v>384.0</v>
      </c>
      <c r="AH2" s="85">
        <v>385.0</v>
      </c>
      <c r="AI2" s="85">
        <v>386.0</v>
      </c>
      <c r="AJ2" s="85">
        <v>387.0</v>
      </c>
      <c r="AK2" s="85">
        <v>388.0</v>
      </c>
      <c r="AL2" s="85">
        <v>389.0</v>
      </c>
      <c r="AM2" s="85">
        <v>390.0</v>
      </c>
      <c r="AN2" s="85">
        <v>391.0</v>
      </c>
      <c r="AO2" s="85">
        <v>392.0</v>
      </c>
      <c r="AP2" s="85">
        <v>393.0</v>
      </c>
      <c r="AQ2" s="85">
        <v>394.0</v>
      </c>
      <c r="AR2" s="85">
        <v>395.0</v>
      </c>
      <c r="AS2" s="85">
        <v>396.0</v>
      </c>
      <c r="AT2" s="85"/>
      <c r="AU2" s="85"/>
      <c r="AV2" s="85"/>
      <c r="AW2" s="85"/>
    </row>
    <row r="3">
      <c r="A3" s="202" t="s">
        <v>888</v>
      </c>
      <c r="B3" s="202">
        <f>max('1133'!B:B)+1</f>
        <v>382</v>
      </c>
      <c r="C3" s="26"/>
      <c r="D3" s="26">
        <v>1.0</v>
      </c>
      <c r="E3" s="26">
        <v>1.0</v>
      </c>
      <c r="F3" s="26">
        <v>1.0</v>
      </c>
      <c r="AT3" s="11">
        <f t="shared" ref="AT3:AT17" si="1">SUM(D3:AS3)</f>
        <v>3</v>
      </c>
    </row>
    <row r="4">
      <c r="A4" s="203" t="s">
        <v>889</v>
      </c>
      <c r="B4" s="203">
        <f t="shared" ref="B4:B17" si="2">B3+1</f>
        <v>383</v>
      </c>
      <c r="C4" s="26"/>
      <c r="D4" s="26">
        <v>1.0</v>
      </c>
      <c r="AE4" s="26">
        <v>1.0</v>
      </c>
      <c r="AT4" s="11">
        <f t="shared" si="1"/>
        <v>2</v>
      </c>
    </row>
    <row r="5">
      <c r="A5" s="203" t="s">
        <v>864</v>
      </c>
      <c r="B5" s="203">
        <f t="shared" si="2"/>
        <v>384</v>
      </c>
      <c r="C5" s="26"/>
      <c r="D5" s="26">
        <v>1.0</v>
      </c>
      <c r="AC5" s="26">
        <v>1.0</v>
      </c>
      <c r="AE5" s="26">
        <v>1.0</v>
      </c>
      <c r="AT5" s="11">
        <f t="shared" si="1"/>
        <v>3</v>
      </c>
    </row>
    <row r="6">
      <c r="A6" s="203" t="s">
        <v>890</v>
      </c>
      <c r="B6" s="203">
        <f t="shared" si="2"/>
        <v>385</v>
      </c>
      <c r="C6" s="26"/>
      <c r="D6" s="26">
        <v>1.0</v>
      </c>
      <c r="AC6" s="26">
        <v>1.0</v>
      </c>
      <c r="AE6" s="26">
        <v>1.0</v>
      </c>
      <c r="AG6" s="26">
        <v>1.0</v>
      </c>
      <c r="AT6" s="11">
        <f t="shared" si="1"/>
        <v>4</v>
      </c>
    </row>
    <row r="7">
      <c r="A7" s="202" t="s">
        <v>891</v>
      </c>
      <c r="B7" s="203">
        <f t="shared" si="2"/>
        <v>386</v>
      </c>
      <c r="C7" s="26"/>
      <c r="D7" s="26">
        <v>1.0</v>
      </c>
      <c r="H7" s="26">
        <v>1.0</v>
      </c>
      <c r="I7" s="26">
        <v>1.0</v>
      </c>
      <c r="O7" s="26">
        <v>1.0</v>
      </c>
      <c r="P7" s="26">
        <v>1.0</v>
      </c>
      <c r="Q7" s="26">
        <v>1.0</v>
      </c>
      <c r="AE7" s="26">
        <v>1.0</v>
      </c>
      <c r="AG7" s="26">
        <v>1.0</v>
      </c>
      <c r="AH7" s="26">
        <v>1.0</v>
      </c>
      <c r="AT7" s="11">
        <f t="shared" si="1"/>
        <v>9</v>
      </c>
    </row>
    <row r="8">
      <c r="A8" s="203" t="s">
        <v>892</v>
      </c>
      <c r="B8" s="203">
        <f t="shared" si="2"/>
        <v>387</v>
      </c>
      <c r="C8" s="26"/>
      <c r="D8" s="26">
        <v>1.0</v>
      </c>
      <c r="J8" s="26">
        <v>1.0</v>
      </c>
      <c r="K8" s="26">
        <v>1.0</v>
      </c>
      <c r="AH8" s="26">
        <v>1.0</v>
      </c>
      <c r="AI8" s="26">
        <v>1.0</v>
      </c>
      <c r="AT8" s="11">
        <f t="shared" si="1"/>
        <v>5</v>
      </c>
    </row>
    <row r="9">
      <c r="A9" s="203" t="s">
        <v>893</v>
      </c>
      <c r="B9" s="203">
        <f t="shared" si="2"/>
        <v>388</v>
      </c>
      <c r="C9" s="26"/>
      <c r="D9" s="26">
        <v>1.0</v>
      </c>
      <c r="AE9" s="26">
        <v>1.0</v>
      </c>
      <c r="AF9" s="26">
        <v>1.0</v>
      </c>
      <c r="AT9" s="11">
        <f t="shared" si="1"/>
        <v>3</v>
      </c>
    </row>
    <row r="10">
      <c r="A10" s="203" t="s">
        <v>63</v>
      </c>
      <c r="B10" s="203">
        <f t="shared" si="2"/>
        <v>389</v>
      </c>
      <c r="D10" s="26">
        <v>1.0</v>
      </c>
      <c r="H10" s="26">
        <v>1.0</v>
      </c>
      <c r="I10" s="26">
        <v>1.0</v>
      </c>
      <c r="J10" s="26">
        <v>1.0</v>
      </c>
      <c r="K10" s="26">
        <v>1.0</v>
      </c>
      <c r="AE10" s="26">
        <v>1.0</v>
      </c>
      <c r="AH10" s="26">
        <v>1.0</v>
      </c>
      <c r="AI10" s="26">
        <v>1.0</v>
      </c>
      <c r="AK10" s="26">
        <v>1.0</v>
      </c>
      <c r="AT10" s="11">
        <f t="shared" si="1"/>
        <v>9</v>
      </c>
    </row>
    <row r="11">
      <c r="A11" s="204" t="s">
        <v>894</v>
      </c>
      <c r="B11" s="203">
        <f t="shared" si="2"/>
        <v>390</v>
      </c>
      <c r="D11" s="26"/>
      <c r="H11" s="26"/>
      <c r="I11" s="26"/>
      <c r="J11" s="26"/>
      <c r="K11" s="26"/>
      <c r="Y11" s="26">
        <v>1.0</v>
      </c>
      <c r="AE11" s="26">
        <v>1.0</v>
      </c>
      <c r="AG11" s="26">
        <v>1.0</v>
      </c>
      <c r="AH11" s="26">
        <v>1.0</v>
      </c>
      <c r="AI11" s="26">
        <v>1.0</v>
      </c>
      <c r="AK11" s="26">
        <v>1.0</v>
      </c>
      <c r="AL11" s="26">
        <v>1.0</v>
      </c>
      <c r="AT11" s="11">
        <f t="shared" si="1"/>
        <v>7</v>
      </c>
    </row>
    <row r="12">
      <c r="A12" s="203" t="s">
        <v>895</v>
      </c>
      <c r="B12" s="203">
        <f t="shared" si="2"/>
        <v>391</v>
      </c>
      <c r="C12" s="26"/>
      <c r="AE12" s="26">
        <v>1.0</v>
      </c>
      <c r="AJ12" s="26">
        <v>1.0</v>
      </c>
      <c r="AM12" s="26">
        <v>1.0</v>
      </c>
      <c r="AT12" s="11">
        <f t="shared" si="1"/>
        <v>3</v>
      </c>
    </row>
    <row r="13">
      <c r="A13" s="203" t="s">
        <v>896</v>
      </c>
      <c r="B13" s="203">
        <f t="shared" si="2"/>
        <v>392</v>
      </c>
      <c r="AN13" s="26">
        <v>1.0</v>
      </c>
      <c r="AT13" s="11">
        <f t="shared" si="1"/>
        <v>1</v>
      </c>
    </row>
    <row r="14">
      <c r="A14" s="204" t="s">
        <v>897</v>
      </c>
      <c r="B14" s="203">
        <f t="shared" si="2"/>
        <v>393</v>
      </c>
      <c r="AN14" s="26">
        <v>1.0</v>
      </c>
      <c r="AO14" s="26">
        <v>1.0</v>
      </c>
      <c r="AT14" s="11">
        <f t="shared" si="1"/>
        <v>2</v>
      </c>
    </row>
    <row r="15">
      <c r="A15" s="204" t="s">
        <v>898</v>
      </c>
      <c r="B15" s="203">
        <f t="shared" si="2"/>
        <v>394</v>
      </c>
      <c r="AT15" s="13">
        <f t="shared" si="1"/>
        <v>0</v>
      </c>
    </row>
    <row r="16">
      <c r="A16" s="205" t="s">
        <v>899</v>
      </c>
      <c r="B16" s="203">
        <f t="shared" si="2"/>
        <v>395</v>
      </c>
      <c r="C16" s="26"/>
      <c r="D16" s="26">
        <v>1.0</v>
      </c>
      <c r="AE16" s="26">
        <v>1.0</v>
      </c>
      <c r="AQ16" s="26">
        <v>1.0</v>
      </c>
      <c r="AT16" s="11">
        <f t="shared" si="1"/>
        <v>3</v>
      </c>
    </row>
    <row r="17">
      <c r="A17" s="204" t="s">
        <v>900</v>
      </c>
      <c r="B17" s="203">
        <f t="shared" si="2"/>
        <v>396</v>
      </c>
      <c r="C17" s="26"/>
      <c r="D17" s="26">
        <v>1.0</v>
      </c>
      <c r="AC17" s="26">
        <v>1.0</v>
      </c>
      <c r="AE17" s="26">
        <v>1.0</v>
      </c>
      <c r="AQ17" s="26">
        <v>1.0</v>
      </c>
      <c r="AR17" s="26">
        <v>1.0</v>
      </c>
      <c r="AT17" s="11">
        <f t="shared" si="1"/>
        <v>5</v>
      </c>
    </row>
    <row r="18">
      <c r="D18" s="11">
        <f t="shared" ref="D18:S18" si="3">SUM(D3:D17)</f>
        <v>10</v>
      </c>
      <c r="E18" s="11">
        <f t="shared" si="3"/>
        <v>1</v>
      </c>
      <c r="F18" s="11">
        <f t="shared" si="3"/>
        <v>1</v>
      </c>
      <c r="G18" s="13">
        <f t="shared" si="3"/>
        <v>0</v>
      </c>
      <c r="H18" s="11">
        <f t="shared" si="3"/>
        <v>2</v>
      </c>
      <c r="I18" s="11">
        <f t="shared" si="3"/>
        <v>2</v>
      </c>
      <c r="J18" s="11">
        <f t="shared" si="3"/>
        <v>2</v>
      </c>
      <c r="K18" s="11">
        <f t="shared" si="3"/>
        <v>2</v>
      </c>
      <c r="L18" s="13">
        <f t="shared" si="3"/>
        <v>0</v>
      </c>
      <c r="M18" s="13">
        <f t="shared" si="3"/>
        <v>0</v>
      </c>
      <c r="N18" s="13">
        <f t="shared" si="3"/>
        <v>0</v>
      </c>
      <c r="O18" s="11">
        <f t="shared" si="3"/>
        <v>1</v>
      </c>
      <c r="P18" s="11">
        <f t="shared" si="3"/>
        <v>1</v>
      </c>
      <c r="Q18" s="11">
        <f t="shared" si="3"/>
        <v>1</v>
      </c>
      <c r="R18" s="13">
        <f t="shared" si="3"/>
        <v>0</v>
      </c>
      <c r="S18" s="13">
        <f t="shared" si="3"/>
        <v>0</v>
      </c>
      <c r="T18" s="13"/>
      <c r="U18" s="13">
        <f t="shared" ref="U18:AC18" si="4">SUM(U3:U17)</f>
        <v>0</v>
      </c>
      <c r="V18" s="13">
        <f t="shared" si="4"/>
        <v>0</v>
      </c>
      <c r="W18" s="13">
        <f t="shared" si="4"/>
        <v>0</v>
      </c>
      <c r="X18" s="13">
        <f t="shared" si="4"/>
        <v>0</v>
      </c>
      <c r="Y18" s="11">
        <f t="shared" si="4"/>
        <v>1</v>
      </c>
      <c r="Z18" s="13">
        <f t="shared" si="4"/>
        <v>0</v>
      </c>
      <c r="AA18" s="13">
        <f t="shared" si="4"/>
        <v>0</v>
      </c>
      <c r="AB18" s="13">
        <f t="shared" si="4"/>
        <v>0</v>
      </c>
      <c r="AC18" s="11">
        <f t="shared" si="4"/>
        <v>3</v>
      </c>
      <c r="AD18" s="13"/>
      <c r="AE18" s="11">
        <f t="shared" ref="AE18:AS18" si="5">SUM(AE3:AE17)</f>
        <v>10</v>
      </c>
      <c r="AF18" s="11">
        <f t="shared" si="5"/>
        <v>1</v>
      </c>
      <c r="AG18" s="11">
        <f t="shared" si="5"/>
        <v>3</v>
      </c>
      <c r="AH18" s="11">
        <f t="shared" si="5"/>
        <v>4</v>
      </c>
      <c r="AI18" s="11">
        <f t="shared" si="5"/>
        <v>3</v>
      </c>
      <c r="AJ18" s="11">
        <f t="shared" si="5"/>
        <v>1</v>
      </c>
      <c r="AK18" s="11">
        <f t="shared" si="5"/>
        <v>2</v>
      </c>
      <c r="AL18" s="11">
        <f t="shared" si="5"/>
        <v>1</v>
      </c>
      <c r="AM18" s="11">
        <f t="shared" si="5"/>
        <v>1</v>
      </c>
      <c r="AN18" s="11">
        <f t="shared" si="5"/>
        <v>2</v>
      </c>
      <c r="AO18" s="11">
        <f t="shared" si="5"/>
        <v>1</v>
      </c>
      <c r="AP18" s="13">
        <f t="shared" si="5"/>
        <v>0</v>
      </c>
      <c r="AQ18" s="11">
        <f t="shared" si="5"/>
        <v>2</v>
      </c>
      <c r="AR18" s="11">
        <f t="shared" si="5"/>
        <v>1</v>
      </c>
      <c r="AS18" s="13">
        <f t="shared" si="5"/>
        <v>0</v>
      </c>
    </row>
  </sheetData>
  <hyperlinks>
    <hyperlink r:id="rId1" ref="D1"/>
    <hyperlink r:id="rId2" ref="H1"/>
    <hyperlink r:id="rId3" ref="P1"/>
    <hyperlink r:id="rId4" ref="AE1"/>
    <hyperlink r:id="rId5" ref="AF1"/>
    <hyperlink r:id="rId6" ref="AG1"/>
    <hyperlink r:id="rId7" ref="AH1"/>
    <hyperlink r:id="rId8" ref="AI1"/>
    <hyperlink r:id="rId9" ref="AJ1"/>
    <hyperlink r:id="rId10" ref="AK1"/>
    <hyperlink r:id="rId11" ref="AL1"/>
    <hyperlink r:id="rId12" ref="AM1"/>
    <hyperlink r:id="rId13" ref="AN1"/>
    <hyperlink r:id="rId14" ref="AO1"/>
    <hyperlink r:id="rId15" ref="AP1"/>
    <hyperlink r:id="rId16" ref="AQ1"/>
    <hyperlink r:id="rId17" ref="AR1"/>
    <hyperlink r:id="rId18" ref="AS1"/>
    <hyperlink r:id="rId19" ref="A3"/>
    <hyperlink r:id="rId20" ref="A4"/>
    <hyperlink r:id="rId21" ref="A5"/>
    <hyperlink r:id="rId22" ref="A6"/>
    <hyperlink r:id="rId23" ref="A7"/>
    <hyperlink r:id="rId24" ref="A8"/>
    <hyperlink r:id="rId25" ref="A9"/>
    <hyperlink r:id="rId26" ref="A10"/>
    <hyperlink r:id="rId27" ref="A12"/>
    <hyperlink r:id="rId28" ref="A13"/>
    <hyperlink r:id="rId29" ref="A16"/>
  </hyperlinks>
  <drawing r:id="rId30"/>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63">
        <f>'1193'!D2</f>
        <v>95</v>
      </c>
      <c r="B2" s="125">
        <f>'1193'!B3</f>
        <v>382</v>
      </c>
    </row>
    <row r="3">
      <c r="A3" s="125">
        <f>'1193'!D2</f>
        <v>95</v>
      </c>
      <c r="B3" s="125">
        <f>'1193'!B4</f>
        <v>383</v>
      </c>
    </row>
    <row r="4">
      <c r="A4" s="125">
        <f>'1193'!D2</f>
        <v>95</v>
      </c>
      <c r="B4" s="125">
        <f>'1193'!B5</f>
        <v>384</v>
      </c>
    </row>
    <row r="5">
      <c r="A5" s="125">
        <f>'1193'!D2</f>
        <v>95</v>
      </c>
      <c r="B5" s="125">
        <f>'1193'!B6</f>
        <v>385</v>
      </c>
    </row>
    <row r="6">
      <c r="A6" s="125">
        <f>'1193'!D2</f>
        <v>95</v>
      </c>
      <c r="B6" s="125">
        <f>'1193'!B7</f>
        <v>386</v>
      </c>
    </row>
    <row r="7">
      <c r="A7" s="125">
        <f>'1193'!D2</f>
        <v>95</v>
      </c>
      <c r="B7" s="125">
        <f>'1193'!B8</f>
        <v>387</v>
      </c>
    </row>
    <row r="8">
      <c r="A8" s="125">
        <f>'1193'!D2</f>
        <v>95</v>
      </c>
      <c r="B8" s="125">
        <f>'1193'!B9</f>
        <v>388</v>
      </c>
    </row>
    <row r="9">
      <c r="A9" s="125">
        <f>'1193'!D2</f>
        <v>95</v>
      </c>
      <c r="B9" s="125">
        <f>'1193'!B10</f>
        <v>389</v>
      </c>
    </row>
    <row r="10">
      <c r="A10" s="125">
        <f>'1193'!D2</f>
        <v>95</v>
      </c>
      <c r="B10" s="63">
        <f>'1193'!B16</f>
        <v>395</v>
      </c>
    </row>
    <row r="11">
      <c r="A11" s="125">
        <f>'1193'!D2</f>
        <v>95</v>
      </c>
      <c r="B11" s="125">
        <f>'1193'!B17</f>
        <v>396</v>
      </c>
    </row>
    <row r="12">
      <c r="A12" s="125">
        <f>'1193'!E2</f>
        <v>96</v>
      </c>
      <c r="B12" s="125">
        <f>'1193'!B3</f>
        <v>382</v>
      </c>
    </row>
    <row r="13">
      <c r="A13" s="125">
        <f>'1193'!F2</f>
        <v>97</v>
      </c>
      <c r="B13" s="125">
        <f>'1193'!B3</f>
        <v>382</v>
      </c>
    </row>
    <row r="14">
      <c r="A14" s="125">
        <f>'1193'!H2</f>
        <v>99</v>
      </c>
      <c r="B14" s="125">
        <f>'1193'!B7</f>
        <v>386</v>
      </c>
    </row>
    <row r="15">
      <c r="A15" s="125">
        <f>'1193'!H2</f>
        <v>99</v>
      </c>
      <c r="B15" s="125">
        <f>'1193'!B10</f>
        <v>389</v>
      </c>
    </row>
    <row r="16">
      <c r="A16" s="82">
        <f>'1193'!I2</f>
        <v>100</v>
      </c>
      <c r="B16" s="82">
        <f>'1193'!B7</f>
        <v>386</v>
      </c>
    </row>
    <row r="17">
      <c r="A17" s="82">
        <f>'1193'!I2</f>
        <v>100</v>
      </c>
      <c r="B17" s="82">
        <f>'1193'!I2</f>
        <v>100</v>
      </c>
    </row>
    <row r="18">
      <c r="A18" s="82">
        <f>'1193'!J2</f>
        <v>101</v>
      </c>
      <c r="B18" s="82">
        <f>'1193'!B8</f>
        <v>387</v>
      </c>
    </row>
    <row r="19">
      <c r="A19" s="82">
        <f>'1193'!J2</f>
        <v>101</v>
      </c>
      <c r="B19" s="82">
        <f>'1193'!B10</f>
        <v>389</v>
      </c>
    </row>
    <row r="20">
      <c r="A20" s="82">
        <f>'1193'!K2</f>
        <v>102</v>
      </c>
      <c r="B20" s="82">
        <f>'1193'!B8</f>
        <v>387</v>
      </c>
    </row>
    <row r="21">
      <c r="A21" s="82">
        <f>'1193'!K2</f>
        <v>102</v>
      </c>
      <c r="B21" s="82">
        <f>'1193'!B10</f>
        <v>389</v>
      </c>
    </row>
    <row r="22">
      <c r="A22" s="82">
        <f>'1193'!O2</f>
        <v>106</v>
      </c>
      <c r="B22" s="82">
        <f>'1193'!B7</f>
        <v>386</v>
      </c>
    </row>
    <row r="23">
      <c r="A23" s="82">
        <f>'1193'!P2</f>
        <v>107</v>
      </c>
      <c r="B23" s="82">
        <f>'1193'!B7</f>
        <v>386</v>
      </c>
    </row>
    <row r="24">
      <c r="A24" s="82">
        <f>'1193'!Q2</f>
        <v>108</v>
      </c>
      <c r="B24" s="82">
        <f>'1193'!B7</f>
        <v>386</v>
      </c>
    </row>
    <row r="25">
      <c r="A25" s="82">
        <f>'1193'!Y2</f>
        <v>116</v>
      </c>
      <c r="B25" s="82">
        <f>'1193'!B11</f>
        <v>390</v>
      </c>
    </row>
    <row r="26">
      <c r="A26" s="82">
        <f>'1193'!AC2</f>
        <v>121</v>
      </c>
      <c r="B26" s="82">
        <f>'1193'!B5</f>
        <v>384</v>
      </c>
    </row>
    <row r="27">
      <c r="A27" s="82">
        <f>'1193'!AC2</f>
        <v>121</v>
      </c>
      <c r="B27" s="82">
        <f>'1193'!B6</f>
        <v>385</v>
      </c>
    </row>
    <row r="28">
      <c r="A28" s="82">
        <f>'1193'!AC2</f>
        <v>121</v>
      </c>
      <c r="B28" s="82">
        <f>'1193'!B17</f>
        <v>396</v>
      </c>
    </row>
    <row r="29">
      <c r="A29" s="82">
        <f>'1193'!AE2</f>
        <v>382</v>
      </c>
      <c r="B29" s="63">
        <f>'1193'!B4</f>
        <v>383</v>
      </c>
    </row>
    <row r="30">
      <c r="A30" s="63">
        <f>'1193'!AE2</f>
        <v>382</v>
      </c>
      <c r="B30" s="82">
        <f>'1193'!B5</f>
        <v>384</v>
      </c>
    </row>
    <row r="31">
      <c r="A31" s="63">
        <f>'1193'!AE2</f>
        <v>382</v>
      </c>
      <c r="B31" s="63">
        <f>'1193'!B6</f>
        <v>385</v>
      </c>
    </row>
    <row r="32">
      <c r="A32" s="82">
        <f>'1193'!AE2</f>
        <v>382</v>
      </c>
      <c r="B32" s="82">
        <f>'1193'!B7</f>
        <v>386</v>
      </c>
    </row>
    <row r="33">
      <c r="A33" s="82">
        <f>'1193'!AE2</f>
        <v>382</v>
      </c>
      <c r="B33" s="63">
        <f>'1193'!B9</f>
        <v>388</v>
      </c>
    </row>
    <row r="34">
      <c r="A34" s="82">
        <f>'1193'!AE2</f>
        <v>382</v>
      </c>
      <c r="B34" s="63">
        <f>'1193'!B10</f>
        <v>389</v>
      </c>
    </row>
    <row r="35">
      <c r="A35" s="82">
        <f>'1193'!AE2</f>
        <v>382</v>
      </c>
      <c r="B35" s="63">
        <f>'1193'!B11</f>
        <v>390</v>
      </c>
    </row>
    <row r="36">
      <c r="A36" s="82">
        <f>'1193'!AE2</f>
        <v>382</v>
      </c>
      <c r="B36" s="63">
        <f>'1193'!B12</f>
        <v>391</v>
      </c>
    </row>
    <row r="37">
      <c r="A37" s="82">
        <f>'1193'!AE2</f>
        <v>382</v>
      </c>
      <c r="B37" s="63">
        <f>'1193'!B16</f>
        <v>395</v>
      </c>
    </row>
    <row r="38">
      <c r="A38" s="82">
        <f>'1193'!AE2</f>
        <v>382</v>
      </c>
      <c r="B38" s="82">
        <f>'1193'!B17</f>
        <v>396</v>
      </c>
    </row>
    <row r="39">
      <c r="A39" s="82">
        <f>'1193'!AF2</f>
        <v>383</v>
      </c>
      <c r="B39" s="82">
        <f>'1193'!B9</f>
        <v>388</v>
      </c>
    </row>
    <row r="40">
      <c r="A40" s="82">
        <f>'1193'!AG2</f>
        <v>384</v>
      </c>
      <c r="B40" s="82">
        <f>'1193'!B6</f>
        <v>385</v>
      </c>
    </row>
    <row r="41">
      <c r="A41" s="82">
        <f>'1193'!AG2</f>
        <v>384</v>
      </c>
      <c r="B41" s="82">
        <f>'1193'!B7</f>
        <v>386</v>
      </c>
    </row>
    <row r="42">
      <c r="A42" s="82">
        <f>'1193'!AG2</f>
        <v>384</v>
      </c>
      <c r="B42" s="82">
        <f>'1193'!B11</f>
        <v>390</v>
      </c>
    </row>
    <row r="43">
      <c r="A43" s="82">
        <f>'1193'!AH2</f>
        <v>385</v>
      </c>
      <c r="B43" s="82">
        <f>'1193'!B7</f>
        <v>386</v>
      </c>
    </row>
    <row r="44">
      <c r="A44" s="82">
        <f>'1193'!AH2</f>
        <v>385</v>
      </c>
      <c r="B44" s="82">
        <f>'1193'!B8</f>
        <v>387</v>
      </c>
    </row>
    <row r="45">
      <c r="A45" s="82">
        <f>'1193'!AH2</f>
        <v>385</v>
      </c>
      <c r="B45" s="82">
        <f>'1193'!B10</f>
        <v>389</v>
      </c>
    </row>
    <row r="46">
      <c r="A46" s="82">
        <f>'1193'!AH2</f>
        <v>385</v>
      </c>
      <c r="B46" s="82">
        <f>'1193'!B11</f>
        <v>390</v>
      </c>
    </row>
    <row r="47">
      <c r="A47" s="82">
        <f>'1193'!AI2</f>
        <v>386</v>
      </c>
      <c r="B47" s="82">
        <f>'1193'!B8</f>
        <v>387</v>
      </c>
    </row>
    <row r="48">
      <c r="A48" s="82">
        <f>'1193'!AI2</f>
        <v>386</v>
      </c>
      <c r="B48" s="82">
        <f>'1193'!B10</f>
        <v>389</v>
      </c>
    </row>
    <row r="49">
      <c r="A49" s="82">
        <f>'1193'!AI2</f>
        <v>386</v>
      </c>
      <c r="B49" s="82">
        <f>'1193'!B11</f>
        <v>390</v>
      </c>
    </row>
    <row r="50">
      <c r="A50" s="82">
        <f>'1193'!AJ2</f>
        <v>387</v>
      </c>
      <c r="B50" s="82">
        <f>'1193'!B12</f>
        <v>391</v>
      </c>
    </row>
    <row r="51">
      <c r="A51" s="82">
        <f>'1193'!AK2</f>
        <v>388</v>
      </c>
      <c r="B51" s="82">
        <f>'1193'!B10</f>
        <v>389</v>
      </c>
    </row>
    <row r="52">
      <c r="A52" s="82">
        <f>'1193'!AK2</f>
        <v>388</v>
      </c>
      <c r="B52" s="82">
        <f>'1193'!B11</f>
        <v>390</v>
      </c>
    </row>
    <row r="53">
      <c r="A53" s="82">
        <f>'1193'!AL2</f>
        <v>389</v>
      </c>
      <c r="B53" s="82">
        <f>'1193'!B11</f>
        <v>390</v>
      </c>
    </row>
    <row r="54">
      <c r="A54" s="82">
        <f>'1193'!AM2</f>
        <v>390</v>
      </c>
      <c r="B54" s="82">
        <f>'1193'!B12</f>
        <v>391</v>
      </c>
    </row>
    <row r="55">
      <c r="A55" s="82">
        <f>'1193'!AN2</f>
        <v>391</v>
      </c>
      <c r="B55" s="82">
        <f>'1193'!B13</f>
        <v>392</v>
      </c>
    </row>
    <row r="56">
      <c r="A56" s="82">
        <f>'1193'!AN2</f>
        <v>391</v>
      </c>
      <c r="B56" s="82">
        <f>'1193'!B14</f>
        <v>393</v>
      </c>
    </row>
    <row r="57">
      <c r="A57" s="82">
        <f>'1193'!AO2</f>
        <v>392</v>
      </c>
      <c r="B57" s="82">
        <f>'1193'!B14</f>
        <v>393</v>
      </c>
    </row>
    <row r="58">
      <c r="A58" s="82">
        <f>'1193'!AQ2</f>
        <v>394</v>
      </c>
      <c r="B58" s="82">
        <f>'1193'!B16</f>
        <v>395</v>
      </c>
    </row>
    <row r="59">
      <c r="A59" s="82">
        <f>'1193'!AQ2</f>
        <v>394</v>
      </c>
      <c r="B59" s="82">
        <f>'1193'!B17</f>
        <v>396</v>
      </c>
    </row>
    <row r="60">
      <c r="A60" s="82">
        <f>'1193'!AR2</f>
        <v>395</v>
      </c>
      <c r="B60" s="82">
        <f>'1193'!B17</f>
        <v>396</v>
      </c>
    </row>
    <row r="61">
      <c r="A61" s="63"/>
      <c r="B61" s="63"/>
    </row>
    <row r="62">
      <c r="A62" s="63"/>
      <c r="B62" s="63"/>
    </row>
    <row r="63">
      <c r="A63" s="63"/>
      <c r="B63" s="63"/>
    </row>
    <row r="64">
      <c r="A64" s="63"/>
      <c r="B64" s="63"/>
    </row>
    <row r="65">
      <c r="A65" s="63"/>
      <c r="B65" s="63"/>
    </row>
    <row r="66">
      <c r="A66" s="63"/>
      <c r="B66" s="63"/>
    </row>
    <row r="67">
      <c r="A67" s="63"/>
      <c r="B67" s="63"/>
    </row>
    <row r="68">
      <c r="A68" s="63"/>
      <c r="B68" s="63"/>
    </row>
    <row r="69">
      <c r="A69" s="63"/>
      <c r="B69" s="63"/>
    </row>
    <row r="70">
      <c r="A70" s="63"/>
      <c r="B70" s="63"/>
    </row>
    <row r="71">
      <c r="A71" s="63"/>
      <c r="B71" s="63"/>
    </row>
    <row r="72">
      <c r="A72" s="63"/>
      <c r="B72" s="63"/>
    </row>
    <row r="73">
      <c r="A73" s="63"/>
      <c r="B73" s="63"/>
    </row>
    <row r="74">
      <c r="A74" s="63"/>
      <c r="B74" s="63"/>
    </row>
    <row r="75">
      <c r="A75" s="63"/>
      <c r="B75" s="63"/>
    </row>
    <row r="76">
      <c r="A76" s="63"/>
      <c r="B76" s="63"/>
    </row>
    <row r="77">
      <c r="A77" s="63"/>
      <c r="B77" s="63"/>
    </row>
    <row r="78">
      <c r="A78" s="63"/>
      <c r="B78" s="63"/>
    </row>
    <row r="79">
      <c r="A79" s="63"/>
      <c r="B79" s="63"/>
    </row>
    <row r="80">
      <c r="A80" s="63"/>
      <c r="B80" s="63"/>
    </row>
    <row r="81">
      <c r="A81" s="63"/>
      <c r="B81" s="63"/>
    </row>
    <row r="82">
      <c r="A82" s="63"/>
      <c r="B82" s="63"/>
    </row>
    <row r="83">
      <c r="A83" s="63"/>
      <c r="B83" s="63"/>
    </row>
    <row r="84">
      <c r="A84" s="63"/>
      <c r="B84" s="63"/>
    </row>
    <row r="85">
      <c r="A85" s="63"/>
      <c r="B85" s="63"/>
    </row>
    <row r="86">
      <c r="A86" s="63"/>
      <c r="B86" s="63"/>
    </row>
    <row r="87">
      <c r="A87" s="63"/>
      <c r="B87" s="63"/>
    </row>
    <row r="88">
      <c r="A88" s="63"/>
      <c r="B88" s="63"/>
    </row>
    <row r="89">
      <c r="A89" s="63"/>
      <c r="B89" s="63"/>
    </row>
    <row r="90">
      <c r="A90" s="63"/>
      <c r="B90" s="63"/>
    </row>
    <row r="91">
      <c r="A91" s="63"/>
      <c r="B91" s="63"/>
    </row>
    <row r="92">
      <c r="A92" s="63"/>
      <c r="B92" s="63"/>
    </row>
    <row r="93">
      <c r="A93" s="63"/>
      <c r="B93" s="63"/>
    </row>
    <row r="94">
      <c r="A94" s="63"/>
      <c r="B94" s="63"/>
    </row>
    <row r="95">
      <c r="A95" s="63"/>
      <c r="B95" s="63"/>
    </row>
    <row r="96">
      <c r="A96" s="63"/>
      <c r="B96" s="63"/>
    </row>
    <row r="97">
      <c r="A97" s="63"/>
      <c r="B97" s="63"/>
    </row>
    <row r="98">
      <c r="A98" s="63"/>
      <c r="B98" s="63"/>
    </row>
    <row r="99">
      <c r="A99" s="63"/>
      <c r="B99" s="63"/>
    </row>
    <row r="100">
      <c r="A100" s="63"/>
      <c r="B100" s="63"/>
    </row>
    <row r="101">
      <c r="A101" s="63"/>
      <c r="B101" s="63"/>
    </row>
    <row r="102">
      <c r="A102" s="63"/>
      <c r="B102" s="63"/>
    </row>
    <row r="103">
      <c r="A103" s="63"/>
      <c r="B103" s="63"/>
    </row>
    <row r="104">
      <c r="A104" s="63"/>
      <c r="B104" s="63"/>
    </row>
    <row r="105">
      <c r="A105" s="63"/>
      <c r="B105" s="63"/>
    </row>
    <row r="106">
      <c r="A106" s="63"/>
      <c r="B106" s="63"/>
    </row>
    <row r="107">
      <c r="A107" s="63"/>
      <c r="B107" s="63"/>
    </row>
    <row r="108">
      <c r="A108" s="63"/>
      <c r="B108" s="63"/>
    </row>
    <row r="109">
      <c r="A109" s="63"/>
      <c r="B109" s="63"/>
    </row>
    <row r="110">
      <c r="A110" s="63"/>
      <c r="B110" s="63"/>
    </row>
    <row r="111">
      <c r="A111" s="63"/>
      <c r="B111" s="63"/>
    </row>
    <row r="112">
      <c r="A112" s="63"/>
      <c r="B112" s="63"/>
    </row>
    <row r="113">
      <c r="A113" s="63"/>
      <c r="B113" s="63"/>
    </row>
    <row r="114">
      <c r="A114" s="63"/>
      <c r="B114" s="63"/>
    </row>
    <row r="115">
      <c r="A115" s="63"/>
      <c r="B115" s="63"/>
    </row>
    <row r="116">
      <c r="A116" s="63"/>
      <c r="B116" s="63"/>
    </row>
    <row r="117">
      <c r="A117" s="63"/>
      <c r="B117" s="63"/>
    </row>
    <row r="118">
      <c r="A118" s="63"/>
      <c r="B118" s="63"/>
    </row>
    <row r="119">
      <c r="A119" s="63"/>
      <c r="B119" s="63"/>
    </row>
    <row r="120">
      <c r="A120" s="63"/>
      <c r="B120" s="63"/>
    </row>
    <row r="121">
      <c r="A121" s="63"/>
      <c r="B121" s="63"/>
    </row>
    <row r="122">
      <c r="A122" s="63"/>
      <c r="B122" s="63"/>
    </row>
    <row r="123">
      <c r="A123" s="63"/>
      <c r="B123" s="63"/>
    </row>
    <row r="124">
      <c r="A124" s="63"/>
      <c r="B124" s="63"/>
    </row>
    <row r="125">
      <c r="A125" s="63"/>
      <c r="B125" s="63"/>
    </row>
    <row r="126">
      <c r="A126" s="63"/>
      <c r="B126" s="63"/>
    </row>
    <row r="127">
      <c r="A127" s="63"/>
      <c r="B127" s="63"/>
    </row>
    <row r="128">
      <c r="A128" s="63"/>
      <c r="B128" s="63"/>
    </row>
    <row r="129">
      <c r="A129" s="63"/>
      <c r="B129" s="63"/>
    </row>
    <row r="130">
      <c r="A130" s="63"/>
      <c r="B130" s="63"/>
    </row>
    <row r="131">
      <c r="A131" s="63"/>
      <c r="B131" s="63"/>
    </row>
    <row r="132">
      <c r="A132" s="63"/>
      <c r="B132" s="63"/>
    </row>
    <row r="133">
      <c r="A133" s="63"/>
      <c r="B133" s="63"/>
    </row>
    <row r="134">
      <c r="A134" s="63"/>
      <c r="B134" s="63"/>
    </row>
    <row r="135">
      <c r="A135" s="63"/>
      <c r="B135" s="63"/>
    </row>
    <row r="136">
      <c r="A136" s="63"/>
      <c r="B136" s="63"/>
    </row>
    <row r="137">
      <c r="A137" s="63"/>
      <c r="B137" s="63"/>
    </row>
    <row r="138">
      <c r="A138" s="63"/>
      <c r="B138" s="63"/>
    </row>
    <row r="139">
      <c r="A139" s="63"/>
      <c r="B139" s="63"/>
    </row>
    <row r="140">
      <c r="A140" s="63"/>
      <c r="B140" s="63"/>
    </row>
    <row r="141">
      <c r="A141" s="63"/>
      <c r="B141" s="63"/>
    </row>
    <row r="142">
      <c r="A142" s="63"/>
      <c r="B142" s="63"/>
    </row>
    <row r="143">
      <c r="A143" s="63"/>
      <c r="B143" s="63"/>
    </row>
    <row r="144">
      <c r="A144" s="63"/>
      <c r="B144" s="63"/>
    </row>
    <row r="145">
      <c r="A145" s="63"/>
      <c r="B145" s="63"/>
    </row>
    <row r="146">
      <c r="A146" s="63"/>
      <c r="B146" s="63"/>
    </row>
    <row r="147">
      <c r="A147" s="63"/>
      <c r="B147" s="63"/>
    </row>
    <row r="148">
      <c r="A148" s="63"/>
      <c r="B148" s="63"/>
    </row>
    <row r="149">
      <c r="A149" s="63"/>
      <c r="B149" s="63"/>
    </row>
    <row r="150">
      <c r="A150" s="63"/>
      <c r="B150" s="63"/>
    </row>
    <row r="151">
      <c r="A151" s="63"/>
      <c r="B151" s="63"/>
    </row>
    <row r="152">
      <c r="A152" s="63"/>
      <c r="B152" s="63"/>
    </row>
    <row r="153">
      <c r="A153" s="63"/>
      <c r="B153" s="63"/>
    </row>
    <row r="154">
      <c r="A154" s="63"/>
      <c r="B154" s="63"/>
    </row>
    <row r="155">
      <c r="A155" s="63"/>
      <c r="B155" s="63"/>
    </row>
    <row r="156">
      <c r="A156" s="63"/>
      <c r="B156" s="63"/>
    </row>
    <row r="157">
      <c r="A157" s="63"/>
      <c r="B157" s="63"/>
    </row>
    <row r="158">
      <c r="A158" s="63"/>
      <c r="B158" s="63"/>
    </row>
    <row r="159">
      <c r="A159" s="63"/>
      <c r="B159" s="63"/>
    </row>
    <row r="160">
      <c r="A160" s="63"/>
      <c r="B160" s="63"/>
    </row>
    <row r="161">
      <c r="A161" s="63"/>
      <c r="B161" s="63"/>
    </row>
    <row r="162">
      <c r="A162" s="63"/>
      <c r="B162" s="63"/>
    </row>
    <row r="163">
      <c r="A163" s="63"/>
      <c r="B163" s="63"/>
    </row>
    <row r="164">
      <c r="A164" s="63"/>
      <c r="B164" s="63"/>
    </row>
    <row r="165">
      <c r="A165" s="63"/>
      <c r="B165" s="63"/>
    </row>
    <row r="166">
      <c r="A166" s="63"/>
      <c r="B166" s="63"/>
    </row>
    <row r="167">
      <c r="A167" s="63"/>
      <c r="B167" s="63"/>
    </row>
    <row r="168">
      <c r="A168" s="63"/>
      <c r="B168" s="63"/>
    </row>
    <row r="169">
      <c r="A169" s="63"/>
      <c r="B169" s="63"/>
    </row>
    <row r="170">
      <c r="A170" s="63"/>
      <c r="B170" s="63"/>
    </row>
    <row r="171">
      <c r="A171" s="63"/>
      <c r="B171" s="63"/>
    </row>
    <row r="172">
      <c r="A172" s="63"/>
      <c r="B172" s="63"/>
    </row>
    <row r="173">
      <c r="A173" s="63"/>
      <c r="B173" s="63"/>
    </row>
    <row r="174">
      <c r="A174" s="63"/>
      <c r="B174" s="63"/>
    </row>
    <row r="175">
      <c r="A175" s="63"/>
      <c r="B175" s="63"/>
    </row>
    <row r="176">
      <c r="A176" s="63"/>
      <c r="B176" s="63"/>
    </row>
    <row r="177">
      <c r="A177" s="63"/>
      <c r="B177" s="63"/>
    </row>
    <row r="178">
      <c r="A178" s="63"/>
      <c r="B178" s="63"/>
    </row>
    <row r="179">
      <c r="A179" s="63"/>
      <c r="B179" s="63"/>
    </row>
    <row r="180">
      <c r="A180" s="63"/>
      <c r="B180" s="63"/>
    </row>
    <row r="181">
      <c r="A181" s="63"/>
      <c r="B181" s="63"/>
    </row>
    <row r="182">
      <c r="A182" s="63"/>
      <c r="B182" s="63"/>
    </row>
    <row r="183">
      <c r="A183" s="63"/>
      <c r="B183" s="63"/>
    </row>
    <row r="184">
      <c r="A184" s="63"/>
      <c r="B184" s="63"/>
    </row>
    <row r="185">
      <c r="A185" s="63"/>
      <c r="B185" s="63"/>
    </row>
    <row r="186">
      <c r="A186" s="63"/>
      <c r="B186" s="63"/>
    </row>
    <row r="187">
      <c r="A187" s="63"/>
      <c r="B187" s="63"/>
    </row>
    <row r="188">
      <c r="A188" s="63"/>
      <c r="B188" s="63"/>
    </row>
    <row r="189">
      <c r="A189" s="63"/>
      <c r="B189" s="63"/>
    </row>
    <row r="190">
      <c r="A190" s="63"/>
      <c r="B190" s="63"/>
    </row>
    <row r="191">
      <c r="A191" s="63"/>
      <c r="B191" s="63"/>
    </row>
    <row r="192">
      <c r="A192" s="63"/>
      <c r="B192" s="63"/>
    </row>
    <row r="193">
      <c r="A193" s="63"/>
      <c r="B193" s="63"/>
    </row>
    <row r="194">
      <c r="A194" s="63"/>
      <c r="B194" s="63"/>
    </row>
    <row r="195">
      <c r="A195" s="63"/>
      <c r="B195" s="63"/>
    </row>
    <row r="196">
      <c r="A196" s="63"/>
      <c r="B196" s="63"/>
    </row>
    <row r="197">
      <c r="A197" s="63"/>
      <c r="B197" s="63"/>
    </row>
    <row r="198">
      <c r="A198" s="63"/>
      <c r="B198" s="63"/>
    </row>
    <row r="199">
      <c r="A199" s="63"/>
      <c r="B199" s="63"/>
    </row>
    <row r="200">
      <c r="A200" s="63"/>
      <c r="B200" s="63"/>
    </row>
    <row r="201">
      <c r="A201" s="63"/>
      <c r="B201" s="63"/>
    </row>
    <row r="202">
      <c r="A202" s="63"/>
      <c r="B202" s="63"/>
    </row>
    <row r="203">
      <c r="A203" s="63"/>
      <c r="B203" s="63"/>
    </row>
    <row r="204">
      <c r="A204" s="63"/>
      <c r="B204" s="63"/>
    </row>
    <row r="205">
      <c r="A205" s="63"/>
      <c r="B205" s="63"/>
    </row>
    <row r="206">
      <c r="A206" s="63"/>
      <c r="B206" s="63"/>
    </row>
    <row r="207">
      <c r="A207" s="63"/>
      <c r="B207" s="63"/>
    </row>
    <row r="208">
      <c r="A208" s="63"/>
      <c r="B208" s="63"/>
    </row>
    <row r="209">
      <c r="A209" s="63"/>
      <c r="B209" s="63"/>
    </row>
    <row r="210">
      <c r="A210" s="63"/>
      <c r="B210" s="63"/>
    </row>
    <row r="211">
      <c r="A211" s="63"/>
      <c r="B211" s="63"/>
    </row>
    <row r="212">
      <c r="A212" s="63"/>
      <c r="B212" s="63"/>
    </row>
    <row r="213">
      <c r="A213" s="63"/>
      <c r="B213" s="63"/>
    </row>
    <row r="214">
      <c r="A214" s="63"/>
      <c r="B214" s="63"/>
    </row>
    <row r="215">
      <c r="A215" s="63"/>
      <c r="B215" s="63"/>
    </row>
    <row r="216">
      <c r="A216" s="63"/>
      <c r="B216" s="63"/>
    </row>
    <row r="217">
      <c r="A217" s="63"/>
      <c r="B217" s="63"/>
    </row>
    <row r="218">
      <c r="A218" s="63"/>
      <c r="B218" s="63"/>
    </row>
    <row r="219">
      <c r="A219" s="63"/>
      <c r="B219" s="63"/>
    </row>
    <row r="220">
      <c r="A220" s="63"/>
      <c r="B220" s="63"/>
    </row>
    <row r="221">
      <c r="A221" s="63"/>
      <c r="B221" s="63"/>
    </row>
    <row r="222">
      <c r="A222" s="63"/>
      <c r="B222" s="63"/>
    </row>
    <row r="223">
      <c r="A223" s="63"/>
      <c r="B223" s="63"/>
    </row>
    <row r="224">
      <c r="A224" s="63"/>
      <c r="B224" s="63"/>
    </row>
    <row r="225">
      <c r="A225" s="63"/>
      <c r="B225" s="63"/>
    </row>
    <row r="226">
      <c r="A226" s="63"/>
      <c r="B226" s="63"/>
    </row>
    <row r="227">
      <c r="A227" s="63"/>
      <c r="B227" s="63"/>
    </row>
    <row r="228">
      <c r="A228" s="63"/>
      <c r="B228" s="63"/>
    </row>
    <row r="229">
      <c r="A229" s="63"/>
      <c r="B229" s="63"/>
    </row>
    <row r="230">
      <c r="A230" s="63"/>
      <c r="B230" s="63"/>
    </row>
    <row r="231">
      <c r="A231" s="63"/>
      <c r="B231" s="63"/>
    </row>
    <row r="232">
      <c r="A232" s="63"/>
      <c r="B232" s="63"/>
    </row>
    <row r="233">
      <c r="A233" s="63"/>
      <c r="B233" s="63"/>
    </row>
    <row r="234">
      <c r="A234" s="63"/>
      <c r="B234" s="63"/>
    </row>
    <row r="235">
      <c r="A235" s="63"/>
      <c r="B235" s="63"/>
    </row>
    <row r="236">
      <c r="A236" s="63"/>
      <c r="B236" s="63"/>
    </row>
    <row r="237">
      <c r="A237" s="63"/>
      <c r="B237" s="63"/>
    </row>
    <row r="238">
      <c r="A238" s="63"/>
      <c r="B238" s="63"/>
    </row>
    <row r="239">
      <c r="A239" s="63"/>
      <c r="B239" s="63"/>
    </row>
    <row r="240">
      <c r="A240" s="63"/>
      <c r="B240" s="63"/>
    </row>
    <row r="241">
      <c r="A241" s="63"/>
      <c r="B241" s="63"/>
    </row>
    <row r="242">
      <c r="A242" s="63"/>
      <c r="B242" s="63"/>
    </row>
    <row r="243">
      <c r="A243" s="63"/>
      <c r="B243" s="63"/>
    </row>
    <row r="244">
      <c r="A244" s="63"/>
      <c r="B244" s="63"/>
    </row>
    <row r="245">
      <c r="A245" s="63"/>
      <c r="B245" s="63"/>
    </row>
    <row r="246">
      <c r="A246" s="63"/>
      <c r="B246" s="63"/>
    </row>
    <row r="247">
      <c r="A247" s="63"/>
      <c r="B247" s="63"/>
    </row>
    <row r="248">
      <c r="A248" s="63"/>
      <c r="B248" s="63"/>
    </row>
    <row r="249">
      <c r="A249" s="63"/>
      <c r="B249" s="63"/>
    </row>
    <row r="250">
      <c r="A250" s="63"/>
      <c r="B250" s="63"/>
    </row>
    <row r="251">
      <c r="A251" s="63"/>
      <c r="B251" s="63"/>
    </row>
    <row r="252">
      <c r="A252" s="63"/>
      <c r="B252" s="63"/>
    </row>
    <row r="253">
      <c r="A253" s="63"/>
      <c r="B253" s="63"/>
    </row>
    <row r="254">
      <c r="A254" s="63"/>
      <c r="B254" s="63"/>
    </row>
    <row r="255">
      <c r="A255" s="63"/>
      <c r="B255" s="63"/>
    </row>
    <row r="256">
      <c r="A256" s="63"/>
      <c r="B256" s="63"/>
    </row>
    <row r="257">
      <c r="A257" s="63"/>
      <c r="B257" s="63"/>
    </row>
    <row r="258">
      <c r="A258" s="63"/>
      <c r="B258" s="63"/>
    </row>
    <row r="259">
      <c r="A259" s="63"/>
      <c r="B259" s="63"/>
    </row>
    <row r="260">
      <c r="A260" s="63"/>
      <c r="B260" s="63"/>
    </row>
    <row r="261">
      <c r="A261" s="63"/>
      <c r="B261" s="63"/>
    </row>
    <row r="262">
      <c r="A262" s="63"/>
      <c r="B262" s="63"/>
    </row>
    <row r="263">
      <c r="A263" s="63"/>
      <c r="B263" s="63"/>
    </row>
    <row r="264">
      <c r="A264" s="63"/>
      <c r="B264" s="63"/>
    </row>
    <row r="265">
      <c r="A265" s="63"/>
      <c r="B265" s="63"/>
    </row>
    <row r="266">
      <c r="A266" s="63"/>
      <c r="B266" s="63"/>
    </row>
    <row r="267">
      <c r="A267" s="63"/>
      <c r="B267" s="63"/>
    </row>
    <row r="268">
      <c r="A268" s="63"/>
      <c r="B268" s="63"/>
    </row>
    <row r="269">
      <c r="A269" s="63"/>
      <c r="B269" s="63"/>
    </row>
    <row r="270">
      <c r="A270" s="63"/>
      <c r="B270" s="63"/>
    </row>
    <row r="271">
      <c r="A271" s="63"/>
      <c r="B271" s="63"/>
    </row>
    <row r="272">
      <c r="A272" s="63"/>
      <c r="B272" s="63"/>
    </row>
    <row r="273">
      <c r="A273" s="63"/>
      <c r="B273" s="63"/>
    </row>
    <row r="274">
      <c r="A274" s="63"/>
      <c r="B274" s="63"/>
    </row>
    <row r="275">
      <c r="A275" s="63"/>
      <c r="B275" s="63"/>
    </row>
    <row r="276">
      <c r="A276" s="63"/>
      <c r="B276" s="63"/>
    </row>
    <row r="277">
      <c r="A277" s="63"/>
      <c r="B277" s="63"/>
    </row>
    <row r="278">
      <c r="A278" s="63"/>
      <c r="B278" s="63"/>
    </row>
    <row r="279">
      <c r="A279" s="63"/>
      <c r="B279" s="63"/>
    </row>
    <row r="280">
      <c r="A280" s="63"/>
      <c r="B280" s="63"/>
    </row>
    <row r="281">
      <c r="A281" s="63"/>
      <c r="B281" s="63"/>
    </row>
    <row r="282">
      <c r="A282" s="63"/>
      <c r="B282" s="63"/>
    </row>
    <row r="283">
      <c r="A283" s="63"/>
      <c r="B283" s="63"/>
    </row>
    <row r="284">
      <c r="A284" s="63"/>
      <c r="B284" s="63"/>
    </row>
    <row r="285">
      <c r="A285" s="63"/>
      <c r="B285" s="63"/>
    </row>
    <row r="286">
      <c r="A286" s="63"/>
      <c r="B286" s="63"/>
    </row>
    <row r="287">
      <c r="A287" s="63"/>
      <c r="B287" s="63"/>
    </row>
    <row r="288">
      <c r="A288" s="63"/>
      <c r="B288" s="63"/>
    </row>
    <row r="289">
      <c r="A289" s="63"/>
      <c r="B289" s="63"/>
    </row>
    <row r="290">
      <c r="A290" s="63"/>
      <c r="B290" s="63"/>
    </row>
    <row r="291">
      <c r="A291" s="63"/>
      <c r="B291" s="63"/>
    </row>
    <row r="292">
      <c r="A292" s="63"/>
      <c r="B292" s="63"/>
    </row>
    <row r="293">
      <c r="A293" s="63"/>
      <c r="B293" s="63"/>
    </row>
    <row r="294">
      <c r="A294" s="63"/>
      <c r="B294" s="63"/>
    </row>
    <row r="295">
      <c r="A295" s="63"/>
      <c r="B295" s="63"/>
    </row>
    <row r="296">
      <c r="A296" s="63"/>
      <c r="B296" s="63"/>
    </row>
    <row r="297">
      <c r="A297" s="63"/>
      <c r="B297" s="63"/>
    </row>
    <row r="298">
      <c r="A298" s="63"/>
      <c r="B298" s="63"/>
    </row>
    <row r="299">
      <c r="A299" s="63"/>
      <c r="B299" s="63"/>
    </row>
    <row r="300">
      <c r="A300" s="63"/>
      <c r="B300" s="63"/>
    </row>
    <row r="301">
      <c r="A301" s="63"/>
      <c r="B301" s="63"/>
    </row>
    <row r="302">
      <c r="A302" s="63"/>
      <c r="B302" s="63"/>
    </row>
    <row r="303">
      <c r="A303" s="63"/>
      <c r="B303" s="63"/>
    </row>
    <row r="304">
      <c r="A304" s="63"/>
      <c r="B304" s="63"/>
    </row>
    <row r="305">
      <c r="A305" s="63"/>
      <c r="B305" s="63"/>
    </row>
    <row r="306">
      <c r="A306" s="63"/>
      <c r="B306" s="63"/>
    </row>
    <row r="307">
      <c r="A307" s="63"/>
      <c r="B307" s="63"/>
    </row>
    <row r="308">
      <c r="A308" s="63"/>
      <c r="B308" s="63"/>
    </row>
    <row r="309">
      <c r="A309" s="63"/>
      <c r="B309" s="63"/>
    </row>
    <row r="310">
      <c r="A310" s="63"/>
      <c r="B310" s="63"/>
    </row>
    <row r="311">
      <c r="A311" s="63"/>
      <c r="B311" s="63"/>
    </row>
    <row r="312">
      <c r="A312" s="63"/>
      <c r="B312" s="63"/>
    </row>
    <row r="313">
      <c r="A313" s="63"/>
      <c r="B313" s="63"/>
    </row>
    <row r="314">
      <c r="A314" s="63"/>
      <c r="B314" s="63"/>
    </row>
    <row r="315">
      <c r="A315" s="63"/>
      <c r="B315" s="63"/>
    </row>
    <row r="316">
      <c r="A316" s="63"/>
      <c r="B316" s="63"/>
    </row>
    <row r="317">
      <c r="A317" s="63"/>
      <c r="B317" s="63"/>
    </row>
    <row r="318">
      <c r="A318" s="63"/>
      <c r="B318" s="63"/>
    </row>
    <row r="319">
      <c r="A319" s="63"/>
      <c r="B319" s="63"/>
    </row>
    <row r="320">
      <c r="A320" s="63"/>
      <c r="B320" s="63"/>
    </row>
    <row r="321">
      <c r="A321" s="63"/>
      <c r="B321" s="63"/>
    </row>
    <row r="322">
      <c r="A322" s="63"/>
      <c r="B322" s="63"/>
    </row>
    <row r="323">
      <c r="A323" s="63"/>
      <c r="B323" s="63"/>
    </row>
    <row r="324">
      <c r="A324" s="63"/>
      <c r="B324" s="63"/>
    </row>
    <row r="325">
      <c r="A325" s="63"/>
      <c r="B325" s="63"/>
    </row>
    <row r="326">
      <c r="A326" s="63"/>
      <c r="B326" s="63"/>
    </row>
    <row r="327">
      <c r="A327" s="63"/>
      <c r="B327" s="63"/>
    </row>
    <row r="328">
      <c r="A328" s="63"/>
      <c r="B328" s="63"/>
    </row>
    <row r="329">
      <c r="A329" s="63"/>
      <c r="B329" s="63"/>
    </row>
    <row r="330">
      <c r="A330" s="63"/>
      <c r="B330" s="63"/>
    </row>
    <row r="331">
      <c r="A331" s="63"/>
      <c r="B331" s="63"/>
    </row>
    <row r="332">
      <c r="A332" s="63"/>
      <c r="B332" s="63"/>
    </row>
    <row r="333">
      <c r="A333" s="63"/>
      <c r="B333" s="63"/>
    </row>
    <row r="334">
      <c r="A334" s="63"/>
      <c r="B334" s="63"/>
    </row>
    <row r="335">
      <c r="A335" s="63"/>
      <c r="B335" s="63"/>
    </row>
    <row r="336">
      <c r="A336" s="63"/>
      <c r="B336" s="63"/>
    </row>
    <row r="337">
      <c r="A337" s="63"/>
      <c r="B337" s="63"/>
    </row>
    <row r="338">
      <c r="A338" s="63"/>
      <c r="B338" s="63"/>
    </row>
    <row r="339">
      <c r="A339" s="63"/>
      <c r="B339" s="63"/>
    </row>
    <row r="340">
      <c r="A340" s="63"/>
      <c r="B340" s="63"/>
    </row>
    <row r="341">
      <c r="A341" s="63"/>
      <c r="B341" s="63"/>
    </row>
    <row r="342">
      <c r="A342" s="63"/>
      <c r="B342" s="63"/>
    </row>
    <row r="343">
      <c r="A343" s="63"/>
      <c r="B343" s="63"/>
    </row>
    <row r="344">
      <c r="A344" s="63"/>
      <c r="B344" s="63"/>
    </row>
    <row r="345">
      <c r="A345" s="63"/>
      <c r="B345" s="63"/>
    </row>
    <row r="346">
      <c r="A346" s="63"/>
      <c r="B346" s="63"/>
    </row>
    <row r="347">
      <c r="A347" s="63"/>
      <c r="B347" s="63"/>
    </row>
    <row r="348">
      <c r="A348" s="63"/>
      <c r="B348" s="63"/>
    </row>
    <row r="349">
      <c r="A349" s="63"/>
      <c r="B349" s="63"/>
    </row>
    <row r="350">
      <c r="A350" s="63"/>
      <c r="B350" s="63"/>
    </row>
    <row r="351">
      <c r="A351" s="63"/>
      <c r="B351" s="63"/>
    </row>
    <row r="352">
      <c r="A352" s="63"/>
      <c r="B352" s="63"/>
    </row>
    <row r="353">
      <c r="A353" s="63"/>
      <c r="B353" s="63"/>
    </row>
    <row r="354">
      <c r="A354" s="63"/>
      <c r="B354" s="63"/>
    </row>
    <row r="355">
      <c r="A355" s="63"/>
      <c r="B355" s="63"/>
    </row>
    <row r="356">
      <c r="A356" s="63"/>
      <c r="B356" s="63"/>
    </row>
    <row r="357">
      <c r="A357" s="63"/>
      <c r="B357" s="63"/>
    </row>
    <row r="358">
      <c r="A358" s="63"/>
      <c r="B358" s="63"/>
    </row>
    <row r="359">
      <c r="A359" s="63"/>
      <c r="B359" s="63"/>
    </row>
    <row r="360">
      <c r="A360" s="63"/>
      <c r="B360" s="63"/>
    </row>
    <row r="361">
      <c r="A361" s="63"/>
      <c r="B361" s="63"/>
    </row>
    <row r="362">
      <c r="A362" s="63"/>
      <c r="B362" s="63"/>
    </row>
    <row r="363">
      <c r="A363" s="63"/>
      <c r="B363" s="63"/>
    </row>
    <row r="364">
      <c r="A364" s="63"/>
      <c r="B364" s="63"/>
    </row>
    <row r="365">
      <c r="A365" s="63"/>
      <c r="B365" s="63"/>
    </row>
    <row r="366">
      <c r="A366" s="63"/>
      <c r="B366" s="63"/>
    </row>
    <row r="367">
      <c r="A367" s="63"/>
      <c r="B367" s="63"/>
    </row>
    <row r="368">
      <c r="A368" s="63"/>
      <c r="B368" s="63"/>
    </row>
    <row r="369">
      <c r="A369" s="63"/>
      <c r="B369" s="63"/>
    </row>
    <row r="370">
      <c r="A370" s="63"/>
      <c r="B370" s="63"/>
    </row>
    <row r="371">
      <c r="A371" s="63"/>
      <c r="B371" s="63"/>
    </row>
    <row r="372">
      <c r="A372" s="63"/>
      <c r="B372" s="63"/>
    </row>
    <row r="373">
      <c r="A373" s="63"/>
      <c r="B373" s="63"/>
    </row>
    <row r="374">
      <c r="A374" s="63"/>
      <c r="B374" s="63"/>
    </row>
    <row r="375">
      <c r="A375" s="63"/>
      <c r="B375" s="63"/>
    </row>
    <row r="376">
      <c r="A376" s="63"/>
      <c r="B376" s="63"/>
    </row>
    <row r="377">
      <c r="A377" s="63"/>
      <c r="B377" s="63"/>
    </row>
    <row r="378">
      <c r="A378" s="63"/>
      <c r="B378" s="63"/>
    </row>
    <row r="379">
      <c r="A379" s="63"/>
      <c r="B379" s="63"/>
    </row>
    <row r="380">
      <c r="A380" s="63"/>
      <c r="B380" s="63"/>
    </row>
    <row r="381">
      <c r="A381" s="63"/>
      <c r="B381" s="63"/>
    </row>
    <row r="382">
      <c r="A382" s="63"/>
      <c r="B382" s="63"/>
    </row>
    <row r="383">
      <c r="A383" s="63"/>
      <c r="B383" s="63"/>
    </row>
    <row r="384">
      <c r="A384" s="63"/>
      <c r="B384" s="63"/>
    </row>
    <row r="385">
      <c r="A385" s="63"/>
      <c r="B385" s="63"/>
    </row>
    <row r="386">
      <c r="A386" s="63"/>
      <c r="B386" s="63"/>
    </row>
    <row r="387">
      <c r="A387" s="63"/>
      <c r="B387" s="63"/>
    </row>
    <row r="388">
      <c r="A388" s="63"/>
      <c r="B388" s="63"/>
    </row>
    <row r="389">
      <c r="A389" s="63"/>
      <c r="B389" s="63"/>
    </row>
    <row r="390">
      <c r="A390" s="63"/>
      <c r="B390" s="63"/>
    </row>
    <row r="391">
      <c r="A391" s="63"/>
      <c r="B391" s="63"/>
    </row>
    <row r="392">
      <c r="A392" s="63"/>
      <c r="B392" s="63"/>
    </row>
    <row r="393">
      <c r="A393" s="63"/>
      <c r="B393" s="63"/>
    </row>
    <row r="394">
      <c r="A394" s="63"/>
      <c r="B394" s="63"/>
    </row>
    <row r="395">
      <c r="A395" s="63"/>
      <c r="B395" s="63"/>
    </row>
    <row r="396">
      <c r="A396" s="63"/>
      <c r="B396" s="63"/>
    </row>
    <row r="397">
      <c r="A397" s="63"/>
      <c r="B397" s="63"/>
    </row>
    <row r="398">
      <c r="A398" s="63"/>
      <c r="B398" s="63"/>
    </row>
    <row r="399">
      <c r="A399" s="63"/>
      <c r="B399" s="63"/>
    </row>
    <row r="400">
      <c r="A400" s="63"/>
      <c r="B400" s="63"/>
    </row>
    <row r="401">
      <c r="A401" s="63"/>
      <c r="B401" s="63"/>
    </row>
    <row r="402">
      <c r="A402" s="63"/>
      <c r="B402" s="63"/>
    </row>
    <row r="403">
      <c r="A403" s="63"/>
      <c r="B403" s="63"/>
    </row>
    <row r="404">
      <c r="A404" s="63"/>
      <c r="B404" s="63"/>
    </row>
    <row r="405">
      <c r="A405" s="63"/>
      <c r="B405" s="63"/>
    </row>
    <row r="406">
      <c r="A406" s="63"/>
      <c r="B406" s="63"/>
    </row>
    <row r="407">
      <c r="A407" s="63"/>
      <c r="B407" s="63"/>
    </row>
    <row r="408">
      <c r="A408" s="63"/>
      <c r="B408" s="63"/>
    </row>
    <row r="409">
      <c r="A409" s="63"/>
      <c r="B409" s="63"/>
    </row>
    <row r="410">
      <c r="A410" s="63"/>
      <c r="B410" s="63"/>
    </row>
    <row r="411">
      <c r="A411" s="63"/>
      <c r="B411" s="63"/>
    </row>
    <row r="412">
      <c r="A412" s="63"/>
      <c r="B412" s="63"/>
    </row>
    <row r="413">
      <c r="A413" s="63"/>
      <c r="B413" s="63"/>
    </row>
    <row r="414">
      <c r="A414" s="63"/>
      <c r="B414" s="63"/>
    </row>
    <row r="415">
      <c r="A415" s="63"/>
      <c r="B415" s="63"/>
    </row>
    <row r="416">
      <c r="A416" s="63"/>
      <c r="B416" s="63"/>
    </row>
    <row r="417">
      <c r="A417" s="63"/>
      <c r="B417" s="63"/>
    </row>
    <row r="418">
      <c r="A418" s="63"/>
      <c r="B418" s="63"/>
    </row>
    <row r="419">
      <c r="A419" s="63"/>
      <c r="B419" s="63"/>
    </row>
    <row r="420">
      <c r="A420" s="63"/>
      <c r="B420" s="63"/>
    </row>
    <row r="421">
      <c r="A421" s="63"/>
      <c r="B421" s="63"/>
    </row>
    <row r="422">
      <c r="A422" s="63"/>
      <c r="B422" s="63"/>
    </row>
    <row r="423">
      <c r="A423" s="63"/>
      <c r="B423" s="63"/>
    </row>
    <row r="424">
      <c r="A424" s="63"/>
      <c r="B424" s="63"/>
    </row>
    <row r="425">
      <c r="A425" s="63"/>
      <c r="B425" s="63"/>
    </row>
    <row r="426">
      <c r="A426" s="63"/>
      <c r="B426" s="63"/>
    </row>
    <row r="427">
      <c r="A427" s="63"/>
      <c r="B427" s="63"/>
    </row>
    <row r="428">
      <c r="A428" s="63"/>
      <c r="B428" s="63"/>
    </row>
    <row r="429">
      <c r="A429" s="63"/>
      <c r="B429" s="63"/>
    </row>
    <row r="430">
      <c r="A430" s="63"/>
      <c r="B430" s="63"/>
    </row>
    <row r="431">
      <c r="A431" s="63"/>
      <c r="B431" s="63"/>
    </row>
    <row r="432">
      <c r="A432" s="63"/>
      <c r="B432" s="63"/>
    </row>
    <row r="433">
      <c r="A433" s="63"/>
      <c r="B433" s="63"/>
    </row>
    <row r="434">
      <c r="A434" s="63"/>
      <c r="B434" s="63"/>
    </row>
    <row r="435">
      <c r="A435" s="63"/>
      <c r="B435" s="63"/>
    </row>
    <row r="436">
      <c r="A436" s="63"/>
      <c r="B436" s="63"/>
    </row>
    <row r="437">
      <c r="A437" s="63"/>
      <c r="B437" s="63"/>
    </row>
    <row r="438">
      <c r="A438" s="63"/>
      <c r="B438" s="63"/>
    </row>
    <row r="439">
      <c r="A439" s="63"/>
      <c r="B439" s="63"/>
    </row>
    <row r="440">
      <c r="A440" s="63"/>
      <c r="B440" s="63"/>
    </row>
    <row r="441">
      <c r="A441" s="63"/>
      <c r="B441" s="63"/>
    </row>
    <row r="442">
      <c r="A442" s="63"/>
      <c r="B442" s="63"/>
    </row>
    <row r="443">
      <c r="A443" s="63"/>
      <c r="B443" s="63"/>
    </row>
    <row r="444">
      <c r="A444" s="63"/>
      <c r="B444" s="63"/>
    </row>
    <row r="445">
      <c r="A445" s="63"/>
      <c r="B445" s="63"/>
    </row>
    <row r="446">
      <c r="A446" s="63"/>
      <c r="B446" s="63"/>
    </row>
    <row r="447">
      <c r="A447" s="63"/>
      <c r="B447" s="63"/>
    </row>
    <row r="448">
      <c r="A448" s="63"/>
      <c r="B448" s="63"/>
    </row>
    <row r="449">
      <c r="A449" s="63"/>
      <c r="B449" s="63"/>
    </row>
    <row r="450">
      <c r="A450" s="63"/>
      <c r="B450" s="63"/>
    </row>
    <row r="451">
      <c r="A451" s="63"/>
      <c r="B451" s="63"/>
    </row>
    <row r="452">
      <c r="A452" s="63"/>
      <c r="B452" s="63"/>
    </row>
    <row r="453">
      <c r="A453" s="63"/>
      <c r="B453" s="63"/>
    </row>
    <row r="454">
      <c r="A454" s="63"/>
      <c r="B454" s="63"/>
    </row>
    <row r="455">
      <c r="A455" s="63"/>
      <c r="B455" s="63"/>
    </row>
    <row r="456">
      <c r="A456" s="63"/>
      <c r="B456" s="63"/>
    </row>
    <row r="457">
      <c r="A457" s="63"/>
      <c r="B457" s="63"/>
    </row>
    <row r="458">
      <c r="A458" s="63"/>
      <c r="B458" s="63"/>
    </row>
    <row r="459">
      <c r="A459" s="63"/>
      <c r="B459" s="63"/>
    </row>
    <row r="460">
      <c r="A460" s="63"/>
      <c r="B460" s="63"/>
    </row>
    <row r="461">
      <c r="A461" s="63"/>
      <c r="B461" s="63"/>
    </row>
    <row r="462">
      <c r="A462" s="63"/>
      <c r="B462" s="63"/>
    </row>
    <row r="463">
      <c r="A463" s="63"/>
      <c r="B463" s="63"/>
    </row>
    <row r="464">
      <c r="A464" s="63"/>
      <c r="B464" s="63"/>
    </row>
    <row r="465">
      <c r="A465" s="63"/>
      <c r="B465" s="63"/>
    </row>
    <row r="466">
      <c r="A466" s="63"/>
      <c r="B466" s="63"/>
    </row>
    <row r="467">
      <c r="A467" s="63"/>
      <c r="B467" s="63"/>
    </row>
    <row r="468">
      <c r="A468" s="63"/>
      <c r="B468" s="63"/>
    </row>
    <row r="469">
      <c r="A469" s="63"/>
      <c r="B469" s="63"/>
    </row>
    <row r="470">
      <c r="A470" s="63"/>
      <c r="B470" s="63"/>
    </row>
    <row r="471">
      <c r="A471" s="63"/>
      <c r="B471" s="63"/>
    </row>
    <row r="472">
      <c r="A472" s="63"/>
      <c r="B472" s="63"/>
    </row>
    <row r="473">
      <c r="A473" s="63"/>
      <c r="B473" s="63"/>
    </row>
    <row r="474">
      <c r="A474" s="63"/>
      <c r="B474" s="63"/>
    </row>
    <row r="475">
      <c r="A475" s="63"/>
      <c r="B475" s="63"/>
    </row>
    <row r="476">
      <c r="A476" s="63"/>
      <c r="B476" s="63"/>
    </row>
    <row r="477">
      <c r="A477" s="63"/>
      <c r="B477" s="63"/>
    </row>
    <row r="478">
      <c r="A478" s="63"/>
      <c r="B478" s="63"/>
    </row>
    <row r="479">
      <c r="A479" s="63"/>
      <c r="B479" s="63"/>
    </row>
    <row r="480">
      <c r="A480" s="63"/>
      <c r="B480" s="63"/>
    </row>
    <row r="481">
      <c r="A481" s="63"/>
      <c r="B481" s="63"/>
    </row>
    <row r="482">
      <c r="A482" s="63"/>
      <c r="B482" s="63"/>
    </row>
    <row r="483">
      <c r="A483" s="63"/>
      <c r="B483" s="63"/>
    </row>
    <row r="484">
      <c r="A484" s="63"/>
      <c r="B484" s="63"/>
    </row>
    <row r="485">
      <c r="A485" s="63"/>
      <c r="B485" s="63"/>
    </row>
    <row r="486">
      <c r="A486" s="63"/>
      <c r="B486" s="63"/>
    </row>
    <row r="487">
      <c r="A487" s="63"/>
      <c r="B487" s="63"/>
    </row>
    <row r="488">
      <c r="A488" s="63"/>
      <c r="B488" s="63"/>
    </row>
    <row r="489">
      <c r="A489" s="63"/>
      <c r="B489" s="63"/>
    </row>
    <row r="490">
      <c r="A490" s="63"/>
      <c r="B490" s="63"/>
    </row>
    <row r="491">
      <c r="A491" s="63"/>
      <c r="B491" s="63"/>
    </row>
    <row r="492">
      <c r="A492" s="63"/>
      <c r="B492" s="63"/>
    </row>
    <row r="493">
      <c r="A493" s="63"/>
      <c r="B493" s="63"/>
    </row>
    <row r="494">
      <c r="A494" s="63"/>
      <c r="B494" s="63"/>
    </row>
    <row r="495">
      <c r="A495" s="63"/>
      <c r="B495" s="63"/>
    </row>
    <row r="496">
      <c r="A496" s="63"/>
      <c r="B496" s="63"/>
    </row>
    <row r="497">
      <c r="A497" s="63"/>
      <c r="B497" s="63"/>
    </row>
    <row r="498">
      <c r="A498" s="63"/>
      <c r="B498" s="63"/>
    </row>
    <row r="499">
      <c r="A499" s="63"/>
      <c r="B499" s="63"/>
    </row>
    <row r="500">
      <c r="A500" s="63"/>
      <c r="B500" s="63"/>
    </row>
    <row r="501">
      <c r="A501" s="63"/>
      <c r="B501" s="63"/>
    </row>
    <row r="502">
      <c r="A502" s="63"/>
      <c r="B502" s="63"/>
    </row>
    <row r="503">
      <c r="A503" s="63"/>
      <c r="B503" s="63"/>
    </row>
    <row r="504">
      <c r="A504" s="63"/>
      <c r="B504" s="63"/>
    </row>
    <row r="505">
      <c r="A505" s="63"/>
      <c r="B505" s="63"/>
    </row>
    <row r="506">
      <c r="A506" s="63"/>
      <c r="B506" s="63"/>
    </row>
    <row r="507">
      <c r="A507" s="63"/>
      <c r="B507" s="63"/>
    </row>
    <row r="508">
      <c r="A508" s="63"/>
      <c r="B508" s="63"/>
    </row>
    <row r="509">
      <c r="A509" s="63"/>
      <c r="B509" s="63"/>
    </row>
    <row r="510">
      <c r="A510" s="63"/>
      <c r="B510" s="63"/>
    </row>
    <row r="511">
      <c r="A511" s="63"/>
      <c r="B511" s="63"/>
    </row>
    <row r="512">
      <c r="A512" s="63"/>
      <c r="B512" s="63"/>
    </row>
    <row r="513">
      <c r="A513" s="63"/>
      <c r="B513" s="63"/>
    </row>
    <row r="514">
      <c r="A514" s="63"/>
      <c r="B514" s="63"/>
    </row>
    <row r="515">
      <c r="A515" s="63"/>
      <c r="B515" s="63"/>
    </row>
    <row r="516">
      <c r="A516" s="63"/>
      <c r="B516" s="63"/>
    </row>
    <row r="517">
      <c r="A517" s="63"/>
      <c r="B517" s="63"/>
    </row>
    <row r="518">
      <c r="A518" s="63"/>
      <c r="B518" s="63"/>
    </row>
    <row r="519">
      <c r="A519" s="63"/>
      <c r="B519" s="63"/>
    </row>
    <row r="520">
      <c r="A520" s="63"/>
      <c r="B520" s="63"/>
    </row>
    <row r="521">
      <c r="A521" s="63"/>
      <c r="B521" s="63"/>
    </row>
    <row r="522">
      <c r="A522" s="63"/>
      <c r="B522" s="63"/>
    </row>
    <row r="523">
      <c r="A523" s="63"/>
      <c r="B523" s="63"/>
    </row>
    <row r="524">
      <c r="A524" s="63"/>
      <c r="B524" s="63"/>
    </row>
    <row r="525">
      <c r="A525" s="63"/>
      <c r="B525" s="63"/>
    </row>
    <row r="526">
      <c r="A526" s="63"/>
      <c r="B526" s="63"/>
    </row>
    <row r="527">
      <c r="A527" s="63"/>
      <c r="B527" s="63"/>
    </row>
    <row r="528">
      <c r="A528" s="63"/>
      <c r="B528" s="63"/>
    </row>
    <row r="529">
      <c r="A529" s="63"/>
      <c r="B529" s="63"/>
    </row>
    <row r="530">
      <c r="A530" s="63"/>
      <c r="B530" s="63"/>
    </row>
    <row r="531">
      <c r="A531" s="63"/>
      <c r="B531" s="63"/>
    </row>
    <row r="532">
      <c r="A532" s="63"/>
      <c r="B532" s="63"/>
    </row>
    <row r="533">
      <c r="A533" s="63"/>
      <c r="B533" s="63"/>
    </row>
    <row r="534">
      <c r="A534" s="63"/>
      <c r="B534" s="63"/>
    </row>
    <row r="535">
      <c r="A535" s="63"/>
      <c r="B535" s="63"/>
    </row>
    <row r="536">
      <c r="A536" s="63"/>
      <c r="B536" s="63"/>
    </row>
    <row r="537">
      <c r="A537" s="63"/>
      <c r="B537" s="63"/>
    </row>
    <row r="538">
      <c r="A538" s="63"/>
      <c r="B538" s="63"/>
    </row>
    <row r="539">
      <c r="A539" s="63"/>
      <c r="B539" s="63"/>
    </row>
    <row r="540">
      <c r="A540" s="63"/>
      <c r="B540" s="63"/>
    </row>
    <row r="541">
      <c r="A541" s="63"/>
      <c r="B541" s="63"/>
    </row>
    <row r="542">
      <c r="A542" s="63"/>
      <c r="B542" s="63"/>
    </row>
    <row r="543">
      <c r="A543" s="63"/>
      <c r="B543" s="63"/>
    </row>
    <row r="544">
      <c r="A544" s="63"/>
      <c r="B544" s="63"/>
    </row>
    <row r="545">
      <c r="A545" s="63"/>
      <c r="B545" s="63"/>
    </row>
    <row r="546">
      <c r="A546" s="63"/>
      <c r="B546" s="63"/>
    </row>
    <row r="547">
      <c r="A547" s="63"/>
      <c r="B547" s="63"/>
    </row>
    <row r="548">
      <c r="A548" s="63"/>
      <c r="B548" s="63"/>
    </row>
    <row r="549">
      <c r="A549" s="63"/>
      <c r="B549" s="63"/>
    </row>
    <row r="550">
      <c r="A550" s="63"/>
      <c r="B550" s="63"/>
    </row>
    <row r="551">
      <c r="A551" s="63"/>
      <c r="B551" s="63"/>
    </row>
    <row r="552">
      <c r="A552" s="63"/>
      <c r="B552" s="63"/>
    </row>
    <row r="553">
      <c r="A553" s="63"/>
      <c r="B553" s="63"/>
    </row>
    <row r="554">
      <c r="A554" s="63"/>
      <c r="B554" s="63"/>
    </row>
    <row r="555">
      <c r="A555" s="63"/>
      <c r="B555" s="63"/>
    </row>
    <row r="556">
      <c r="A556" s="63"/>
      <c r="B556" s="63"/>
    </row>
    <row r="557">
      <c r="A557" s="63"/>
      <c r="B557" s="63"/>
    </row>
    <row r="558">
      <c r="A558" s="63"/>
      <c r="B558" s="63"/>
    </row>
    <row r="559">
      <c r="A559" s="63"/>
      <c r="B559" s="63"/>
    </row>
    <row r="560">
      <c r="A560" s="63"/>
      <c r="B560" s="63"/>
    </row>
    <row r="561">
      <c r="A561" s="63"/>
      <c r="B561" s="63"/>
    </row>
    <row r="562">
      <c r="A562" s="63"/>
      <c r="B562" s="63"/>
    </row>
    <row r="563">
      <c r="A563" s="63"/>
      <c r="B563" s="63"/>
    </row>
    <row r="564">
      <c r="A564" s="63"/>
      <c r="B564" s="63"/>
    </row>
    <row r="565">
      <c r="A565" s="63"/>
      <c r="B565" s="63"/>
    </row>
    <row r="566">
      <c r="A566" s="63"/>
      <c r="B566" s="63"/>
    </row>
    <row r="567">
      <c r="A567" s="63"/>
      <c r="B567" s="63"/>
    </row>
    <row r="568">
      <c r="A568" s="63"/>
      <c r="B568" s="63"/>
    </row>
    <row r="569">
      <c r="A569" s="63"/>
      <c r="B569" s="63"/>
    </row>
    <row r="570">
      <c r="A570" s="63"/>
      <c r="B570" s="63"/>
    </row>
    <row r="571">
      <c r="A571" s="63"/>
      <c r="B571" s="63"/>
    </row>
    <row r="572">
      <c r="A572" s="63"/>
      <c r="B572" s="63"/>
    </row>
    <row r="573">
      <c r="A573" s="63"/>
      <c r="B573" s="63"/>
    </row>
    <row r="574">
      <c r="A574" s="63"/>
      <c r="B574" s="63"/>
    </row>
    <row r="575">
      <c r="A575" s="63"/>
      <c r="B575" s="63"/>
    </row>
    <row r="576">
      <c r="A576" s="63"/>
      <c r="B576" s="63"/>
    </row>
    <row r="577">
      <c r="A577" s="63"/>
      <c r="B577" s="63"/>
    </row>
    <row r="578">
      <c r="A578" s="63"/>
      <c r="B578" s="63"/>
    </row>
    <row r="579">
      <c r="A579" s="63"/>
      <c r="B579" s="63"/>
    </row>
    <row r="580">
      <c r="A580" s="63"/>
      <c r="B580" s="63"/>
    </row>
    <row r="581">
      <c r="A581" s="63"/>
      <c r="B581" s="63"/>
    </row>
    <row r="582">
      <c r="A582" s="63"/>
      <c r="B582" s="63"/>
    </row>
    <row r="583">
      <c r="A583" s="63"/>
      <c r="B583" s="63"/>
    </row>
    <row r="584">
      <c r="A584" s="63"/>
      <c r="B584" s="63"/>
    </row>
    <row r="585">
      <c r="A585" s="63"/>
      <c r="B585" s="63"/>
    </row>
    <row r="586">
      <c r="A586" s="63"/>
      <c r="B586" s="63"/>
    </row>
    <row r="587">
      <c r="A587" s="63"/>
      <c r="B587" s="63"/>
    </row>
    <row r="588">
      <c r="A588" s="63"/>
      <c r="B588" s="63"/>
    </row>
    <row r="589">
      <c r="A589" s="63"/>
      <c r="B589" s="63"/>
    </row>
    <row r="590">
      <c r="A590" s="63"/>
      <c r="B590" s="63"/>
    </row>
    <row r="591">
      <c r="A591" s="63"/>
      <c r="B591" s="63"/>
    </row>
    <row r="592">
      <c r="A592" s="63"/>
      <c r="B592" s="63"/>
    </row>
    <row r="593">
      <c r="A593" s="63"/>
      <c r="B593" s="63"/>
    </row>
    <row r="594">
      <c r="A594" s="63"/>
      <c r="B594" s="63"/>
    </row>
    <row r="595">
      <c r="A595" s="63"/>
      <c r="B595" s="63"/>
    </row>
    <row r="596">
      <c r="A596" s="63"/>
      <c r="B596" s="63"/>
    </row>
    <row r="597">
      <c r="A597" s="63"/>
      <c r="B597" s="63"/>
    </row>
    <row r="598">
      <c r="A598" s="63"/>
      <c r="B598" s="63"/>
    </row>
    <row r="599">
      <c r="A599" s="63"/>
      <c r="B599" s="63"/>
    </row>
    <row r="600">
      <c r="A600" s="63"/>
      <c r="B600" s="63"/>
    </row>
    <row r="601">
      <c r="A601" s="63"/>
      <c r="B601" s="63"/>
    </row>
    <row r="602">
      <c r="A602" s="63"/>
      <c r="B602" s="63"/>
    </row>
    <row r="603">
      <c r="A603" s="63"/>
      <c r="B603" s="63"/>
    </row>
    <row r="604">
      <c r="A604" s="63"/>
      <c r="B604" s="63"/>
    </row>
    <row r="605">
      <c r="A605" s="63"/>
      <c r="B605" s="63"/>
    </row>
    <row r="606">
      <c r="A606" s="63"/>
      <c r="B606" s="63"/>
    </row>
    <row r="607">
      <c r="A607" s="63"/>
      <c r="B607" s="63"/>
    </row>
    <row r="608">
      <c r="A608" s="63"/>
      <c r="B608" s="63"/>
    </row>
    <row r="609">
      <c r="A609" s="63"/>
      <c r="B609" s="63"/>
    </row>
    <row r="610">
      <c r="A610" s="63"/>
      <c r="B610" s="63"/>
    </row>
    <row r="611">
      <c r="A611" s="63"/>
      <c r="B611" s="63"/>
    </row>
    <row r="612">
      <c r="A612" s="63"/>
      <c r="B612" s="63"/>
    </row>
    <row r="613">
      <c r="A613" s="63"/>
      <c r="B613" s="63"/>
    </row>
    <row r="614">
      <c r="A614" s="63"/>
      <c r="B614" s="63"/>
    </row>
    <row r="615">
      <c r="A615" s="63"/>
      <c r="B615" s="63"/>
    </row>
    <row r="616">
      <c r="A616" s="63"/>
      <c r="B616" s="63"/>
    </row>
    <row r="617">
      <c r="A617" s="63"/>
      <c r="B617" s="63"/>
    </row>
    <row r="618">
      <c r="A618" s="63"/>
      <c r="B618" s="63"/>
    </row>
    <row r="619">
      <c r="A619" s="63"/>
      <c r="B619" s="63"/>
    </row>
    <row r="620">
      <c r="A620" s="63"/>
      <c r="B620" s="63"/>
    </row>
    <row r="621">
      <c r="A621" s="63"/>
      <c r="B621" s="63"/>
    </row>
    <row r="622">
      <c r="A622" s="63"/>
      <c r="B622" s="63"/>
    </row>
    <row r="623">
      <c r="A623" s="63"/>
      <c r="B623" s="63"/>
    </row>
    <row r="624">
      <c r="A624" s="63"/>
      <c r="B624" s="63"/>
    </row>
    <row r="625">
      <c r="A625" s="63"/>
      <c r="B625" s="63"/>
    </row>
    <row r="626">
      <c r="A626" s="63"/>
      <c r="B626" s="63"/>
    </row>
    <row r="627">
      <c r="A627" s="63"/>
      <c r="B627" s="63"/>
    </row>
    <row r="628">
      <c r="A628" s="63"/>
      <c r="B628" s="63"/>
    </row>
    <row r="629">
      <c r="A629" s="63"/>
      <c r="B629" s="63"/>
    </row>
    <row r="630">
      <c r="A630" s="63"/>
      <c r="B630" s="63"/>
    </row>
    <row r="631">
      <c r="A631" s="63"/>
      <c r="B631" s="63"/>
    </row>
    <row r="632">
      <c r="A632" s="63"/>
      <c r="B632" s="63"/>
    </row>
    <row r="633">
      <c r="A633" s="63"/>
      <c r="B633" s="63"/>
    </row>
    <row r="634">
      <c r="A634" s="63"/>
      <c r="B634" s="63"/>
    </row>
    <row r="635">
      <c r="A635" s="63"/>
      <c r="B635" s="63"/>
    </row>
    <row r="636">
      <c r="A636" s="63"/>
      <c r="B636" s="63"/>
    </row>
    <row r="637">
      <c r="A637" s="63"/>
      <c r="B637" s="63"/>
    </row>
    <row r="638">
      <c r="A638" s="63"/>
      <c r="B638" s="63"/>
    </row>
    <row r="639">
      <c r="A639" s="63"/>
      <c r="B639" s="63"/>
    </row>
    <row r="640">
      <c r="A640" s="63"/>
      <c r="B640" s="63"/>
    </row>
    <row r="641">
      <c r="A641" s="63"/>
      <c r="B641" s="63"/>
    </row>
    <row r="642">
      <c r="A642" s="63"/>
      <c r="B642" s="63"/>
    </row>
    <row r="643">
      <c r="A643" s="63"/>
      <c r="B643" s="63"/>
    </row>
    <row r="644">
      <c r="A644" s="63"/>
      <c r="B644" s="63"/>
    </row>
    <row r="645">
      <c r="A645" s="63"/>
      <c r="B645" s="63"/>
    </row>
    <row r="646">
      <c r="A646" s="63"/>
      <c r="B646" s="63"/>
    </row>
    <row r="647">
      <c r="A647" s="63"/>
      <c r="B647" s="63"/>
    </row>
    <row r="648">
      <c r="A648" s="63"/>
      <c r="B648" s="63"/>
    </row>
    <row r="649">
      <c r="A649" s="63"/>
      <c r="B649" s="63"/>
    </row>
    <row r="650">
      <c r="A650" s="63"/>
      <c r="B650" s="63"/>
    </row>
    <row r="651">
      <c r="A651" s="63"/>
      <c r="B651" s="63"/>
    </row>
    <row r="652">
      <c r="A652" s="63"/>
      <c r="B652" s="63"/>
    </row>
    <row r="653">
      <c r="A653" s="63"/>
      <c r="B653" s="63"/>
    </row>
    <row r="654">
      <c r="A654" s="63"/>
      <c r="B654" s="63"/>
    </row>
    <row r="655">
      <c r="A655" s="63"/>
      <c r="B655" s="63"/>
    </row>
    <row r="656">
      <c r="A656" s="63"/>
      <c r="B656" s="63"/>
    </row>
    <row r="657">
      <c r="A657" s="63"/>
      <c r="B657" s="63"/>
    </row>
    <row r="658">
      <c r="A658" s="63"/>
      <c r="B658" s="63"/>
    </row>
    <row r="659">
      <c r="A659" s="63"/>
      <c r="B659" s="63"/>
    </row>
    <row r="660">
      <c r="A660" s="63"/>
      <c r="B660" s="63"/>
    </row>
    <row r="661">
      <c r="A661" s="63"/>
      <c r="B661" s="63"/>
    </row>
    <row r="662">
      <c r="A662" s="63"/>
      <c r="B662" s="63"/>
    </row>
    <row r="663">
      <c r="A663" s="63"/>
      <c r="B663" s="63"/>
    </row>
    <row r="664">
      <c r="A664" s="63"/>
      <c r="B664" s="63"/>
    </row>
    <row r="665">
      <c r="A665" s="63"/>
      <c r="B665" s="63"/>
    </row>
    <row r="666">
      <c r="A666" s="63"/>
      <c r="B666" s="63"/>
    </row>
    <row r="667">
      <c r="A667" s="63"/>
      <c r="B667" s="63"/>
    </row>
    <row r="668">
      <c r="A668" s="63"/>
      <c r="B668" s="63"/>
    </row>
    <row r="669">
      <c r="A669" s="63"/>
      <c r="B669" s="63"/>
    </row>
    <row r="670">
      <c r="A670" s="63"/>
      <c r="B670" s="63"/>
    </row>
    <row r="671">
      <c r="A671" s="63"/>
      <c r="B671" s="63"/>
    </row>
    <row r="672">
      <c r="A672" s="63"/>
      <c r="B672" s="63"/>
    </row>
    <row r="673">
      <c r="A673" s="63"/>
      <c r="B673" s="63"/>
    </row>
    <row r="674">
      <c r="A674" s="63"/>
      <c r="B674" s="63"/>
    </row>
    <row r="675">
      <c r="A675" s="63"/>
      <c r="B675" s="63"/>
    </row>
    <row r="676">
      <c r="A676" s="63"/>
      <c r="B676" s="63"/>
    </row>
    <row r="677">
      <c r="A677" s="63"/>
      <c r="B677" s="63"/>
    </row>
    <row r="678">
      <c r="A678" s="63"/>
      <c r="B678" s="63"/>
    </row>
    <row r="679">
      <c r="A679" s="63"/>
      <c r="B679" s="63"/>
    </row>
    <row r="680">
      <c r="A680" s="63"/>
      <c r="B680" s="63"/>
    </row>
    <row r="681">
      <c r="A681" s="63"/>
      <c r="B681" s="63"/>
    </row>
    <row r="682">
      <c r="A682" s="63"/>
      <c r="B682" s="63"/>
    </row>
    <row r="683">
      <c r="A683" s="63"/>
      <c r="B683" s="63"/>
    </row>
    <row r="684">
      <c r="A684" s="63"/>
      <c r="B684" s="63"/>
    </row>
    <row r="685">
      <c r="A685" s="63"/>
      <c r="B685" s="63"/>
    </row>
    <row r="686">
      <c r="A686" s="63"/>
      <c r="B686" s="63"/>
    </row>
    <row r="687">
      <c r="A687" s="63"/>
      <c r="B687" s="63"/>
    </row>
    <row r="688">
      <c r="A688" s="63"/>
      <c r="B688" s="63"/>
    </row>
    <row r="689">
      <c r="A689" s="63"/>
      <c r="B689" s="63"/>
    </row>
    <row r="690">
      <c r="A690" s="63"/>
      <c r="B690" s="63"/>
    </row>
    <row r="691">
      <c r="A691" s="63"/>
      <c r="B691" s="63"/>
    </row>
    <row r="692">
      <c r="A692" s="63"/>
      <c r="B692" s="63"/>
    </row>
    <row r="693">
      <c r="A693" s="63"/>
      <c r="B693" s="63"/>
    </row>
    <row r="694">
      <c r="A694" s="63"/>
      <c r="B694" s="63"/>
    </row>
    <row r="695">
      <c r="A695" s="63"/>
      <c r="B695" s="63"/>
    </row>
    <row r="696">
      <c r="A696" s="63"/>
      <c r="B696" s="63"/>
    </row>
    <row r="697">
      <c r="A697" s="63"/>
      <c r="B697" s="63"/>
    </row>
    <row r="698">
      <c r="A698" s="63"/>
      <c r="B698" s="63"/>
    </row>
    <row r="699">
      <c r="A699" s="63"/>
      <c r="B699" s="63"/>
    </row>
    <row r="700">
      <c r="A700" s="63"/>
      <c r="B700" s="63"/>
    </row>
    <row r="701">
      <c r="A701" s="63"/>
      <c r="B701" s="63"/>
    </row>
    <row r="702">
      <c r="A702" s="63"/>
      <c r="B702" s="63"/>
    </row>
    <row r="703">
      <c r="A703" s="63"/>
      <c r="B703" s="63"/>
    </row>
    <row r="704">
      <c r="A704" s="63"/>
      <c r="B704" s="63"/>
    </row>
    <row r="705">
      <c r="A705" s="63"/>
      <c r="B705" s="63"/>
    </row>
    <row r="706">
      <c r="A706" s="63"/>
      <c r="B706" s="63"/>
    </row>
    <row r="707">
      <c r="A707" s="63"/>
      <c r="B707" s="63"/>
    </row>
    <row r="708">
      <c r="A708" s="63"/>
      <c r="B708" s="63"/>
    </row>
    <row r="709">
      <c r="A709" s="63"/>
      <c r="B709" s="63"/>
    </row>
    <row r="710">
      <c r="A710" s="63"/>
      <c r="B710" s="63"/>
    </row>
    <row r="711">
      <c r="A711" s="63"/>
      <c r="B711" s="63"/>
    </row>
    <row r="712">
      <c r="A712" s="63"/>
      <c r="B712" s="63"/>
    </row>
    <row r="713">
      <c r="A713" s="63"/>
      <c r="B713" s="63"/>
    </row>
    <row r="714">
      <c r="A714" s="63"/>
      <c r="B714" s="63"/>
    </row>
    <row r="715">
      <c r="A715" s="63"/>
      <c r="B715" s="63"/>
    </row>
    <row r="716">
      <c r="A716" s="63"/>
      <c r="B716" s="63"/>
    </row>
    <row r="717">
      <c r="A717" s="63"/>
      <c r="B717" s="63"/>
    </row>
    <row r="718">
      <c r="A718" s="63"/>
      <c r="B718" s="63"/>
    </row>
    <row r="719">
      <c r="A719" s="63"/>
      <c r="B719" s="63"/>
    </row>
    <row r="720">
      <c r="A720" s="63"/>
      <c r="B720" s="63"/>
    </row>
    <row r="721">
      <c r="A721" s="63"/>
      <c r="B721" s="63"/>
    </row>
    <row r="722">
      <c r="A722" s="63"/>
      <c r="B722" s="63"/>
    </row>
    <row r="723">
      <c r="A723" s="63"/>
      <c r="B723" s="63"/>
    </row>
    <row r="724">
      <c r="A724" s="63"/>
      <c r="B724" s="63"/>
    </row>
    <row r="725">
      <c r="A725" s="63"/>
      <c r="B725" s="63"/>
    </row>
    <row r="726">
      <c r="A726" s="63"/>
      <c r="B726" s="63"/>
    </row>
    <row r="727">
      <c r="A727" s="63"/>
      <c r="B727" s="63"/>
    </row>
    <row r="728">
      <c r="A728" s="63"/>
      <c r="B728" s="63"/>
    </row>
    <row r="729">
      <c r="A729" s="63"/>
      <c r="B729" s="63"/>
    </row>
    <row r="730">
      <c r="A730" s="63"/>
      <c r="B730" s="63"/>
    </row>
    <row r="731">
      <c r="A731" s="63"/>
      <c r="B731" s="63"/>
    </row>
    <row r="732">
      <c r="A732" s="63"/>
      <c r="B732" s="63"/>
    </row>
    <row r="733">
      <c r="A733" s="63"/>
      <c r="B733" s="63"/>
    </row>
    <row r="734">
      <c r="A734" s="63"/>
      <c r="B734" s="63"/>
    </row>
    <row r="735">
      <c r="A735" s="63"/>
      <c r="B735" s="63"/>
    </row>
    <row r="736">
      <c r="A736" s="63"/>
      <c r="B736" s="63"/>
    </row>
    <row r="737">
      <c r="A737" s="63"/>
      <c r="B737" s="63"/>
    </row>
    <row r="738">
      <c r="A738" s="63"/>
      <c r="B738" s="63"/>
    </row>
    <row r="739">
      <c r="A739" s="63"/>
      <c r="B739" s="63"/>
    </row>
    <row r="740">
      <c r="A740" s="63"/>
      <c r="B740" s="63"/>
    </row>
    <row r="741">
      <c r="A741" s="63"/>
      <c r="B741" s="63"/>
    </row>
    <row r="742">
      <c r="A742" s="63"/>
      <c r="B742" s="63"/>
    </row>
    <row r="743">
      <c r="A743" s="63"/>
      <c r="B743" s="63"/>
    </row>
    <row r="744">
      <c r="A744" s="63"/>
      <c r="B744" s="63"/>
    </row>
    <row r="745">
      <c r="A745" s="63"/>
      <c r="B745" s="63"/>
    </row>
    <row r="746">
      <c r="A746" s="63"/>
      <c r="B746" s="63"/>
    </row>
    <row r="747">
      <c r="A747" s="63"/>
      <c r="B747" s="63"/>
    </row>
    <row r="748">
      <c r="A748" s="63"/>
      <c r="B748" s="63"/>
    </row>
    <row r="749">
      <c r="A749" s="63"/>
      <c r="B749" s="63"/>
    </row>
    <row r="750">
      <c r="A750" s="63"/>
      <c r="B750" s="63"/>
    </row>
    <row r="751">
      <c r="A751" s="63"/>
      <c r="B751" s="63"/>
    </row>
    <row r="752">
      <c r="A752" s="63"/>
      <c r="B752" s="63"/>
    </row>
    <row r="753">
      <c r="A753" s="63"/>
      <c r="B753" s="63"/>
    </row>
    <row r="754">
      <c r="A754" s="63"/>
      <c r="B754" s="63"/>
    </row>
    <row r="755">
      <c r="A755" s="63"/>
      <c r="B755" s="63"/>
    </row>
    <row r="756">
      <c r="A756" s="63"/>
      <c r="B756" s="63"/>
    </row>
    <row r="757">
      <c r="A757" s="63"/>
      <c r="B757" s="63"/>
    </row>
    <row r="758">
      <c r="A758" s="63"/>
      <c r="B758" s="63"/>
    </row>
    <row r="759">
      <c r="A759" s="63"/>
      <c r="B759" s="63"/>
    </row>
    <row r="760">
      <c r="A760" s="63"/>
      <c r="B760" s="63"/>
    </row>
    <row r="761">
      <c r="A761" s="63"/>
      <c r="B761" s="63"/>
    </row>
    <row r="762">
      <c r="A762" s="63"/>
      <c r="B762" s="63"/>
    </row>
    <row r="763">
      <c r="A763" s="63"/>
      <c r="B763" s="63"/>
    </row>
    <row r="764">
      <c r="A764" s="63"/>
      <c r="B764" s="63"/>
    </row>
    <row r="765">
      <c r="A765" s="63"/>
      <c r="B765" s="63"/>
    </row>
    <row r="766">
      <c r="A766" s="63"/>
      <c r="B766" s="63"/>
    </row>
    <row r="767">
      <c r="A767" s="63"/>
      <c r="B767" s="63"/>
    </row>
    <row r="768">
      <c r="A768" s="63"/>
      <c r="B768" s="63"/>
    </row>
    <row r="769">
      <c r="A769" s="63"/>
      <c r="B769" s="63"/>
    </row>
    <row r="770">
      <c r="A770" s="63"/>
      <c r="B770" s="63"/>
    </row>
    <row r="771">
      <c r="A771" s="63"/>
      <c r="B771" s="63"/>
    </row>
    <row r="772">
      <c r="A772" s="63"/>
      <c r="B772" s="63"/>
    </row>
    <row r="773">
      <c r="A773" s="63"/>
      <c r="B773" s="63"/>
    </row>
    <row r="774">
      <c r="A774" s="63"/>
      <c r="B774" s="63"/>
    </row>
    <row r="775">
      <c r="A775" s="63"/>
      <c r="B775" s="63"/>
    </row>
    <row r="776">
      <c r="A776" s="63"/>
      <c r="B776" s="63"/>
    </row>
    <row r="777">
      <c r="A777" s="63"/>
      <c r="B777" s="63"/>
    </row>
    <row r="778">
      <c r="A778" s="63"/>
      <c r="B778" s="63"/>
    </row>
    <row r="779">
      <c r="A779" s="63"/>
      <c r="B779" s="63"/>
    </row>
    <row r="780">
      <c r="A780" s="63"/>
      <c r="B780" s="63"/>
    </row>
    <row r="781">
      <c r="A781" s="63"/>
      <c r="B781" s="63"/>
    </row>
    <row r="782">
      <c r="A782" s="63"/>
      <c r="B782" s="63"/>
    </row>
    <row r="783">
      <c r="A783" s="63"/>
      <c r="B783" s="63"/>
    </row>
    <row r="784">
      <c r="A784" s="63"/>
      <c r="B784" s="63"/>
    </row>
    <row r="785">
      <c r="A785" s="63"/>
      <c r="B785" s="63"/>
    </row>
    <row r="786">
      <c r="A786" s="63"/>
      <c r="B786" s="63"/>
    </row>
    <row r="787">
      <c r="A787" s="63"/>
      <c r="B787" s="63"/>
    </row>
    <row r="788">
      <c r="A788" s="63"/>
      <c r="B788" s="63"/>
    </row>
    <row r="789">
      <c r="A789" s="63"/>
      <c r="B789" s="63"/>
    </row>
    <row r="790">
      <c r="A790" s="63"/>
      <c r="B790" s="63"/>
    </row>
    <row r="791">
      <c r="A791" s="63"/>
      <c r="B791" s="63"/>
    </row>
    <row r="792">
      <c r="A792" s="63"/>
      <c r="B792" s="63"/>
    </row>
    <row r="793">
      <c r="A793" s="63"/>
      <c r="B793" s="63"/>
    </row>
    <row r="794">
      <c r="A794" s="63"/>
      <c r="B794" s="63"/>
    </row>
    <row r="795">
      <c r="A795" s="63"/>
      <c r="B795" s="63"/>
    </row>
    <row r="796">
      <c r="A796" s="63"/>
      <c r="B796" s="63"/>
    </row>
    <row r="797">
      <c r="A797" s="63"/>
      <c r="B797" s="63"/>
    </row>
    <row r="798">
      <c r="A798" s="63"/>
      <c r="B798" s="63"/>
    </row>
    <row r="799">
      <c r="A799" s="63"/>
      <c r="B799" s="63"/>
    </row>
    <row r="800">
      <c r="A800" s="63"/>
      <c r="B800" s="63"/>
    </row>
    <row r="801">
      <c r="A801" s="63"/>
      <c r="B801" s="63"/>
    </row>
    <row r="802">
      <c r="A802" s="63"/>
      <c r="B802" s="63"/>
    </row>
    <row r="803">
      <c r="A803" s="63"/>
      <c r="B803" s="63"/>
    </row>
    <row r="804">
      <c r="A804" s="63"/>
      <c r="B804" s="63"/>
    </row>
    <row r="805">
      <c r="A805" s="63"/>
      <c r="B805" s="63"/>
    </row>
    <row r="806">
      <c r="A806" s="63"/>
      <c r="B806" s="63"/>
    </row>
    <row r="807">
      <c r="A807" s="63"/>
      <c r="B807" s="63"/>
    </row>
    <row r="808">
      <c r="A808" s="63"/>
      <c r="B808" s="63"/>
    </row>
    <row r="809">
      <c r="A809" s="63"/>
      <c r="B809" s="63"/>
    </row>
    <row r="810">
      <c r="A810" s="63"/>
      <c r="B810" s="63"/>
    </row>
    <row r="811">
      <c r="A811" s="63"/>
      <c r="B811" s="63"/>
    </row>
    <row r="812">
      <c r="A812" s="63"/>
      <c r="B812" s="63"/>
    </row>
    <row r="813">
      <c r="A813" s="63"/>
      <c r="B813" s="63"/>
    </row>
    <row r="814">
      <c r="A814" s="63"/>
      <c r="B814" s="63"/>
    </row>
    <row r="815">
      <c r="A815" s="63"/>
      <c r="B815" s="63"/>
    </row>
    <row r="816">
      <c r="A816" s="63"/>
      <c r="B816" s="63"/>
    </row>
    <row r="817">
      <c r="A817" s="63"/>
      <c r="B817" s="63"/>
    </row>
    <row r="818">
      <c r="A818" s="63"/>
      <c r="B818" s="63"/>
    </row>
    <row r="819">
      <c r="A819" s="63"/>
      <c r="B819" s="63"/>
    </row>
    <row r="820">
      <c r="A820" s="63"/>
      <c r="B820" s="63"/>
    </row>
    <row r="821">
      <c r="A821" s="63"/>
      <c r="B821" s="63"/>
    </row>
    <row r="822">
      <c r="A822" s="63"/>
      <c r="B822" s="63"/>
    </row>
    <row r="823">
      <c r="A823" s="63"/>
      <c r="B823" s="63"/>
    </row>
    <row r="824">
      <c r="A824" s="63"/>
      <c r="B824" s="63"/>
    </row>
    <row r="825">
      <c r="A825" s="63"/>
      <c r="B825" s="63"/>
    </row>
    <row r="826">
      <c r="A826" s="63"/>
      <c r="B826" s="63"/>
    </row>
    <row r="827">
      <c r="A827" s="63"/>
      <c r="B827" s="63"/>
    </row>
    <row r="828">
      <c r="A828" s="63"/>
      <c r="B828" s="63"/>
    </row>
    <row r="829">
      <c r="A829" s="63"/>
      <c r="B829" s="63"/>
    </row>
    <row r="830">
      <c r="A830" s="63"/>
      <c r="B830" s="63"/>
    </row>
    <row r="831">
      <c r="A831" s="63"/>
      <c r="B831" s="63"/>
    </row>
    <row r="832">
      <c r="A832" s="63"/>
      <c r="B832" s="63"/>
    </row>
    <row r="833">
      <c r="A833" s="63"/>
      <c r="B833" s="63"/>
    </row>
    <row r="834">
      <c r="A834" s="63"/>
      <c r="B834" s="63"/>
    </row>
    <row r="835">
      <c r="A835" s="63"/>
      <c r="B835" s="63"/>
    </row>
    <row r="836">
      <c r="A836" s="63"/>
      <c r="B836" s="63"/>
    </row>
    <row r="837">
      <c r="A837" s="63"/>
      <c r="B837" s="63"/>
    </row>
    <row r="838">
      <c r="A838" s="63"/>
      <c r="B838" s="63"/>
    </row>
    <row r="839">
      <c r="A839" s="63"/>
      <c r="B839" s="63"/>
    </row>
    <row r="840">
      <c r="A840" s="63"/>
      <c r="B840" s="63"/>
    </row>
    <row r="841">
      <c r="A841" s="63"/>
      <c r="B841" s="63"/>
    </row>
    <row r="842">
      <c r="A842" s="63"/>
      <c r="B842" s="63"/>
    </row>
    <row r="843">
      <c r="A843" s="63"/>
      <c r="B843" s="63"/>
    </row>
    <row r="844">
      <c r="A844" s="63"/>
      <c r="B844" s="63"/>
    </row>
    <row r="845">
      <c r="A845" s="63"/>
      <c r="B845" s="63"/>
    </row>
    <row r="846">
      <c r="A846" s="63"/>
      <c r="B846" s="63"/>
    </row>
    <row r="847">
      <c r="A847" s="63"/>
      <c r="B847" s="63"/>
    </row>
    <row r="848">
      <c r="A848" s="63"/>
      <c r="B848" s="63"/>
    </row>
    <row r="849">
      <c r="A849" s="63"/>
      <c r="B849" s="63"/>
    </row>
    <row r="850">
      <c r="A850" s="63"/>
      <c r="B850" s="63"/>
    </row>
    <row r="851">
      <c r="A851" s="63"/>
      <c r="B851" s="63"/>
    </row>
    <row r="852">
      <c r="A852" s="63"/>
      <c r="B852" s="63"/>
    </row>
    <row r="853">
      <c r="A853" s="63"/>
      <c r="B853" s="63"/>
    </row>
    <row r="854">
      <c r="A854" s="63"/>
      <c r="B854" s="63"/>
    </row>
    <row r="855">
      <c r="A855" s="63"/>
      <c r="B855" s="63"/>
    </row>
    <row r="856">
      <c r="A856" s="63"/>
      <c r="B856" s="63"/>
    </row>
    <row r="857">
      <c r="A857" s="63"/>
      <c r="B857" s="63"/>
    </row>
    <row r="858">
      <c r="A858" s="63"/>
      <c r="B858" s="63"/>
    </row>
    <row r="859">
      <c r="A859" s="63"/>
      <c r="B859" s="63"/>
    </row>
    <row r="860">
      <c r="A860" s="63"/>
      <c r="B860" s="63"/>
    </row>
    <row r="861">
      <c r="A861" s="63"/>
      <c r="B861" s="63"/>
    </row>
    <row r="862">
      <c r="A862" s="63"/>
      <c r="B862" s="63"/>
    </row>
    <row r="863">
      <c r="A863" s="63"/>
      <c r="B863" s="63"/>
    </row>
    <row r="864">
      <c r="A864" s="63"/>
      <c r="B864" s="63"/>
    </row>
    <row r="865">
      <c r="A865" s="63"/>
      <c r="B865" s="63"/>
    </row>
    <row r="866">
      <c r="A866" s="63"/>
      <c r="B866" s="63"/>
    </row>
    <row r="867">
      <c r="A867" s="63"/>
      <c r="B867" s="63"/>
    </row>
    <row r="868">
      <c r="A868" s="63"/>
      <c r="B868" s="63"/>
    </row>
    <row r="869">
      <c r="A869" s="63"/>
      <c r="B869" s="63"/>
    </row>
    <row r="870">
      <c r="A870" s="63"/>
      <c r="B870" s="63"/>
    </row>
    <row r="871">
      <c r="A871" s="63"/>
      <c r="B871" s="63"/>
    </row>
    <row r="872">
      <c r="A872" s="63"/>
      <c r="B872" s="63"/>
    </row>
    <row r="873">
      <c r="A873" s="63"/>
      <c r="B873" s="63"/>
    </row>
    <row r="874">
      <c r="A874" s="63"/>
      <c r="B874" s="63"/>
    </row>
    <row r="875">
      <c r="A875" s="63"/>
      <c r="B875" s="63"/>
    </row>
    <row r="876">
      <c r="A876" s="63"/>
      <c r="B876" s="63"/>
    </row>
    <row r="877">
      <c r="A877" s="63"/>
      <c r="B877" s="63"/>
    </row>
    <row r="878">
      <c r="A878" s="63"/>
      <c r="B878" s="63"/>
    </row>
    <row r="879">
      <c r="A879" s="63"/>
      <c r="B879" s="63"/>
    </row>
    <row r="880">
      <c r="A880" s="63"/>
      <c r="B880" s="63"/>
    </row>
    <row r="881">
      <c r="A881" s="63"/>
      <c r="B881" s="63"/>
    </row>
    <row r="882">
      <c r="A882" s="63"/>
      <c r="B882" s="63"/>
    </row>
    <row r="883">
      <c r="A883" s="63"/>
      <c r="B883" s="63"/>
    </row>
    <row r="884">
      <c r="A884" s="63"/>
      <c r="B884" s="63"/>
    </row>
    <row r="885">
      <c r="A885" s="63"/>
      <c r="B885" s="63"/>
    </row>
    <row r="886">
      <c r="A886" s="63"/>
      <c r="B886" s="63"/>
    </row>
    <row r="887">
      <c r="A887" s="63"/>
      <c r="B887" s="63"/>
    </row>
    <row r="888">
      <c r="A888" s="63"/>
      <c r="B888" s="63"/>
    </row>
    <row r="889">
      <c r="A889" s="63"/>
      <c r="B889" s="63"/>
    </row>
    <row r="890">
      <c r="A890" s="63"/>
      <c r="B890" s="63"/>
    </row>
    <row r="891">
      <c r="A891" s="63"/>
      <c r="B891" s="63"/>
    </row>
    <row r="892">
      <c r="A892" s="63"/>
      <c r="B892" s="63"/>
    </row>
    <row r="893">
      <c r="A893" s="63"/>
      <c r="B893" s="63"/>
    </row>
    <row r="894">
      <c r="A894" s="63"/>
      <c r="B894" s="63"/>
    </row>
    <row r="895">
      <c r="A895" s="63"/>
      <c r="B895" s="63"/>
    </row>
    <row r="896">
      <c r="A896" s="63"/>
      <c r="B896" s="63"/>
    </row>
    <row r="897">
      <c r="A897" s="63"/>
      <c r="B897" s="63"/>
    </row>
    <row r="898">
      <c r="A898" s="63"/>
      <c r="B898" s="63"/>
    </row>
    <row r="899">
      <c r="A899" s="63"/>
      <c r="B899" s="63"/>
    </row>
    <row r="900">
      <c r="A900" s="63"/>
      <c r="B900" s="63"/>
    </row>
    <row r="901">
      <c r="A901" s="63"/>
      <c r="B901" s="63"/>
    </row>
    <row r="902">
      <c r="A902" s="63"/>
      <c r="B902" s="63"/>
    </row>
    <row r="903">
      <c r="A903" s="63"/>
      <c r="B903" s="63"/>
    </row>
    <row r="904">
      <c r="A904" s="63"/>
      <c r="B904" s="63"/>
    </row>
    <row r="905">
      <c r="A905" s="63"/>
      <c r="B905" s="63"/>
    </row>
    <row r="906">
      <c r="A906" s="63"/>
      <c r="B906" s="63"/>
    </row>
    <row r="907">
      <c r="A907" s="63"/>
      <c r="B907" s="63"/>
    </row>
    <row r="908">
      <c r="A908" s="63"/>
      <c r="B908" s="63"/>
    </row>
    <row r="909">
      <c r="A909" s="63"/>
      <c r="B909" s="63"/>
    </row>
    <row r="910">
      <c r="A910" s="63"/>
      <c r="B910" s="63"/>
    </row>
    <row r="911">
      <c r="A911" s="63"/>
      <c r="B911" s="63"/>
    </row>
    <row r="912">
      <c r="A912" s="63"/>
      <c r="B912" s="63"/>
    </row>
    <row r="913">
      <c r="A913" s="63"/>
      <c r="B913" s="63"/>
    </row>
    <row r="914">
      <c r="A914" s="63"/>
      <c r="B914" s="63"/>
    </row>
    <row r="915">
      <c r="A915" s="63"/>
      <c r="B915" s="63"/>
    </row>
    <row r="916">
      <c r="A916" s="63"/>
      <c r="B916" s="63"/>
    </row>
    <row r="917">
      <c r="A917" s="63"/>
      <c r="B917" s="63"/>
    </row>
    <row r="918">
      <c r="A918" s="63"/>
      <c r="B918" s="63"/>
    </row>
    <row r="919">
      <c r="A919" s="63"/>
      <c r="B919" s="63"/>
    </row>
    <row r="920">
      <c r="A920" s="63"/>
      <c r="B920" s="63"/>
    </row>
    <row r="921">
      <c r="A921" s="63"/>
      <c r="B921" s="63"/>
    </row>
    <row r="922">
      <c r="A922" s="63"/>
      <c r="B922" s="63"/>
    </row>
    <row r="923">
      <c r="A923" s="63"/>
      <c r="B923" s="63"/>
    </row>
    <row r="924">
      <c r="A924" s="63"/>
      <c r="B924" s="63"/>
    </row>
    <row r="925">
      <c r="A925" s="63"/>
      <c r="B925" s="63"/>
    </row>
    <row r="926">
      <c r="A926" s="63"/>
      <c r="B926" s="63"/>
    </row>
    <row r="927">
      <c r="A927" s="63"/>
      <c r="B927" s="63"/>
    </row>
    <row r="928">
      <c r="A928" s="63"/>
      <c r="B928" s="63"/>
    </row>
    <row r="929">
      <c r="A929" s="63"/>
      <c r="B929" s="63"/>
    </row>
    <row r="930">
      <c r="A930" s="63"/>
      <c r="B930" s="63"/>
    </row>
    <row r="931">
      <c r="A931" s="63"/>
      <c r="B931" s="63"/>
    </row>
    <row r="932">
      <c r="A932" s="63"/>
      <c r="B932" s="63"/>
    </row>
    <row r="933">
      <c r="A933" s="63"/>
      <c r="B933" s="63"/>
    </row>
    <row r="934">
      <c r="A934" s="63"/>
      <c r="B934" s="63"/>
    </row>
    <row r="935">
      <c r="A935" s="63"/>
      <c r="B935" s="63"/>
    </row>
    <row r="936">
      <c r="A936" s="63"/>
      <c r="B936" s="63"/>
    </row>
    <row r="937">
      <c r="A937" s="63"/>
      <c r="B937" s="63"/>
    </row>
    <row r="938">
      <c r="A938" s="63"/>
      <c r="B938" s="63"/>
    </row>
    <row r="939">
      <c r="A939" s="63"/>
      <c r="B939" s="63"/>
    </row>
    <row r="940">
      <c r="A940" s="63"/>
      <c r="B940" s="63"/>
    </row>
    <row r="941">
      <c r="A941" s="63"/>
      <c r="B941" s="63"/>
    </row>
    <row r="942">
      <c r="A942" s="63"/>
      <c r="B942" s="63"/>
    </row>
    <row r="943">
      <c r="A943" s="63"/>
      <c r="B943" s="63"/>
    </row>
    <row r="944">
      <c r="A944" s="63"/>
      <c r="B944" s="63"/>
    </row>
    <row r="945">
      <c r="A945" s="63"/>
      <c r="B945" s="63"/>
    </row>
    <row r="946">
      <c r="A946" s="63"/>
      <c r="B946" s="63"/>
    </row>
    <row r="947">
      <c r="A947" s="63"/>
      <c r="B947" s="63"/>
    </row>
    <row r="948">
      <c r="A948" s="63"/>
      <c r="B948" s="63"/>
    </row>
    <row r="949">
      <c r="A949" s="63"/>
      <c r="B949" s="63"/>
    </row>
    <row r="950">
      <c r="A950" s="63"/>
      <c r="B950" s="63"/>
    </row>
    <row r="951">
      <c r="A951" s="63"/>
      <c r="B951" s="63"/>
    </row>
    <row r="952">
      <c r="A952" s="63"/>
      <c r="B952" s="63"/>
    </row>
    <row r="953">
      <c r="A953" s="63"/>
      <c r="B953" s="63"/>
    </row>
    <row r="954">
      <c r="A954" s="63"/>
      <c r="B954" s="63"/>
    </row>
    <row r="955">
      <c r="A955" s="63"/>
      <c r="B955" s="63"/>
    </row>
    <row r="956">
      <c r="A956" s="63"/>
      <c r="B956" s="63"/>
    </row>
    <row r="957">
      <c r="A957" s="63"/>
      <c r="B957" s="63"/>
    </row>
    <row r="958">
      <c r="A958" s="63"/>
      <c r="B958" s="63"/>
    </row>
    <row r="959">
      <c r="A959" s="63"/>
      <c r="B959" s="63"/>
    </row>
    <row r="960">
      <c r="A960" s="63"/>
      <c r="B960" s="63"/>
    </row>
    <row r="961">
      <c r="A961" s="63"/>
      <c r="B961" s="63"/>
    </row>
    <row r="962">
      <c r="A962" s="63"/>
      <c r="B962" s="63"/>
    </row>
    <row r="963">
      <c r="A963" s="63"/>
      <c r="B963" s="63"/>
    </row>
    <row r="964">
      <c r="A964" s="63"/>
      <c r="B964" s="63"/>
    </row>
    <row r="965">
      <c r="A965" s="63"/>
      <c r="B965" s="63"/>
    </row>
    <row r="966">
      <c r="A966" s="63"/>
      <c r="B966" s="63"/>
    </row>
    <row r="967">
      <c r="A967" s="63"/>
      <c r="B967" s="63"/>
    </row>
    <row r="968">
      <c r="A968" s="63"/>
      <c r="B968" s="63"/>
    </row>
    <row r="969">
      <c r="A969" s="63"/>
      <c r="B969" s="63"/>
    </row>
    <row r="970">
      <c r="A970" s="63"/>
      <c r="B970" s="63"/>
    </row>
    <row r="971">
      <c r="A971" s="63"/>
      <c r="B971" s="63"/>
    </row>
    <row r="972">
      <c r="A972" s="63"/>
      <c r="B972" s="63"/>
    </row>
    <row r="973">
      <c r="A973" s="63"/>
      <c r="B973" s="63"/>
    </row>
    <row r="974">
      <c r="A974" s="63"/>
      <c r="B974" s="63"/>
    </row>
    <row r="975">
      <c r="A975" s="63"/>
      <c r="B975" s="63"/>
    </row>
    <row r="976">
      <c r="A976" s="63"/>
      <c r="B976" s="63"/>
    </row>
    <row r="977">
      <c r="A977" s="63"/>
      <c r="B977" s="63"/>
    </row>
    <row r="978">
      <c r="A978" s="63"/>
      <c r="B978" s="63"/>
    </row>
    <row r="979">
      <c r="A979" s="63"/>
      <c r="B979" s="63"/>
    </row>
    <row r="980">
      <c r="A980" s="63"/>
      <c r="B980" s="63"/>
    </row>
    <row r="981">
      <c r="A981" s="63"/>
      <c r="B981" s="63"/>
    </row>
    <row r="982">
      <c r="A982" s="63"/>
      <c r="B982" s="63"/>
    </row>
    <row r="983">
      <c r="A983" s="63"/>
      <c r="B983" s="63"/>
    </row>
    <row r="984">
      <c r="A984" s="63"/>
      <c r="B984" s="63"/>
    </row>
    <row r="985">
      <c r="A985" s="63"/>
      <c r="B985" s="63"/>
    </row>
    <row r="986">
      <c r="A986" s="63"/>
      <c r="B986" s="63"/>
    </row>
    <row r="987">
      <c r="A987" s="63"/>
      <c r="B987" s="63"/>
    </row>
    <row r="988">
      <c r="A988" s="63"/>
      <c r="B988" s="63"/>
    </row>
    <row r="989">
      <c r="A989" s="63"/>
      <c r="B989" s="63"/>
    </row>
    <row r="990">
      <c r="A990" s="63"/>
      <c r="B990" s="63"/>
    </row>
    <row r="991">
      <c r="A991" s="63"/>
      <c r="B991" s="63"/>
    </row>
    <row r="992">
      <c r="A992" s="63"/>
      <c r="B992" s="63"/>
    </row>
    <row r="993">
      <c r="A993" s="63"/>
      <c r="B993" s="63"/>
    </row>
    <row r="994">
      <c r="A994" s="63"/>
      <c r="B994" s="63"/>
    </row>
    <row r="995">
      <c r="A995" s="63"/>
      <c r="B995" s="63"/>
    </row>
    <row r="996">
      <c r="A996" s="63"/>
      <c r="B996" s="63"/>
    </row>
    <row r="997">
      <c r="A997" s="63"/>
      <c r="B997" s="63"/>
    </row>
    <row r="998">
      <c r="A998" s="63"/>
      <c r="B998" s="63"/>
    </row>
    <row r="999">
      <c r="A999" s="63"/>
      <c r="B999" s="63"/>
    </row>
    <row r="1000">
      <c r="A1000" s="63"/>
      <c r="B1000" s="63"/>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9.86"/>
    <col customWidth="1" min="2" max="2" width="6.29"/>
    <col customWidth="1" min="3" max="22" width="7.71"/>
    <col customWidth="1" min="23" max="27" width="8.71"/>
  </cols>
  <sheetData>
    <row r="1" ht="121.5" customHeight="1">
      <c r="A1" s="206" t="s">
        <v>901</v>
      </c>
      <c r="B1" s="206"/>
      <c r="C1" s="134" t="s">
        <v>102</v>
      </c>
      <c r="D1" s="134" t="s">
        <v>103</v>
      </c>
      <c r="E1" s="134" t="s">
        <v>104</v>
      </c>
      <c r="F1" s="134" t="s">
        <v>105</v>
      </c>
      <c r="G1" s="134" t="s">
        <v>106</v>
      </c>
      <c r="H1" s="134" t="s">
        <v>107</v>
      </c>
      <c r="I1" s="134" t="s">
        <v>108</v>
      </c>
      <c r="J1" s="134" t="s">
        <v>109</v>
      </c>
      <c r="K1" s="134" t="s">
        <v>110</v>
      </c>
      <c r="L1" s="134" t="s">
        <v>111</v>
      </c>
      <c r="M1" s="134" t="s">
        <v>112</v>
      </c>
      <c r="N1" s="134" t="s">
        <v>113</v>
      </c>
      <c r="O1" s="134" t="s">
        <v>114</v>
      </c>
      <c r="P1" s="134" t="s">
        <v>115</v>
      </c>
      <c r="Q1" s="134" t="s">
        <v>116</v>
      </c>
      <c r="R1" s="134" t="s">
        <v>117</v>
      </c>
      <c r="S1" s="134" t="s">
        <v>118</v>
      </c>
      <c r="T1" s="134" t="s">
        <v>119</v>
      </c>
      <c r="U1" s="134" t="s">
        <v>120</v>
      </c>
      <c r="V1" s="134" t="s">
        <v>121</v>
      </c>
    </row>
    <row r="2" ht="24.0" customHeight="1">
      <c r="A2" s="207"/>
      <c r="B2" s="207"/>
      <c r="C2" s="134">
        <f t="array" ref="C2:V2">transpose(B99:B118)</f>
        <v>214</v>
      </c>
      <c r="D2" s="134">
        <v>215.0</v>
      </c>
      <c r="E2" s="134">
        <v>216.0</v>
      </c>
      <c r="F2" s="134">
        <v>217.0</v>
      </c>
      <c r="G2" s="134">
        <v>218.0</v>
      </c>
      <c r="H2" s="134">
        <v>219.0</v>
      </c>
      <c r="I2" s="134">
        <v>220.0</v>
      </c>
      <c r="J2" s="134">
        <v>221.0</v>
      </c>
      <c r="K2" s="134">
        <v>222.0</v>
      </c>
      <c r="L2" s="134">
        <v>223.0</v>
      </c>
      <c r="M2" s="134">
        <v>224.0</v>
      </c>
      <c r="N2" s="134">
        <v>225.0</v>
      </c>
      <c r="O2" s="134">
        <v>226.0</v>
      </c>
      <c r="P2" s="134">
        <v>227.0</v>
      </c>
      <c r="Q2" s="134">
        <v>228.0</v>
      </c>
      <c r="R2" s="134">
        <v>229.0</v>
      </c>
      <c r="S2" s="134">
        <v>230.0</v>
      </c>
      <c r="T2" s="134">
        <v>231.0</v>
      </c>
      <c r="U2" s="134">
        <v>232.0</v>
      </c>
      <c r="V2" s="134">
        <v>233.0</v>
      </c>
    </row>
    <row r="3" ht="24.0" customHeight="1">
      <c r="A3" s="137" t="s">
        <v>544</v>
      </c>
      <c r="B3" s="137"/>
      <c r="C3" s="134"/>
      <c r="D3" s="134"/>
      <c r="E3" s="134"/>
      <c r="F3" s="134"/>
      <c r="G3" s="134"/>
      <c r="H3" s="134"/>
      <c r="I3" s="134"/>
      <c r="J3" s="134"/>
      <c r="K3" s="134"/>
      <c r="L3" s="134"/>
      <c r="M3" s="134"/>
      <c r="N3" s="134"/>
      <c r="O3" s="134"/>
      <c r="P3" s="134"/>
      <c r="Q3" s="134"/>
      <c r="R3" s="134"/>
      <c r="S3" s="134"/>
      <c r="T3" s="134"/>
      <c r="U3" s="134"/>
      <c r="V3" s="134"/>
      <c r="W3" s="11">
        <f t="shared" ref="W3:W118" si="1">sum(C3:V3)</f>
        <v>0</v>
      </c>
    </row>
    <row r="4" ht="24.0" customHeight="1">
      <c r="A4" s="137" t="s">
        <v>706</v>
      </c>
      <c r="B4" s="137"/>
      <c r="W4" s="11">
        <f t="shared" si="1"/>
        <v>0</v>
      </c>
    </row>
    <row r="5" ht="24.0" customHeight="1">
      <c r="A5" s="137" t="s">
        <v>545</v>
      </c>
      <c r="B5" s="137"/>
      <c r="W5" s="11">
        <f t="shared" si="1"/>
        <v>0</v>
      </c>
    </row>
    <row r="6" ht="24.0" customHeight="1">
      <c r="A6" s="137" t="s">
        <v>707</v>
      </c>
      <c r="B6" s="137"/>
      <c r="C6" s="11">
        <v>1.0</v>
      </c>
      <c r="W6" s="11">
        <f t="shared" si="1"/>
        <v>1</v>
      </c>
    </row>
    <row r="7" ht="24.0" customHeight="1">
      <c r="A7" s="137" t="s">
        <v>708</v>
      </c>
      <c r="B7" s="137"/>
      <c r="W7" s="11">
        <f t="shared" si="1"/>
        <v>0</v>
      </c>
    </row>
    <row r="8" ht="24.0" customHeight="1">
      <c r="A8" s="137" t="s">
        <v>547</v>
      </c>
      <c r="B8" s="137"/>
      <c r="D8" s="11">
        <v>1.0</v>
      </c>
      <c r="W8" s="11">
        <f t="shared" si="1"/>
        <v>1</v>
      </c>
    </row>
    <row r="9" ht="24.0" customHeight="1">
      <c r="A9" s="137" t="s">
        <v>352</v>
      </c>
      <c r="B9" s="137"/>
      <c r="W9" s="11">
        <f t="shared" si="1"/>
        <v>0</v>
      </c>
    </row>
    <row r="10" ht="24.0" customHeight="1">
      <c r="A10" s="137" t="s">
        <v>353</v>
      </c>
      <c r="B10" s="137"/>
      <c r="W10" s="11">
        <f t="shared" si="1"/>
        <v>0</v>
      </c>
    </row>
    <row r="11" ht="24.0" customHeight="1">
      <c r="A11" s="137" t="s">
        <v>550</v>
      </c>
      <c r="B11" s="137"/>
      <c r="W11" s="11">
        <f t="shared" si="1"/>
        <v>0</v>
      </c>
    </row>
    <row r="12" ht="24.0" customHeight="1">
      <c r="A12" s="137" t="s">
        <v>709</v>
      </c>
      <c r="B12" s="137"/>
      <c r="W12" s="11">
        <f t="shared" si="1"/>
        <v>0</v>
      </c>
    </row>
    <row r="13" ht="24.0" customHeight="1">
      <c r="A13" s="137" t="s">
        <v>710</v>
      </c>
      <c r="B13" s="137"/>
      <c r="E13" s="11">
        <v>1.0</v>
      </c>
      <c r="G13" s="11">
        <v>1.0</v>
      </c>
      <c r="J13" s="11">
        <v>1.0</v>
      </c>
      <c r="W13" s="11">
        <f t="shared" si="1"/>
        <v>3</v>
      </c>
    </row>
    <row r="14" ht="24.0" customHeight="1">
      <c r="A14" s="137" t="s">
        <v>553</v>
      </c>
      <c r="B14" s="137"/>
      <c r="W14" s="11">
        <f t="shared" si="1"/>
        <v>0</v>
      </c>
    </row>
    <row r="15" ht="24.0" customHeight="1">
      <c r="A15" s="137" t="s">
        <v>554</v>
      </c>
      <c r="B15" s="137"/>
      <c r="W15" s="11">
        <f t="shared" si="1"/>
        <v>0</v>
      </c>
    </row>
    <row r="16" ht="24.0" customHeight="1">
      <c r="A16" s="137" t="s">
        <v>555</v>
      </c>
      <c r="B16" s="137"/>
      <c r="W16" s="11">
        <f t="shared" si="1"/>
        <v>0</v>
      </c>
    </row>
    <row r="17" ht="24.0" customHeight="1">
      <c r="A17" s="137" t="s">
        <v>556</v>
      </c>
      <c r="B17" s="137"/>
      <c r="W17" s="11">
        <f t="shared" si="1"/>
        <v>0</v>
      </c>
    </row>
    <row r="18" ht="24.0" customHeight="1">
      <c r="A18" s="137" t="s">
        <v>557</v>
      </c>
      <c r="B18" s="137"/>
      <c r="W18" s="11">
        <f t="shared" si="1"/>
        <v>0</v>
      </c>
    </row>
    <row r="19" ht="24.0" customHeight="1">
      <c r="A19" s="137" t="s">
        <v>558</v>
      </c>
      <c r="B19" s="137"/>
      <c r="W19" s="11">
        <f t="shared" si="1"/>
        <v>0</v>
      </c>
    </row>
    <row r="20" ht="24.0" customHeight="1">
      <c r="A20" s="137" t="s">
        <v>559</v>
      </c>
      <c r="B20" s="137"/>
      <c r="W20" s="11">
        <f t="shared" si="1"/>
        <v>0</v>
      </c>
    </row>
    <row r="21" ht="24.0" customHeight="1">
      <c r="A21" s="137" t="s">
        <v>560</v>
      </c>
      <c r="B21" s="137"/>
      <c r="W21" s="11">
        <f t="shared" si="1"/>
        <v>0</v>
      </c>
    </row>
    <row r="22" ht="24.0" customHeight="1">
      <c r="A22" s="137" t="s">
        <v>561</v>
      </c>
      <c r="B22" s="137"/>
      <c r="W22" s="11">
        <f t="shared" si="1"/>
        <v>0</v>
      </c>
    </row>
    <row r="23" ht="24.0" customHeight="1">
      <c r="A23" s="137" t="s">
        <v>562</v>
      </c>
      <c r="B23" s="137"/>
      <c r="W23" s="11">
        <f t="shared" si="1"/>
        <v>0</v>
      </c>
    </row>
    <row r="24" ht="24.0" customHeight="1">
      <c r="A24" s="137" t="s">
        <v>735</v>
      </c>
      <c r="B24" s="137"/>
      <c r="E24" s="11">
        <v>1.0</v>
      </c>
      <c r="W24" s="11">
        <f t="shared" si="1"/>
        <v>1</v>
      </c>
    </row>
    <row r="25" ht="24.0" customHeight="1">
      <c r="A25" s="137" t="s">
        <v>129</v>
      </c>
      <c r="B25" s="137"/>
      <c r="W25" s="11">
        <f t="shared" si="1"/>
        <v>0</v>
      </c>
    </row>
    <row r="26" ht="24.0" customHeight="1">
      <c r="A26" s="137" t="s">
        <v>128</v>
      </c>
      <c r="B26" s="137"/>
      <c r="F26" s="11">
        <v>1.0</v>
      </c>
      <c r="W26" s="11">
        <f t="shared" si="1"/>
        <v>1</v>
      </c>
    </row>
    <row r="27" ht="24.0" customHeight="1">
      <c r="A27" s="137" t="s">
        <v>566</v>
      </c>
      <c r="B27" s="137"/>
      <c r="W27" s="11">
        <f t="shared" si="1"/>
        <v>0</v>
      </c>
    </row>
    <row r="28" ht="24.0" customHeight="1">
      <c r="A28" s="137" t="s">
        <v>567</v>
      </c>
      <c r="B28" s="137"/>
      <c r="W28" s="11">
        <f t="shared" si="1"/>
        <v>0</v>
      </c>
    </row>
    <row r="29" ht="24.0" customHeight="1">
      <c r="A29" s="137" t="s">
        <v>568</v>
      </c>
      <c r="B29" s="137"/>
      <c r="W29" s="11">
        <f t="shared" si="1"/>
        <v>0</v>
      </c>
    </row>
    <row r="30" ht="24.0" customHeight="1">
      <c r="A30" s="137" t="s">
        <v>712</v>
      </c>
      <c r="B30" s="137"/>
      <c r="W30" s="11">
        <f t="shared" si="1"/>
        <v>0</v>
      </c>
    </row>
    <row r="31" ht="24.0" customHeight="1">
      <c r="A31" s="137" t="s">
        <v>713</v>
      </c>
      <c r="B31" s="137"/>
      <c r="W31" s="11">
        <f t="shared" si="1"/>
        <v>0</v>
      </c>
    </row>
    <row r="32" ht="24.0" customHeight="1">
      <c r="A32" s="137" t="s">
        <v>700</v>
      </c>
      <c r="B32" s="137"/>
      <c r="W32" s="11">
        <f t="shared" si="1"/>
        <v>0</v>
      </c>
    </row>
    <row r="33" ht="24.0" customHeight="1">
      <c r="A33" s="137" t="s">
        <v>701</v>
      </c>
      <c r="B33" s="137"/>
      <c r="W33" s="11">
        <f t="shared" si="1"/>
        <v>0</v>
      </c>
    </row>
    <row r="34" ht="24.0" customHeight="1">
      <c r="A34" s="137" t="s">
        <v>569</v>
      </c>
      <c r="B34" s="137"/>
      <c r="W34" s="11">
        <f t="shared" si="1"/>
        <v>0</v>
      </c>
    </row>
    <row r="35" ht="24.0" customHeight="1">
      <c r="A35" s="137" t="s">
        <v>548</v>
      </c>
      <c r="B35" s="137"/>
      <c r="C35" s="11">
        <v>1.0</v>
      </c>
      <c r="W35" s="11">
        <f t="shared" si="1"/>
        <v>1</v>
      </c>
    </row>
    <row r="36" ht="24.0" customHeight="1">
      <c r="A36" s="137" t="s">
        <v>549</v>
      </c>
      <c r="B36" s="137"/>
      <c r="W36" s="11">
        <f t="shared" si="1"/>
        <v>0</v>
      </c>
    </row>
    <row r="37" ht="24.0" customHeight="1">
      <c r="A37" s="208"/>
      <c r="B37" s="209"/>
      <c r="W37" s="11">
        <f t="shared" si="1"/>
        <v>0</v>
      </c>
    </row>
    <row r="38" ht="24.0" customHeight="1">
      <c r="A38" s="139" t="s">
        <v>736</v>
      </c>
      <c r="B38" s="140"/>
      <c r="W38" s="11">
        <f t="shared" si="1"/>
        <v>0</v>
      </c>
    </row>
    <row r="39" ht="24.0" customHeight="1">
      <c r="A39" s="140" t="s">
        <v>737</v>
      </c>
      <c r="B39" s="140"/>
      <c r="W39" s="11">
        <f t="shared" si="1"/>
        <v>0</v>
      </c>
    </row>
    <row r="40" ht="24.0" customHeight="1">
      <c r="A40" s="140" t="s">
        <v>128</v>
      </c>
      <c r="B40" s="140"/>
      <c r="W40" s="11">
        <f t="shared" si="1"/>
        <v>0</v>
      </c>
    </row>
    <row r="41" ht="24.0" customHeight="1">
      <c r="A41" s="140" t="s">
        <v>738</v>
      </c>
      <c r="B41" s="140"/>
      <c r="W41" s="11">
        <f t="shared" si="1"/>
        <v>0</v>
      </c>
    </row>
    <row r="42" ht="24.0" customHeight="1">
      <c r="A42" s="140" t="s">
        <v>773</v>
      </c>
      <c r="B42" s="140"/>
      <c r="L42" s="11">
        <v>1.0</v>
      </c>
      <c r="W42" s="11">
        <f t="shared" si="1"/>
        <v>1</v>
      </c>
    </row>
    <row r="43" ht="24.0" customHeight="1">
      <c r="A43" s="140" t="s">
        <v>740</v>
      </c>
      <c r="B43" s="140"/>
      <c r="W43" s="11">
        <f t="shared" si="1"/>
        <v>0</v>
      </c>
    </row>
    <row r="44" ht="24.0" customHeight="1">
      <c r="A44" s="140" t="s">
        <v>741</v>
      </c>
      <c r="B44" s="140"/>
      <c r="W44" s="11">
        <f t="shared" si="1"/>
        <v>0</v>
      </c>
    </row>
    <row r="45" ht="24.0" customHeight="1">
      <c r="A45" s="140" t="s">
        <v>742</v>
      </c>
      <c r="B45" s="140"/>
      <c r="W45" s="11">
        <f t="shared" si="1"/>
        <v>0</v>
      </c>
    </row>
    <row r="46" ht="24.0" customHeight="1">
      <c r="A46" s="140" t="s">
        <v>743</v>
      </c>
      <c r="B46" s="140"/>
      <c r="W46" s="11">
        <f t="shared" si="1"/>
        <v>0</v>
      </c>
    </row>
    <row r="47" ht="24.0" customHeight="1">
      <c r="A47" s="140" t="s">
        <v>744</v>
      </c>
      <c r="B47" s="140"/>
      <c r="W47" s="11">
        <f t="shared" si="1"/>
        <v>0</v>
      </c>
    </row>
    <row r="48" ht="24.0" customHeight="1">
      <c r="A48" s="140" t="s">
        <v>745</v>
      </c>
      <c r="B48" s="140"/>
      <c r="W48" s="11">
        <f t="shared" si="1"/>
        <v>0</v>
      </c>
    </row>
    <row r="49" ht="24.0" customHeight="1">
      <c r="A49" s="140" t="s">
        <v>767</v>
      </c>
      <c r="B49" s="140"/>
      <c r="W49" s="11">
        <f t="shared" si="1"/>
        <v>0</v>
      </c>
    </row>
    <row r="50" ht="24.0" customHeight="1">
      <c r="A50" s="140" t="s">
        <v>774</v>
      </c>
      <c r="B50" s="140"/>
      <c r="W50" s="11">
        <f t="shared" si="1"/>
        <v>0</v>
      </c>
    </row>
    <row r="51" ht="24.0" customHeight="1">
      <c r="A51" s="140" t="s">
        <v>748</v>
      </c>
      <c r="B51" s="140"/>
      <c r="W51" s="11">
        <f t="shared" si="1"/>
        <v>0</v>
      </c>
    </row>
    <row r="52" ht="24.0" customHeight="1">
      <c r="A52" s="140" t="s">
        <v>749</v>
      </c>
      <c r="B52" s="140"/>
      <c r="W52" s="11">
        <f t="shared" si="1"/>
        <v>0</v>
      </c>
    </row>
    <row r="53" ht="24.0" customHeight="1">
      <c r="A53" s="140" t="s">
        <v>803</v>
      </c>
      <c r="B53" s="140"/>
      <c r="W53" s="11">
        <f t="shared" si="1"/>
        <v>0</v>
      </c>
    </row>
    <row r="54" ht="24.0" customHeight="1">
      <c r="A54" s="140" t="s">
        <v>752</v>
      </c>
      <c r="B54" s="140"/>
      <c r="W54" s="11">
        <f t="shared" si="1"/>
        <v>0</v>
      </c>
    </row>
    <row r="55" ht="24.0" customHeight="1">
      <c r="A55" s="140" t="s">
        <v>753</v>
      </c>
      <c r="B55" s="140"/>
      <c r="W55" s="11">
        <f t="shared" si="1"/>
        <v>0</v>
      </c>
    </row>
    <row r="56" ht="24.0" customHeight="1">
      <c r="A56" s="140" t="s">
        <v>754</v>
      </c>
      <c r="B56" s="140"/>
      <c r="W56" s="11">
        <f t="shared" si="1"/>
        <v>0</v>
      </c>
    </row>
    <row r="57" ht="24.0" customHeight="1">
      <c r="A57" s="140" t="s">
        <v>755</v>
      </c>
      <c r="B57" s="140"/>
      <c r="W57" s="11">
        <f t="shared" si="1"/>
        <v>0</v>
      </c>
    </row>
    <row r="58" ht="24.0" customHeight="1">
      <c r="A58" s="140" t="s">
        <v>756</v>
      </c>
      <c r="B58" s="140"/>
      <c r="W58" s="11">
        <f t="shared" si="1"/>
        <v>0</v>
      </c>
    </row>
    <row r="59" ht="24.0" customHeight="1">
      <c r="A59" s="140" t="s">
        <v>757</v>
      </c>
      <c r="B59" s="140"/>
      <c r="W59" s="11">
        <f t="shared" si="1"/>
        <v>0</v>
      </c>
    </row>
    <row r="60" ht="24.0" customHeight="1">
      <c r="A60" s="140" t="s">
        <v>770</v>
      </c>
      <c r="B60" s="140"/>
      <c r="W60" s="11">
        <f t="shared" si="1"/>
        <v>0</v>
      </c>
    </row>
    <row r="61" ht="24.0" customHeight="1">
      <c r="A61" s="140" t="s">
        <v>758</v>
      </c>
      <c r="B61" s="140"/>
      <c r="W61" s="11">
        <f t="shared" si="1"/>
        <v>0</v>
      </c>
    </row>
    <row r="62" ht="24.0" customHeight="1">
      <c r="A62" s="140" t="s">
        <v>759</v>
      </c>
      <c r="B62" s="140"/>
      <c r="W62" s="11">
        <f t="shared" si="1"/>
        <v>0</v>
      </c>
    </row>
    <row r="63" ht="24.0" customHeight="1">
      <c r="A63" s="140" t="s">
        <v>566</v>
      </c>
      <c r="B63" s="140"/>
      <c r="W63" s="11">
        <f t="shared" si="1"/>
        <v>0</v>
      </c>
    </row>
    <row r="64" ht="24.0" customHeight="1">
      <c r="A64" s="140" t="s">
        <v>567</v>
      </c>
      <c r="B64" s="140"/>
      <c r="W64" s="11">
        <f t="shared" si="1"/>
        <v>0</v>
      </c>
    </row>
    <row r="65" ht="24.0" customHeight="1">
      <c r="A65" s="140" t="s">
        <v>760</v>
      </c>
      <c r="B65" s="140"/>
      <c r="W65" s="11">
        <f t="shared" si="1"/>
        <v>0</v>
      </c>
    </row>
    <row r="66" ht="24.0" customHeight="1">
      <c r="A66" s="140" t="s">
        <v>761</v>
      </c>
      <c r="B66" s="140"/>
      <c r="W66" s="11">
        <f t="shared" si="1"/>
        <v>0</v>
      </c>
    </row>
    <row r="67" ht="24.0" customHeight="1">
      <c r="A67" s="140"/>
      <c r="B67" s="140"/>
      <c r="W67" s="11">
        <f t="shared" si="1"/>
        <v>0</v>
      </c>
    </row>
    <row r="68" ht="24.0" customHeight="1">
      <c r="A68" s="210" t="s">
        <v>846</v>
      </c>
      <c r="B68" s="211"/>
      <c r="C68" s="99"/>
      <c r="D68" s="99"/>
      <c r="E68" s="99"/>
      <c r="F68" s="99"/>
      <c r="G68" s="99"/>
      <c r="H68" s="99"/>
      <c r="I68" s="99"/>
      <c r="J68" s="99"/>
      <c r="K68" s="99"/>
      <c r="L68" s="99"/>
      <c r="M68" s="99"/>
      <c r="N68" s="99"/>
      <c r="O68" s="99"/>
      <c r="P68" s="99"/>
      <c r="Q68" s="99"/>
      <c r="R68" s="99"/>
      <c r="S68" s="99"/>
      <c r="T68" s="99"/>
      <c r="U68" s="99"/>
      <c r="V68" s="99"/>
      <c r="W68" s="99">
        <f t="shared" si="1"/>
        <v>0</v>
      </c>
      <c r="X68" s="99"/>
      <c r="Y68" s="99"/>
      <c r="Z68" s="99"/>
      <c r="AA68" s="99"/>
    </row>
    <row r="69" ht="24.0" customHeight="1">
      <c r="A69" s="12" t="s">
        <v>66</v>
      </c>
      <c r="B69" s="140">
        <f>'1224'!A98</f>
        <v>150</v>
      </c>
      <c r="W69" s="11">
        <f t="shared" si="1"/>
        <v>0</v>
      </c>
    </row>
    <row r="70" ht="24.0" customHeight="1">
      <c r="A70" s="12" t="s">
        <v>68</v>
      </c>
      <c r="B70" s="140">
        <f>'1224'!A99</f>
        <v>151</v>
      </c>
      <c r="W70" s="11">
        <f t="shared" si="1"/>
        <v>0</v>
      </c>
    </row>
    <row r="71" ht="24.0" customHeight="1">
      <c r="A71" s="12" t="s">
        <v>779</v>
      </c>
      <c r="B71" s="140">
        <f>'1224'!A100</f>
        <v>152</v>
      </c>
      <c r="W71" s="11">
        <f t="shared" si="1"/>
        <v>0</v>
      </c>
    </row>
    <row r="72" ht="24.0" customHeight="1">
      <c r="A72" s="12" t="s">
        <v>805</v>
      </c>
      <c r="B72" s="140">
        <f>'1224'!A101</f>
        <v>153</v>
      </c>
      <c r="W72" s="11">
        <f t="shared" si="1"/>
        <v>0</v>
      </c>
    </row>
    <row r="73" ht="24.0" customHeight="1">
      <c r="A73" s="12" t="s">
        <v>781</v>
      </c>
      <c r="B73" s="140">
        <f>'1224'!A102</f>
        <v>154</v>
      </c>
      <c r="W73" s="11">
        <f t="shared" si="1"/>
        <v>0</v>
      </c>
    </row>
    <row r="74" ht="24.0" customHeight="1">
      <c r="A74" s="12" t="s">
        <v>782</v>
      </c>
      <c r="B74" s="140">
        <f>'1224'!A103</f>
        <v>155</v>
      </c>
      <c r="W74" s="11">
        <f t="shared" si="1"/>
        <v>0</v>
      </c>
    </row>
    <row r="75" ht="24.0" customHeight="1">
      <c r="A75" s="12" t="s">
        <v>783</v>
      </c>
      <c r="B75" s="140">
        <f>'1224'!A104</f>
        <v>156</v>
      </c>
      <c r="W75" s="11">
        <f t="shared" si="1"/>
        <v>0</v>
      </c>
    </row>
    <row r="76" ht="24.0" customHeight="1">
      <c r="A76" s="12" t="s">
        <v>784</v>
      </c>
      <c r="B76" s="140">
        <f>'1224'!A105</f>
        <v>157</v>
      </c>
      <c r="W76" s="11">
        <f t="shared" si="1"/>
        <v>0</v>
      </c>
    </row>
    <row r="77" ht="24.0" customHeight="1">
      <c r="A77" s="12" t="s">
        <v>252</v>
      </c>
      <c r="B77" s="140">
        <f>'1224'!A106</f>
        <v>158</v>
      </c>
      <c r="W77" s="11">
        <f t="shared" si="1"/>
        <v>0</v>
      </c>
    </row>
    <row r="78" ht="24.0" customHeight="1">
      <c r="A78" s="12" t="s">
        <v>785</v>
      </c>
      <c r="B78" s="140">
        <f>'1224'!A107</f>
        <v>159</v>
      </c>
      <c r="W78" s="11">
        <f t="shared" si="1"/>
        <v>0</v>
      </c>
    </row>
    <row r="79" ht="24.0" customHeight="1">
      <c r="A79" s="12" t="s">
        <v>786</v>
      </c>
      <c r="B79" s="140">
        <f>'1224'!A108</f>
        <v>160</v>
      </c>
      <c r="W79" s="11">
        <f t="shared" si="1"/>
        <v>0</v>
      </c>
    </row>
    <row r="80" ht="24.0" customHeight="1">
      <c r="A80" s="12" t="s">
        <v>787</v>
      </c>
      <c r="B80" s="140">
        <f>'1224'!A109</f>
        <v>161</v>
      </c>
      <c r="W80" s="11">
        <f t="shared" si="1"/>
        <v>0</v>
      </c>
    </row>
    <row r="81" ht="24.0" customHeight="1">
      <c r="A81" s="12" t="s">
        <v>788</v>
      </c>
      <c r="B81" s="140">
        <f>'1224'!A110</f>
        <v>162</v>
      </c>
      <c r="W81" s="11">
        <f t="shared" si="1"/>
        <v>0</v>
      </c>
    </row>
    <row r="82" ht="24.0" customHeight="1">
      <c r="A82" s="12" t="s">
        <v>806</v>
      </c>
      <c r="B82" s="140">
        <f>'1224'!A111</f>
        <v>163</v>
      </c>
      <c r="W82" s="11">
        <f t="shared" si="1"/>
        <v>0</v>
      </c>
    </row>
    <row r="83" ht="24.0" customHeight="1">
      <c r="A83" s="12" t="s">
        <v>790</v>
      </c>
      <c r="B83" s="140">
        <f>'1224'!A112</f>
        <v>164</v>
      </c>
      <c r="W83" s="11">
        <f t="shared" si="1"/>
        <v>0</v>
      </c>
    </row>
    <row r="84" ht="24.0" customHeight="1">
      <c r="A84" s="12" t="s">
        <v>791</v>
      </c>
      <c r="B84" s="140">
        <f>'1224'!A113</f>
        <v>165</v>
      </c>
      <c r="W84" s="11">
        <f t="shared" si="1"/>
        <v>0</v>
      </c>
    </row>
    <row r="85" ht="24.0" customHeight="1">
      <c r="A85" s="10" t="s">
        <v>807</v>
      </c>
      <c r="B85" s="140">
        <f>'1224'!A114</f>
        <v>166</v>
      </c>
      <c r="W85" s="11">
        <f t="shared" si="1"/>
        <v>0</v>
      </c>
    </row>
    <row r="86" ht="24.0" customHeight="1">
      <c r="A86" s="96" t="s">
        <v>808</v>
      </c>
      <c r="B86" s="140">
        <f>'1224'!A115</f>
        <v>167</v>
      </c>
      <c r="W86" s="11">
        <f t="shared" si="1"/>
        <v>0</v>
      </c>
    </row>
    <row r="87" ht="24.0" customHeight="1">
      <c r="A87" s="12" t="s">
        <v>360</v>
      </c>
      <c r="B87" s="140">
        <f>'1224'!A116</f>
        <v>168</v>
      </c>
      <c r="W87" s="11">
        <f t="shared" si="1"/>
        <v>0</v>
      </c>
    </row>
    <row r="88" ht="24.0" customHeight="1">
      <c r="A88" s="12" t="s">
        <v>794</v>
      </c>
      <c r="B88" s="140">
        <f>'1224'!A117</f>
        <v>169</v>
      </c>
      <c r="W88" s="11">
        <f t="shared" si="1"/>
        <v>0</v>
      </c>
    </row>
    <row r="89" ht="24.0" customHeight="1">
      <c r="A89" s="12" t="s">
        <v>795</v>
      </c>
      <c r="B89" s="140">
        <f>'1224'!A118</f>
        <v>170</v>
      </c>
      <c r="W89" s="11">
        <f t="shared" si="1"/>
        <v>0</v>
      </c>
    </row>
    <row r="90" ht="24.0" customHeight="1">
      <c r="A90" s="12" t="s">
        <v>796</v>
      </c>
      <c r="B90" s="140">
        <f>'1224'!A119</f>
        <v>171</v>
      </c>
      <c r="W90" s="11">
        <f t="shared" si="1"/>
        <v>0</v>
      </c>
    </row>
    <row r="91" ht="24.0" customHeight="1">
      <c r="A91" s="12" t="s">
        <v>797</v>
      </c>
      <c r="B91" s="140">
        <f>'1224'!A120</f>
        <v>172</v>
      </c>
      <c r="W91" s="11">
        <f t="shared" si="1"/>
        <v>0</v>
      </c>
    </row>
    <row r="92" ht="24.0" customHeight="1">
      <c r="A92" s="12" t="s">
        <v>798</v>
      </c>
      <c r="B92" s="140">
        <f>'1224'!A121</f>
        <v>173</v>
      </c>
      <c r="W92" s="11">
        <f t="shared" si="1"/>
        <v>0</v>
      </c>
    </row>
    <row r="93" ht="24.0" customHeight="1">
      <c r="A93" s="12" t="s">
        <v>799</v>
      </c>
      <c r="B93" s="140">
        <f>'1224'!A122</f>
        <v>174</v>
      </c>
      <c r="W93" s="11">
        <f t="shared" si="1"/>
        <v>0</v>
      </c>
    </row>
    <row r="94" ht="24.0" customHeight="1">
      <c r="A94" s="12" t="s">
        <v>800</v>
      </c>
      <c r="B94" s="140">
        <f>'1224'!A123</f>
        <v>175</v>
      </c>
      <c r="W94" s="11">
        <f t="shared" si="1"/>
        <v>0</v>
      </c>
    </row>
    <row r="95" ht="24.0" customHeight="1">
      <c r="A95" s="12" t="s">
        <v>801</v>
      </c>
      <c r="B95" s="140">
        <f>'1224'!A124</f>
        <v>176</v>
      </c>
      <c r="W95" s="11">
        <f t="shared" si="1"/>
        <v>0</v>
      </c>
    </row>
    <row r="96" ht="24.0" customHeight="1">
      <c r="A96" s="12" t="s">
        <v>802</v>
      </c>
      <c r="B96" s="140">
        <f>'1224'!A125</f>
        <v>177</v>
      </c>
      <c r="C96" s="26">
        <v>1.0</v>
      </c>
      <c r="W96" s="11">
        <f t="shared" si="1"/>
        <v>1</v>
      </c>
    </row>
    <row r="97" ht="24.0" customHeight="1">
      <c r="A97" s="212"/>
      <c r="B97" s="140" t="str">
        <f>'1224'!A126</f>
        <v/>
      </c>
      <c r="W97" s="11">
        <f t="shared" si="1"/>
        <v>0</v>
      </c>
    </row>
    <row r="98" ht="24.0" customHeight="1">
      <c r="A98" s="19" t="s">
        <v>101</v>
      </c>
      <c r="B98" s="20"/>
      <c r="W98" s="11">
        <f t="shared" si="1"/>
        <v>0</v>
      </c>
    </row>
    <row r="99" ht="24.0" customHeight="1">
      <c r="A99" s="21" t="s">
        <v>102</v>
      </c>
      <c r="B99" s="21">
        <f>'2214'!B166+1</f>
        <v>214</v>
      </c>
      <c r="D99" s="11">
        <v>1.0</v>
      </c>
      <c r="G99" s="11">
        <v>1.0</v>
      </c>
      <c r="W99" s="11">
        <f t="shared" si="1"/>
        <v>2</v>
      </c>
    </row>
    <row r="100" ht="24.0" customHeight="1">
      <c r="A100" s="21" t="s">
        <v>103</v>
      </c>
      <c r="B100" s="21">
        <f t="shared" ref="B100:B118" si="2">B99+1</f>
        <v>215</v>
      </c>
      <c r="E100" s="11">
        <v>1.0</v>
      </c>
      <c r="F100" s="11">
        <v>1.0</v>
      </c>
      <c r="W100" s="11">
        <f t="shared" si="1"/>
        <v>2</v>
      </c>
    </row>
    <row r="101" ht="24.0" customHeight="1">
      <c r="A101" s="21" t="s">
        <v>104</v>
      </c>
      <c r="B101" s="21">
        <f t="shared" si="2"/>
        <v>216</v>
      </c>
      <c r="J101" s="11">
        <v>1.0</v>
      </c>
      <c r="O101" s="11">
        <v>1.0</v>
      </c>
      <c r="Q101" s="11">
        <v>1.0</v>
      </c>
      <c r="W101" s="11">
        <f t="shared" si="1"/>
        <v>3</v>
      </c>
    </row>
    <row r="102" ht="24.0" customHeight="1">
      <c r="A102" s="21" t="s">
        <v>105</v>
      </c>
      <c r="B102" s="21">
        <f t="shared" si="2"/>
        <v>217</v>
      </c>
      <c r="L102" s="11">
        <v>1.0</v>
      </c>
      <c r="M102" s="11">
        <v>1.0</v>
      </c>
      <c r="N102" s="11">
        <v>1.0</v>
      </c>
      <c r="P102" s="11">
        <v>1.0</v>
      </c>
      <c r="Q102" s="11">
        <v>1.0</v>
      </c>
      <c r="S102" s="11">
        <v>1.0</v>
      </c>
      <c r="W102" s="11">
        <f t="shared" si="1"/>
        <v>6</v>
      </c>
    </row>
    <row r="103" ht="24.0" customHeight="1">
      <c r="A103" s="21" t="s">
        <v>106</v>
      </c>
      <c r="B103" s="21">
        <f t="shared" si="2"/>
        <v>218</v>
      </c>
      <c r="H103" s="11">
        <v>1.0</v>
      </c>
      <c r="I103" s="11">
        <v>1.0</v>
      </c>
      <c r="N103" s="11">
        <v>1.0</v>
      </c>
      <c r="S103" s="11">
        <v>1.0</v>
      </c>
      <c r="W103" s="11">
        <f t="shared" si="1"/>
        <v>4</v>
      </c>
    </row>
    <row r="104" ht="24.0" customHeight="1">
      <c r="A104" s="21" t="s">
        <v>107</v>
      </c>
      <c r="B104" s="21">
        <f t="shared" si="2"/>
        <v>219</v>
      </c>
      <c r="I104" s="11">
        <v>1.0</v>
      </c>
      <c r="M104" s="11">
        <v>1.0</v>
      </c>
      <c r="W104" s="11">
        <f t="shared" si="1"/>
        <v>2</v>
      </c>
    </row>
    <row r="105" ht="24.0" customHeight="1">
      <c r="A105" s="21" t="s">
        <v>108</v>
      </c>
      <c r="B105" s="21">
        <f t="shared" si="2"/>
        <v>220</v>
      </c>
      <c r="J105" s="11">
        <v>1.0</v>
      </c>
      <c r="K105" s="11">
        <v>1.0</v>
      </c>
      <c r="L105" s="11">
        <v>1.0</v>
      </c>
      <c r="W105" s="11">
        <f t="shared" si="1"/>
        <v>3</v>
      </c>
    </row>
    <row r="106" ht="24.0" customHeight="1">
      <c r="A106" s="21" t="s">
        <v>109</v>
      </c>
      <c r="B106" s="21">
        <f t="shared" si="2"/>
        <v>221</v>
      </c>
      <c r="K106" s="11">
        <v>1.0</v>
      </c>
      <c r="W106" s="11">
        <f t="shared" si="1"/>
        <v>1</v>
      </c>
    </row>
    <row r="107" ht="24.0" customHeight="1">
      <c r="A107" s="21" t="s">
        <v>110</v>
      </c>
      <c r="B107" s="21">
        <f t="shared" si="2"/>
        <v>222</v>
      </c>
      <c r="R107" s="11">
        <v>1.0</v>
      </c>
      <c r="T107" s="11">
        <v>1.0</v>
      </c>
      <c r="W107" s="11">
        <f t="shared" si="1"/>
        <v>2</v>
      </c>
    </row>
    <row r="108" ht="24.0" customHeight="1">
      <c r="A108" s="21" t="s">
        <v>111</v>
      </c>
      <c r="B108" s="21">
        <f t="shared" si="2"/>
        <v>223</v>
      </c>
      <c r="M108" s="11">
        <v>1.0</v>
      </c>
      <c r="N108" s="11">
        <v>1.0</v>
      </c>
      <c r="O108" s="11">
        <v>1.0</v>
      </c>
      <c r="W108" s="11">
        <f t="shared" si="1"/>
        <v>3</v>
      </c>
    </row>
    <row r="109" ht="24.75" customHeight="1">
      <c r="A109" s="21" t="s">
        <v>112</v>
      </c>
      <c r="B109" s="21">
        <f t="shared" si="2"/>
        <v>224</v>
      </c>
      <c r="W109" s="11">
        <f t="shared" si="1"/>
        <v>0</v>
      </c>
    </row>
    <row r="110" ht="31.5" customHeight="1">
      <c r="A110" s="21" t="s">
        <v>113</v>
      </c>
      <c r="B110" s="21">
        <f t="shared" si="2"/>
        <v>225</v>
      </c>
      <c r="O110" s="11">
        <v>1.0</v>
      </c>
      <c r="P110" s="11">
        <v>1.0</v>
      </c>
      <c r="R110" s="11">
        <v>1.0</v>
      </c>
      <c r="T110" s="11">
        <v>1.0</v>
      </c>
      <c r="W110" s="11">
        <f t="shared" si="1"/>
        <v>4</v>
      </c>
    </row>
    <row r="111" ht="24.0" customHeight="1">
      <c r="A111" s="21" t="s">
        <v>114</v>
      </c>
      <c r="B111" s="21">
        <f t="shared" si="2"/>
        <v>226</v>
      </c>
      <c r="W111" s="11">
        <f t="shared" si="1"/>
        <v>0</v>
      </c>
    </row>
    <row r="112" ht="24.0" customHeight="1">
      <c r="A112" s="21" t="s">
        <v>115</v>
      </c>
      <c r="B112" s="21">
        <f t="shared" si="2"/>
        <v>227</v>
      </c>
      <c r="Q112" s="11">
        <v>1.0</v>
      </c>
      <c r="S112" s="11">
        <v>1.0</v>
      </c>
      <c r="W112" s="11">
        <f t="shared" si="1"/>
        <v>2</v>
      </c>
    </row>
    <row r="113" ht="24.0" customHeight="1">
      <c r="A113" s="21" t="s">
        <v>116</v>
      </c>
      <c r="B113" s="21">
        <f t="shared" si="2"/>
        <v>228</v>
      </c>
      <c r="T113" s="11">
        <v>1.0</v>
      </c>
      <c r="W113" s="11">
        <f t="shared" si="1"/>
        <v>1</v>
      </c>
    </row>
    <row r="114" ht="24.0" customHeight="1">
      <c r="A114" s="21" t="s">
        <v>117</v>
      </c>
      <c r="B114" s="21">
        <f t="shared" si="2"/>
        <v>229</v>
      </c>
      <c r="S114" s="11">
        <v>1.0</v>
      </c>
      <c r="W114" s="11">
        <f t="shared" si="1"/>
        <v>1</v>
      </c>
    </row>
    <row r="115" ht="24.0" customHeight="1">
      <c r="A115" s="21" t="s">
        <v>118</v>
      </c>
      <c r="B115" s="21">
        <f t="shared" si="2"/>
        <v>230</v>
      </c>
      <c r="T115" s="11">
        <v>1.0</v>
      </c>
      <c r="U115" s="11">
        <v>1.0</v>
      </c>
      <c r="W115" s="11">
        <f t="shared" si="1"/>
        <v>2</v>
      </c>
    </row>
    <row r="116" ht="24.0" customHeight="1">
      <c r="A116" s="21" t="s">
        <v>119</v>
      </c>
      <c r="B116" s="21">
        <f t="shared" si="2"/>
        <v>231</v>
      </c>
      <c r="U116" s="11">
        <v>1.0</v>
      </c>
      <c r="W116" s="11">
        <f t="shared" si="1"/>
        <v>1</v>
      </c>
    </row>
    <row r="117" ht="24.0" customHeight="1">
      <c r="A117" s="21" t="s">
        <v>120</v>
      </c>
      <c r="B117" s="21">
        <f t="shared" si="2"/>
        <v>232</v>
      </c>
      <c r="W117" s="11">
        <f t="shared" si="1"/>
        <v>0</v>
      </c>
    </row>
    <row r="118" ht="24.0" customHeight="1">
      <c r="A118" s="21" t="s">
        <v>121</v>
      </c>
      <c r="B118" s="21">
        <f t="shared" si="2"/>
        <v>233</v>
      </c>
      <c r="W118" s="11">
        <f t="shared" si="1"/>
        <v>0</v>
      </c>
    </row>
    <row r="119" ht="24.0" customHeight="1">
      <c r="C119" s="11">
        <f t="shared" ref="C119:V119" si="3">sum(C3:C118)</f>
        <v>3</v>
      </c>
      <c r="D119" s="11">
        <f t="shared" si="3"/>
        <v>2</v>
      </c>
      <c r="E119" s="11">
        <f t="shared" si="3"/>
        <v>3</v>
      </c>
      <c r="F119" s="11">
        <f t="shared" si="3"/>
        <v>2</v>
      </c>
      <c r="G119" s="11">
        <f t="shared" si="3"/>
        <v>2</v>
      </c>
      <c r="H119" s="11">
        <f t="shared" si="3"/>
        <v>1</v>
      </c>
      <c r="I119" s="11">
        <f t="shared" si="3"/>
        <v>2</v>
      </c>
      <c r="J119" s="11">
        <f t="shared" si="3"/>
        <v>3</v>
      </c>
      <c r="K119" s="11">
        <f t="shared" si="3"/>
        <v>2</v>
      </c>
      <c r="L119" s="11">
        <f t="shared" si="3"/>
        <v>3</v>
      </c>
      <c r="M119" s="11">
        <f t="shared" si="3"/>
        <v>3</v>
      </c>
      <c r="N119" s="11">
        <f t="shared" si="3"/>
        <v>3</v>
      </c>
      <c r="O119" s="11">
        <f t="shared" si="3"/>
        <v>3</v>
      </c>
      <c r="P119" s="11">
        <f t="shared" si="3"/>
        <v>2</v>
      </c>
      <c r="Q119" s="11">
        <f t="shared" si="3"/>
        <v>3</v>
      </c>
      <c r="R119" s="11">
        <f t="shared" si="3"/>
        <v>2</v>
      </c>
      <c r="S119" s="11">
        <f t="shared" si="3"/>
        <v>4</v>
      </c>
      <c r="T119" s="11">
        <f t="shared" si="3"/>
        <v>4</v>
      </c>
      <c r="U119" s="11">
        <f t="shared" si="3"/>
        <v>2</v>
      </c>
      <c r="V119" s="11">
        <f t="shared" si="3"/>
        <v>0</v>
      </c>
    </row>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id="rId1" ref="A38"/>
  </hyperlinks>
  <printOptions/>
  <pageMargins bottom="0.75" footer="0.0" header="0.0" left="0.7" right="0.7" top="0.75"/>
  <pageSetup orientation="portrait"/>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82">
        <f>'2233'!B96</f>
        <v>177</v>
      </c>
      <c r="B2" s="82">
        <f>'2233'!C2</f>
        <v>214</v>
      </c>
    </row>
    <row r="3">
      <c r="A3" s="82">
        <f>'2233'!B99</f>
        <v>214</v>
      </c>
      <c r="B3" s="82">
        <f>'2233'!D2</f>
        <v>215</v>
      </c>
    </row>
    <row r="4">
      <c r="A4" s="82">
        <f>'2233'!B99</f>
        <v>214</v>
      </c>
      <c r="B4" s="82">
        <f>'2233'!G2</f>
        <v>218</v>
      </c>
    </row>
    <row r="5">
      <c r="A5" s="82">
        <f>'2233'!B100</f>
        <v>215</v>
      </c>
      <c r="B5" s="82">
        <f>'2233'!E2</f>
        <v>216</v>
      </c>
    </row>
    <row r="6">
      <c r="A6" s="82">
        <f>'2233'!B100</f>
        <v>215</v>
      </c>
      <c r="B6" s="82">
        <f>'2233'!F2</f>
        <v>217</v>
      </c>
    </row>
    <row r="7">
      <c r="A7" s="82">
        <f>'2233'!B101</f>
        <v>216</v>
      </c>
      <c r="B7" s="82">
        <f>'2233'!J2</f>
        <v>221</v>
      </c>
    </row>
    <row r="8">
      <c r="A8" s="82">
        <f>'2233'!B101</f>
        <v>216</v>
      </c>
      <c r="B8" s="82">
        <f>'2233'!O2</f>
        <v>226</v>
      </c>
    </row>
    <row r="9">
      <c r="A9" s="82">
        <f>'2233'!B101</f>
        <v>216</v>
      </c>
      <c r="B9" s="82">
        <f>'2233'!Q2</f>
        <v>228</v>
      </c>
    </row>
    <row r="10">
      <c r="A10" s="82">
        <f>'2233'!B102</f>
        <v>217</v>
      </c>
      <c r="B10" s="82">
        <f>'2233'!L2</f>
        <v>223</v>
      </c>
    </row>
    <row r="11">
      <c r="A11" s="82">
        <f>'2233'!B102</f>
        <v>217</v>
      </c>
      <c r="B11" s="11">
        <f>'2233'!M2</f>
        <v>224</v>
      </c>
    </row>
    <row r="12">
      <c r="A12" s="82">
        <f>'2233'!B102</f>
        <v>217</v>
      </c>
      <c r="B12" s="11">
        <f>'2233'!N2</f>
        <v>225</v>
      </c>
    </row>
    <row r="13">
      <c r="A13" s="82">
        <f>'2233'!B102</f>
        <v>217</v>
      </c>
      <c r="B13" s="82">
        <f>'2233'!P2</f>
        <v>227</v>
      </c>
    </row>
    <row r="14">
      <c r="A14" s="82">
        <f>'2233'!B102</f>
        <v>217</v>
      </c>
      <c r="B14" s="82">
        <f>'2233'!Q2</f>
        <v>228</v>
      </c>
    </row>
    <row r="15">
      <c r="A15" s="82">
        <f>'2233'!B102</f>
        <v>217</v>
      </c>
      <c r="B15" s="82">
        <f>'2233'!S2</f>
        <v>230</v>
      </c>
    </row>
    <row r="16">
      <c r="A16" s="82">
        <f>'2233'!B103</f>
        <v>218</v>
      </c>
      <c r="B16" s="82">
        <f>'2233'!H2</f>
        <v>219</v>
      </c>
    </row>
    <row r="17">
      <c r="A17" s="82">
        <f>'2233'!B103</f>
        <v>218</v>
      </c>
      <c r="B17" s="82">
        <f>'2233'!I2</f>
        <v>220</v>
      </c>
    </row>
    <row r="18">
      <c r="A18" s="82">
        <f>'2233'!B103</f>
        <v>218</v>
      </c>
      <c r="B18" s="82">
        <f>'2233'!N2</f>
        <v>225</v>
      </c>
    </row>
    <row r="19">
      <c r="A19" s="82">
        <f>'2233'!B103</f>
        <v>218</v>
      </c>
      <c r="B19" s="82">
        <f>'2233'!S2</f>
        <v>230</v>
      </c>
    </row>
    <row r="20">
      <c r="A20" s="82">
        <f>'2233'!B104</f>
        <v>219</v>
      </c>
      <c r="B20" s="82">
        <f>'2233'!I2</f>
        <v>220</v>
      </c>
    </row>
    <row r="21">
      <c r="A21" s="82">
        <f>'2233'!B104</f>
        <v>219</v>
      </c>
      <c r="B21" s="82">
        <f>'2233'!M2</f>
        <v>224</v>
      </c>
    </row>
    <row r="22">
      <c r="A22" s="82">
        <f>'2233'!B105</f>
        <v>220</v>
      </c>
      <c r="B22" s="82">
        <f>'2233'!J2</f>
        <v>221</v>
      </c>
    </row>
    <row r="23">
      <c r="A23" s="82">
        <f>'2233'!B105</f>
        <v>220</v>
      </c>
      <c r="B23" s="11">
        <f>'2233'!K2</f>
        <v>222</v>
      </c>
    </row>
    <row r="24">
      <c r="A24" s="82">
        <f>'2233'!B105</f>
        <v>220</v>
      </c>
      <c r="B24" s="82">
        <f>'2233'!L2</f>
        <v>223</v>
      </c>
    </row>
    <row r="25">
      <c r="A25" s="82">
        <f>'2233'!B106</f>
        <v>221</v>
      </c>
      <c r="B25" s="82">
        <f>'2233'!K2</f>
        <v>222</v>
      </c>
    </row>
    <row r="26">
      <c r="A26" s="82">
        <f>'2233'!B107</f>
        <v>222</v>
      </c>
      <c r="B26" s="82">
        <f>'2233'!R2</f>
        <v>229</v>
      </c>
    </row>
    <row r="27">
      <c r="A27" s="82">
        <f>'2233'!B107</f>
        <v>222</v>
      </c>
      <c r="B27" s="82">
        <f>'2233'!T2</f>
        <v>231</v>
      </c>
    </row>
    <row r="28">
      <c r="A28" s="82">
        <f>'2233'!B108</f>
        <v>223</v>
      </c>
      <c r="B28" s="82">
        <f>'2233'!M2</f>
        <v>224</v>
      </c>
    </row>
    <row r="29">
      <c r="A29" s="82">
        <f>'2233'!B108</f>
        <v>223</v>
      </c>
      <c r="B29" s="82">
        <f>'2233'!N2</f>
        <v>225</v>
      </c>
    </row>
    <row r="30">
      <c r="A30" s="82">
        <f>'2233'!B108</f>
        <v>223</v>
      </c>
      <c r="B30" s="82">
        <f>'2233'!O2</f>
        <v>226</v>
      </c>
    </row>
    <row r="31">
      <c r="A31" s="82">
        <f>'2233'!B110</f>
        <v>225</v>
      </c>
      <c r="B31" s="82">
        <f>'2233'!O2</f>
        <v>226</v>
      </c>
    </row>
    <row r="32">
      <c r="A32" s="82">
        <f>'2233'!B110</f>
        <v>225</v>
      </c>
      <c r="B32" s="82">
        <f>'2233'!P2</f>
        <v>227</v>
      </c>
    </row>
    <row r="33">
      <c r="A33" s="82">
        <f>'2233'!B110</f>
        <v>225</v>
      </c>
      <c r="B33" s="82">
        <f>'2233'!R2</f>
        <v>229</v>
      </c>
    </row>
    <row r="34">
      <c r="A34" s="82">
        <f>'2233'!B110</f>
        <v>225</v>
      </c>
      <c r="B34" s="82">
        <f>'2233'!T2</f>
        <v>231</v>
      </c>
    </row>
    <row r="35">
      <c r="A35" s="82">
        <f>'2233'!B112</f>
        <v>227</v>
      </c>
      <c r="B35" s="82">
        <f>'2233'!Q2</f>
        <v>228</v>
      </c>
    </row>
    <row r="36">
      <c r="A36" s="82">
        <f>'2233'!B112</f>
        <v>227</v>
      </c>
      <c r="B36" s="82">
        <f>'2233'!S2</f>
        <v>230</v>
      </c>
    </row>
    <row r="37">
      <c r="A37" s="82">
        <f>'2233'!B113</f>
        <v>228</v>
      </c>
      <c r="B37" s="82">
        <f>'2233'!T2</f>
        <v>231</v>
      </c>
    </row>
    <row r="38">
      <c r="A38" s="82">
        <f>'2233'!B114</f>
        <v>229</v>
      </c>
      <c r="B38" s="82">
        <f>'2233'!S2</f>
        <v>230</v>
      </c>
    </row>
    <row r="39">
      <c r="A39" s="82">
        <f>'2233'!B115</f>
        <v>230</v>
      </c>
      <c r="B39" s="82">
        <f>'2233'!T2</f>
        <v>231</v>
      </c>
    </row>
    <row r="40">
      <c r="A40" s="82">
        <f>'2233'!B115</f>
        <v>230</v>
      </c>
      <c r="B40" s="11">
        <f>'2233'!U2</f>
        <v>232</v>
      </c>
    </row>
    <row r="41">
      <c r="A41" s="11">
        <f>'2233'!B116</f>
        <v>231</v>
      </c>
      <c r="B41" s="82">
        <f>'2233'!U2</f>
        <v>232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43"/>
    <col customWidth="1" min="2" max="2" width="5.14"/>
    <col customWidth="1" min="3" max="37" width="6.57"/>
    <col customWidth="1" min="38" max="44" width="8.57"/>
  </cols>
  <sheetData>
    <row r="1" ht="129.75" customHeight="1">
      <c r="A1" s="213"/>
      <c r="B1" s="213"/>
      <c r="C1" s="213" t="s">
        <v>123</v>
      </c>
      <c r="D1" s="213" t="s">
        <v>124</v>
      </c>
      <c r="E1" s="213" t="s">
        <v>125</v>
      </c>
      <c r="F1" s="213" t="s">
        <v>126</v>
      </c>
      <c r="G1" s="213" t="s">
        <v>127</v>
      </c>
      <c r="H1" s="213" t="s">
        <v>128</v>
      </c>
      <c r="I1" s="213" t="s">
        <v>129</v>
      </c>
      <c r="J1" s="213" t="s">
        <v>130</v>
      </c>
      <c r="K1" s="213" t="s">
        <v>131</v>
      </c>
      <c r="L1" s="213" t="s">
        <v>132</v>
      </c>
      <c r="M1" s="213" t="s">
        <v>133</v>
      </c>
      <c r="N1" s="213" t="s">
        <v>134</v>
      </c>
      <c r="O1" s="213" t="s">
        <v>135</v>
      </c>
      <c r="P1" s="213" t="s">
        <v>136</v>
      </c>
      <c r="Q1" s="213" t="s">
        <v>137</v>
      </c>
      <c r="R1" s="213" t="s">
        <v>138</v>
      </c>
      <c r="S1" s="213" t="s">
        <v>139</v>
      </c>
      <c r="T1" s="213" t="s">
        <v>140</v>
      </c>
      <c r="U1" s="213" t="s">
        <v>141</v>
      </c>
      <c r="V1" s="213" t="s">
        <v>902</v>
      </c>
      <c r="W1" s="213" t="s">
        <v>143</v>
      </c>
      <c r="X1" s="213" t="s">
        <v>144</v>
      </c>
      <c r="Y1" s="213" t="s">
        <v>145</v>
      </c>
      <c r="Z1" s="213" t="s">
        <v>146</v>
      </c>
      <c r="AA1" s="213" t="s">
        <v>147</v>
      </c>
      <c r="AB1" s="213" t="s">
        <v>148</v>
      </c>
      <c r="AC1" s="213" t="s">
        <v>149</v>
      </c>
      <c r="AD1" s="213" t="s">
        <v>150</v>
      </c>
      <c r="AE1" s="213" t="s">
        <v>151</v>
      </c>
      <c r="AF1" s="213" t="s">
        <v>152</v>
      </c>
      <c r="AG1" s="213" t="s">
        <v>153</v>
      </c>
      <c r="AH1" s="213" t="s">
        <v>154</v>
      </c>
      <c r="AI1" s="213" t="s">
        <v>155</v>
      </c>
      <c r="AJ1" s="213" t="s">
        <v>156</v>
      </c>
      <c r="AK1" s="213"/>
      <c r="AL1" s="129"/>
      <c r="AM1" s="129"/>
      <c r="AN1" s="129"/>
      <c r="AO1" s="129"/>
      <c r="AP1" s="129"/>
      <c r="AQ1" s="129"/>
      <c r="AR1" s="129"/>
    </row>
    <row r="2" ht="21.75" customHeight="1">
      <c r="A2" s="213"/>
      <c r="B2" s="213"/>
      <c r="C2" s="213">
        <f t="array" ref="C2:AJ2">transpose(B103:B136)</f>
        <v>265</v>
      </c>
      <c r="D2" s="213">
        <v>266.0</v>
      </c>
      <c r="E2" s="213">
        <v>267.0</v>
      </c>
      <c r="F2" s="213">
        <v>268.0</v>
      </c>
      <c r="G2" s="213">
        <v>269.0</v>
      </c>
      <c r="H2" s="213">
        <v>270.0</v>
      </c>
      <c r="I2" s="213">
        <v>271.0</v>
      </c>
      <c r="J2" s="213">
        <v>272.0</v>
      </c>
      <c r="K2" s="213">
        <v>273.0</v>
      </c>
      <c r="L2" s="213">
        <v>274.0</v>
      </c>
      <c r="M2" s="213">
        <v>275.0</v>
      </c>
      <c r="N2" s="213">
        <v>276.0</v>
      </c>
      <c r="O2" s="213">
        <v>277.0</v>
      </c>
      <c r="P2" s="213">
        <v>278.0</v>
      </c>
      <c r="Q2" s="213">
        <v>279.0</v>
      </c>
      <c r="R2" s="213">
        <v>280.0</v>
      </c>
      <c r="S2" s="213">
        <v>281.0</v>
      </c>
      <c r="T2" s="213">
        <v>282.0</v>
      </c>
      <c r="U2" s="213">
        <v>283.0</v>
      </c>
      <c r="V2" s="213">
        <v>284.0</v>
      </c>
      <c r="W2" s="213">
        <v>285.0</v>
      </c>
      <c r="X2" s="213">
        <v>286.0</v>
      </c>
      <c r="Y2" s="213">
        <v>287.0</v>
      </c>
      <c r="Z2" s="213">
        <v>288.0</v>
      </c>
      <c r="AA2" s="213">
        <v>289.0</v>
      </c>
      <c r="AB2" s="213">
        <v>290.0</v>
      </c>
      <c r="AC2" s="213">
        <v>291.0</v>
      </c>
      <c r="AD2" s="213">
        <v>292.0</v>
      </c>
      <c r="AE2" s="213">
        <v>293.0</v>
      </c>
      <c r="AF2" s="213">
        <v>294.0</v>
      </c>
      <c r="AG2" s="213">
        <v>295.0</v>
      </c>
      <c r="AH2" s="213">
        <v>296.0</v>
      </c>
      <c r="AI2" s="213">
        <v>297.0</v>
      </c>
      <c r="AJ2" s="213">
        <v>298.0</v>
      </c>
      <c r="AK2" s="213"/>
      <c r="AL2" s="129"/>
      <c r="AM2" s="129"/>
      <c r="AN2" s="129"/>
      <c r="AO2" s="129"/>
      <c r="AP2" s="129"/>
      <c r="AQ2" s="129"/>
      <c r="AR2" s="129"/>
    </row>
    <row r="3" ht="15.0" customHeight="1">
      <c r="A3" s="130" t="s">
        <v>425</v>
      </c>
      <c r="B3" s="130"/>
      <c r="AK3" s="11">
        <f t="shared" ref="AK3:AK102" si="1">sum(F3:AJ3)</f>
        <v>0</v>
      </c>
    </row>
    <row r="4" ht="15.0" customHeight="1">
      <c r="A4" s="130" t="s">
        <v>544</v>
      </c>
      <c r="B4" s="130"/>
      <c r="AK4" s="11">
        <f t="shared" si="1"/>
        <v>0</v>
      </c>
    </row>
    <row r="5" ht="15.0" customHeight="1">
      <c r="A5" s="130" t="s">
        <v>706</v>
      </c>
      <c r="B5" s="130"/>
      <c r="AK5" s="11">
        <f t="shared" si="1"/>
        <v>0</v>
      </c>
    </row>
    <row r="6" ht="15.0" customHeight="1">
      <c r="A6" s="130" t="s">
        <v>545</v>
      </c>
      <c r="B6" s="130"/>
      <c r="AK6" s="11">
        <f t="shared" si="1"/>
        <v>0</v>
      </c>
    </row>
    <row r="7" ht="15.0" customHeight="1">
      <c r="A7" s="130" t="s">
        <v>707</v>
      </c>
      <c r="B7" s="130"/>
      <c r="AK7" s="11">
        <f t="shared" si="1"/>
        <v>0</v>
      </c>
    </row>
    <row r="8" ht="15.0" customHeight="1">
      <c r="A8" s="130" t="s">
        <v>708</v>
      </c>
      <c r="B8" s="130"/>
      <c r="P8" s="11">
        <v>1.0</v>
      </c>
      <c r="AK8" s="11">
        <f t="shared" si="1"/>
        <v>1</v>
      </c>
    </row>
    <row r="9" ht="15.0" customHeight="1">
      <c r="A9" s="130" t="s">
        <v>547</v>
      </c>
      <c r="B9" s="130"/>
      <c r="AK9" s="11">
        <f t="shared" si="1"/>
        <v>0</v>
      </c>
    </row>
    <row r="10" ht="15.0" customHeight="1">
      <c r="A10" s="130" t="s">
        <v>352</v>
      </c>
      <c r="B10" s="130"/>
      <c r="AK10" s="11">
        <f t="shared" si="1"/>
        <v>0</v>
      </c>
    </row>
    <row r="11" ht="15.0" customHeight="1">
      <c r="A11" s="130" t="s">
        <v>353</v>
      </c>
      <c r="B11" s="130"/>
      <c r="E11" s="11">
        <v>1.0</v>
      </c>
      <c r="AK11" s="11">
        <f t="shared" si="1"/>
        <v>0</v>
      </c>
    </row>
    <row r="12" ht="15.0" customHeight="1">
      <c r="A12" s="130" t="s">
        <v>550</v>
      </c>
      <c r="B12" s="130"/>
      <c r="AK12" s="11">
        <f t="shared" si="1"/>
        <v>0</v>
      </c>
    </row>
    <row r="13" ht="15.0" customHeight="1">
      <c r="A13" s="130" t="s">
        <v>709</v>
      </c>
      <c r="B13" s="130"/>
      <c r="AK13" s="11">
        <f t="shared" si="1"/>
        <v>0</v>
      </c>
    </row>
    <row r="14" ht="15.0" customHeight="1">
      <c r="A14" s="130" t="s">
        <v>710</v>
      </c>
      <c r="B14" s="130"/>
      <c r="AK14" s="11">
        <f t="shared" si="1"/>
        <v>0</v>
      </c>
    </row>
    <row r="15" ht="15.0" customHeight="1">
      <c r="A15" s="130" t="s">
        <v>553</v>
      </c>
      <c r="B15" s="130"/>
      <c r="AK15" s="11">
        <f t="shared" si="1"/>
        <v>0</v>
      </c>
    </row>
    <row r="16" ht="15.0" customHeight="1">
      <c r="A16" s="130" t="s">
        <v>554</v>
      </c>
      <c r="B16" s="130"/>
      <c r="AK16" s="11">
        <f t="shared" si="1"/>
        <v>0</v>
      </c>
    </row>
    <row r="17" ht="15.0" customHeight="1">
      <c r="A17" s="130" t="s">
        <v>555</v>
      </c>
      <c r="B17" s="130"/>
      <c r="AK17" s="11">
        <f t="shared" si="1"/>
        <v>0</v>
      </c>
    </row>
    <row r="18" ht="15.0" customHeight="1">
      <c r="A18" s="130" t="s">
        <v>556</v>
      </c>
      <c r="B18" s="130"/>
      <c r="AK18" s="11">
        <f t="shared" si="1"/>
        <v>0</v>
      </c>
    </row>
    <row r="19" ht="15.0" customHeight="1">
      <c r="A19" s="130" t="s">
        <v>557</v>
      </c>
      <c r="B19" s="130"/>
      <c r="AK19" s="11">
        <f t="shared" si="1"/>
        <v>0</v>
      </c>
    </row>
    <row r="20" ht="15.0" customHeight="1">
      <c r="A20" s="130" t="s">
        <v>558</v>
      </c>
      <c r="B20" s="130"/>
      <c r="AK20" s="11">
        <f t="shared" si="1"/>
        <v>0</v>
      </c>
    </row>
    <row r="21" ht="15.0" customHeight="1">
      <c r="A21" s="130" t="s">
        <v>559</v>
      </c>
      <c r="B21" s="130"/>
      <c r="AK21" s="11">
        <f t="shared" si="1"/>
        <v>0</v>
      </c>
    </row>
    <row r="22" ht="15.0" customHeight="1">
      <c r="A22" s="130" t="s">
        <v>560</v>
      </c>
      <c r="B22" s="130"/>
      <c r="AK22" s="11">
        <f t="shared" si="1"/>
        <v>0</v>
      </c>
    </row>
    <row r="23" ht="15.0" customHeight="1">
      <c r="A23" s="130" t="s">
        <v>561</v>
      </c>
      <c r="B23" s="130"/>
      <c r="AK23" s="11">
        <f t="shared" si="1"/>
        <v>0</v>
      </c>
    </row>
    <row r="24" ht="15.0" customHeight="1">
      <c r="A24" s="130" t="s">
        <v>562</v>
      </c>
      <c r="B24" s="130"/>
      <c r="AK24" s="11">
        <f t="shared" si="1"/>
        <v>0</v>
      </c>
    </row>
    <row r="25" ht="12.75" customHeight="1">
      <c r="A25" s="130" t="s">
        <v>735</v>
      </c>
      <c r="B25" s="130"/>
      <c r="AK25" s="11">
        <f t="shared" si="1"/>
        <v>0</v>
      </c>
    </row>
    <row r="26" ht="12.75" customHeight="1">
      <c r="A26" s="130" t="s">
        <v>129</v>
      </c>
      <c r="B26" s="130"/>
      <c r="AK26" s="11">
        <f t="shared" si="1"/>
        <v>0</v>
      </c>
    </row>
    <row r="27" ht="12.75" customHeight="1">
      <c r="A27" s="130" t="s">
        <v>128</v>
      </c>
      <c r="B27" s="130"/>
      <c r="F27" s="11">
        <v>1.0</v>
      </c>
      <c r="AK27" s="11">
        <f t="shared" si="1"/>
        <v>1</v>
      </c>
    </row>
    <row r="28" ht="12.75" customHeight="1">
      <c r="A28" s="130" t="s">
        <v>566</v>
      </c>
      <c r="B28" s="130"/>
      <c r="AK28" s="11">
        <f t="shared" si="1"/>
        <v>0</v>
      </c>
    </row>
    <row r="29" ht="12.75" customHeight="1">
      <c r="A29" s="130" t="s">
        <v>567</v>
      </c>
      <c r="B29" s="130"/>
      <c r="AK29" s="11">
        <f t="shared" si="1"/>
        <v>0</v>
      </c>
    </row>
    <row r="30" ht="12.75" customHeight="1">
      <c r="A30" s="130" t="s">
        <v>568</v>
      </c>
      <c r="B30" s="130"/>
      <c r="AK30" s="11">
        <f t="shared" si="1"/>
        <v>0</v>
      </c>
    </row>
    <row r="31" ht="12.75" customHeight="1">
      <c r="A31" s="130" t="s">
        <v>712</v>
      </c>
      <c r="B31" s="130"/>
      <c r="AK31" s="11">
        <f t="shared" si="1"/>
        <v>0</v>
      </c>
    </row>
    <row r="32" ht="12.75" customHeight="1">
      <c r="A32" s="130" t="s">
        <v>713</v>
      </c>
      <c r="B32" s="130"/>
      <c r="AK32" s="11">
        <f t="shared" si="1"/>
        <v>0</v>
      </c>
    </row>
    <row r="33" ht="12.75" customHeight="1">
      <c r="A33" s="130" t="s">
        <v>700</v>
      </c>
      <c r="B33" s="130"/>
      <c r="AK33" s="11">
        <f t="shared" si="1"/>
        <v>0</v>
      </c>
    </row>
    <row r="34" ht="12.75" customHeight="1">
      <c r="A34" s="130" t="s">
        <v>701</v>
      </c>
      <c r="B34" s="130"/>
      <c r="AK34" s="11">
        <f t="shared" si="1"/>
        <v>0</v>
      </c>
    </row>
    <row r="35" ht="12.75" customHeight="1">
      <c r="A35" s="130" t="s">
        <v>569</v>
      </c>
      <c r="B35" s="130"/>
      <c r="AK35" s="11">
        <f t="shared" si="1"/>
        <v>0</v>
      </c>
    </row>
    <row r="36" ht="12.75" customHeight="1">
      <c r="A36" s="130" t="s">
        <v>548</v>
      </c>
      <c r="B36" s="130"/>
      <c r="AK36" s="11">
        <f t="shared" si="1"/>
        <v>0</v>
      </c>
    </row>
    <row r="37" ht="12.75" customHeight="1">
      <c r="A37" s="130" t="s">
        <v>549</v>
      </c>
      <c r="B37" s="130"/>
      <c r="AK37" s="11">
        <f t="shared" si="1"/>
        <v>0</v>
      </c>
    </row>
    <row r="38" ht="12.75" customHeight="1">
      <c r="A38" s="130"/>
      <c r="B38" s="130"/>
      <c r="AK38" s="11">
        <f t="shared" si="1"/>
        <v>0</v>
      </c>
    </row>
    <row r="39" ht="12.75" customHeight="1">
      <c r="A39" s="214" t="s">
        <v>846</v>
      </c>
      <c r="B39" s="215"/>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11">
        <f t="shared" si="1"/>
        <v>0</v>
      </c>
      <c r="AL39" s="99"/>
      <c r="AM39" s="99"/>
      <c r="AN39" s="99"/>
      <c r="AO39" s="99"/>
      <c r="AP39" s="99"/>
      <c r="AQ39" s="99"/>
      <c r="AR39" s="99"/>
    </row>
    <row r="40" ht="12.75" customHeight="1">
      <c r="A40" s="12" t="s">
        <v>66</v>
      </c>
      <c r="B40" s="130">
        <f>'1224'!A98</f>
        <v>150</v>
      </c>
      <c r="AK40" s="11">
        <f t="shared" si="1"/>
        <v>0</v>
      </c>
    </row>
    <row r="41" ht="12.75" customHeight="1">
      <c r="A41" s="12" t="s">
        <v>68</v>
      </c>
      <c r="B41" s="130">
        <f>'1224'!A99</f>
        <v>151</v>
      </c>
      <c r="AK41" s="11">
        <f t="shared" si="1"/>
        <v>0</v>
      </c>
    </row>
    <row r="42" ht="12.75" customHeight="1">
      <c r="A42" s="12" t="s">
        <v>779</v>
      </c>
      <c r="B42" s="130">
        <f>'1224'!A100</f>
        <v>152</v>
      </c>
      <c r="AK42" s="11">
        <f t="shared" si="1"/>
        <v>0</v>
      </c>
    </row>
    <row r="43" ht="12.75" customHeight="1">
      <c r="A43" s="12" t="s">
        <v>805</v>
      </c>
      <c r="B43" s="130">
        <f>'1224'!A101</f>
        <v>153</v>
      </c>
      <c r="AK43" s="11">
        <f t="shared" si="1"/>
        <v>0</v>
      </c>
    </row>
    <row r="44" ht="12.75" customHeight="1">
      <c r="A44" s="12" t="s">
        <v>781</v>
      </c>
      <c r="B44" s="130">
        <f>'1224'!A102</f>
        <v>154</v>
      </c>
      <c r="AK44" s="11">
        <f t="shared" si="1"/>
        <v>0</v>
      </c>
    </row>
    <row r="45" ht="12.75" customHeight="1">
      <c r="A45" s="12" t="s">
        <v>782</v>
      </c>
      <c r="B45" s="130">
        <f>'1224'!A103</f>
        <v>155</v>
      </c>
      <c r="AK45" s="11">
        <f t="shared" si="1"/>
        <v>0</v>
      </c>
    </row>
    <row r="46" ht="12.75" customHeight="1">
      <c r="A46" s="12" t="s">
        <v>783</v>
      </c>
      <c r="B46" s="130">
        <f>'1224'!A104</f>
        <v>156</v>
      </c>
      <c r="AK46" s="11">
        <f t="shared" si="1"/>
        <v>0</v>
      </c>
    </row>
    <row r="47" ht="12.75" customHeight="1">
      <c r="A47" s="12" t="s">
        <v>784</v>
      </c>
      <c r="B47" s="130">
        <f>'1224'!A105</f>
        <v>157</v>
      </c>
      <c r="AK47" s="11">
        <f t="shared" si="1"/>
        <v>0</v>
      </c>
    </row>
    <row r="48" ht="12.75" customHeight="1">
      <c r="A48" s="12" t="s">
        <v>252</v>
      </c>
      <c r="B48" s="130">
        <f>'1224'!A106</f>
        <v>158</v>
      </c>
      <c r="AK48" s="11">
        <f t="shared" si="1"/>
        <v>0</v>
      </c>
    </row>
    <row r="49" ht="12.75" customHeight="1">
      <c r="A49" s="12" t="s">
        <v>785</v>
      </c>
      <c r="B49" s="130">
        <f>'1224'!A107</f>
        <v>159</v>
      </c>
      <c r="AK49" s="11">
        <f t="shared" si="1"/>
        <v>0</v>
      </c>
    </row>
    <row r="50" ht="12.75" customHeight="1">
      <c r="A50" s="12" t="s">
        <v>786</v>
      </c>
      <c r="B50" s="130">
        <f>'1224'!A108</f>
        <v>160</v>
      </c>
      <c r="AK50" s="11">
        <f t="shared" si="1"/>
        <v>0</v>
      </c>
    </row>
    <row r="51" ht="12.75" customHeight="1">
      <c r="A51" s="12" t="s">
        <v>787</v>
      </c>
      <c r="B51" s="130">
        <f>'1224'!A109</f>
        <v>161</v>
      </c>
      <c r="AK51" s="11">
        <f t="shared" si="1"/>
        <v>0</v>
      </c>
    </row>
    <row r="52" ht="12.75" customHeight="1">
      <c r="A52" s="12" t="s">
        <v>788</v>
      </c>
      <c r="B52" s="130">
        <f>'1224'!A110</f>
        <v>162</v>
      </c>
      <c r="AK52" s="11">
        <f t="shared" si="1"/>
        <v>0</v>
      </c>
    </row>
    <row r="53" ht="12.75" customHeight="1">
      <c r="A53" s="12" t="s">
        <v>806</v>
      </c>
      <c r="B53" s="130">
        <f>'1224'!A111</f>
        <v>163</v>
      </c>
      <c r="AK53" s="11">
        <f t="shared" si="1"/>
        <v>0</v>
      </c>
    </row>
    <row r="54" ht="12.75" customHeight="1">
      <c r="A54" s="12" t="s">
        <v>790</v>
      </c>
      <c r="B54" s="130">
        <f>'1224'!A112</f>
        <v>164</v>
      </c>
      <c r="AK54" s="11">
        <f t="shared" si="1"/>
        <v>0</v>
      </c>
    </row>
    <row r="55" ht="12.75" customHeight="1">
      <c r="A55" s="12" t="s">
        <v>791</v>
      </c>
      <c r="B55" s="130">
        <f>'1224'!A113</f>
        <v>165</v>
      </c>
      <c r="AK55" s="11">
        <f t="shared" si="1"/>
        <v>0</v>
      </c>
    </row>
    <row r="56" ht="12.75" customHeight="1">
      <c r="A56" s="10" t="s">
        <v>807</v>
      </c>
      <c r="B56" s="130">
        <f>'1224'!A114</f>
        <v>166</v>
      </c>
      <c r="AK56" s="11">
        <f t="shared" si="1"/>
        <v>0</v>
      </c>
    </row>
    <row r="57" ht="12.75" customHeight="1">
      <c r="A57" s="96" t="s">
        <v>808</v>
      </c>
      <c r="B57" s="130">
        <f>'1224'!A115</f>
        <v>167</v>
      </c>
      <c r="AK57" s="11">
        <f t="shared" si="1"/>
        <v>0</v>
      </c>
    </row>
    <row r="58" ht="12.75" customHeight="1">
      <c r="A58" s="12" t="s">
        <v>360</v>
      </c>
      <c r="B58" s="130">
        <f>'1224'!A116</f>
        <v>168</v>
      </c>
      <c r="V58" s="26">
        <v>1.0</v>
      </c>
      <c r="AK58" s="11">
        <f t="shared" si="1"/>
        <v>1</v>
      </c>
    </row>
    <row r="59" ht="19.5" customHeight="1">
      <c r="A59" s="12" t="s">
        <v>794</v>
      </c>
      <c r="B59" s="130">
        <f>'1224'!A117</f>
        <v>169</v>
      </c>
      <c r="AD59" s="26">
        <v>1.0</v>
      </c>
      <c r="AK59" s="11">
        <f t="shared" si="1"/>
        <v>1</v>
      </c>
    </row>
    <row r="60" ht="12.75" customHeight="1">
      <c r="A60" s="12" t="s">
        <v>795</v>
      </c>
      <c r="B60" s="130">
        <f>'1224'!A118</f>
        <v>170</v>
      </c>
      <c r="AG60" s="26">
        <v>1.0</v>
      </c>
      <c r="AK60" s="11">
        <f t="shared" si="1"/>
        <v>1</v>
      </c>
    </row>
    <row r="61" ht="12.75" customHeight="1">
      <c r="A61" s="12" t="s">
        <v>796</v>
      </c>
      <c r="B61" s="130">
        <f>'1224'!A119</f>
        <v>171</v>
      </c>
      <c r="AK61" s="11">
        <f t="shared" si="1"/>
        <v>0</v>
      </c>
    </row>
    <row r="62" ht="12.75" customHeight="1">
      <c r="A62" s="12" t="s">
        <v>797</v>
      </c>
      <c r="B62" s="130">
        <f>'1224'!A120</f>
        <v>172</v>
      </c>
      <c r="AK62" s="11">
        <f t="shared" si="1"/>
        <v>0</v>
      </c>
    </row>
    <row r="63" ht="12.75" customHeight="1">
      <c r="A63" s="12" t="s">
        <v>798</v>
      </c>
      <c r="B63" s="130">
        <f>'1224'!A121</f>
        <v>173</v>
      </c>
      <c r="AK63" s="11">
        <f t="shared" si="1"/>
        <v>0</v>
      </c>
    </row>
    <row r="64" ht="12.75" customHeight="1">
      <c r="A64" s="12" t="s">
        <v>799</v>
      </c>
      <c r="B64" s="130">
        <f>'1224'!A122</f>
        <v>174</v>
      </c>
      <c r="AD64" s="26">
        <v>1.0</v>
      </c>
      <c r="AK64" s="11">
        <f t="shared" si="1"/>
        <v>1</v>
      </c>
    </row>
    <row r="65" ht="12.75" customHeight="1">
      <c r="A65" s="12" t="s">
        <v>800</v>
      </c>
      <c r="B65" s="130">
        <f>'1224'!A123</f>
        <v>175</v>
      </c>
      <c r="AD65" s="26">
        <v>1.0</v>
      </c>
      <c r="AK65" s="11">
        <f t="shared" si="1"/>
        <v>1</v>
      </c>
    </row>
    <row r="66" ht="12.75" customHeight="1">
      <c r="A66" s="12" t="s">
        <v>801</v>
      </c>
      <c r="B66" s="130">
        <f>'1224'!A124</f>
        <v>176</v>
      </c>
      <c r="AK66" s="11">
        <f t="shared" si="1"/>
        <v>0</v>
      </c>
    </row>
    <row r="67" ht="12.75" customHeight="1">
      <c r="A67" s="12" t="s">
        <v>802</v>
      </c>
      <c r="B67" s="130">
        <f>'1224'!A125</f>
        <v>177</v>
      </c>
      <c r="AK67" s="11">
        <f t="shared" si="1"/>
        <v>0</v>
      </c>
    </row>
    <row r="68" ht="12.75" customHeight="1">
      <c r="A68" s="130"/>
      <c r="B68" s="130"/>
      <c r="AK68" s="11">
        <f t="shared" si="1"/>
        <v>0</v>
      </c>
    </row>
    <row r="69"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1"/>
        <v>0</v>
      </c>
      <c r="AL69" s="24"/>
      <c r="AM69" s="24"/>
      <c r="AN69" s="24"/>
    </row>
    <row r="70" ht="12.75" customHeight="1">
      <c r="A70" s="38" t="s">
        <v>335</v>
      </c>
      <c r="B70" s="25">
        <f>'3013'!B38</f>
        <v>234</v>
      </c>
      <c r="D70" s="26">
        <v>1.0</v>
      </c>
      <c r="AK70" s="11">
        <f t="shared" si="1"/>
        <v>0</v>
      </c>
    </row>
    <row r="71" ht="12.75" customHeight="1">
      <c r="A71" s="38" t="s">
        <v>336</v>
      </c>
      <c r="B71" s="25">
        <f>'3013'!B39</f>
        <v>235</v>
      </c>
      <c r="D71" s="26">
        <v>1.0</v>
      </c>
      <c r="AK71" s="11">
        <f t="shared" si="1"/>
        <v>0</v>
      </c>
    </row>
    <row r="72" ht="12.75" customHeight="1">
      <c r="A72" s="38" t="s">
        <v>337</v>
      </c>
      <c r="B72" s="25">
        <f>'3013'!B40</f>
        <v>236</v>
      </c>
      <c r="C72" s="26">
        <v>1.0</v>
      </c>
      <c r="AK72" s="11">
        <f t="shared" si="1"/>
        <v>0</v>
      </c>
    </row>
    <row r="73" ht="12.75" customHeight="1">
      <c r="A73" s="38" t="s">
        <v>338</v>
      </c>
      <c r="B73" s="25">
        <f>'3013'!B41</f>
        <v>237</v>
      </c>
      <c r="D73" s="26">
        <v>1.0</v>
      </c>
      <c r="AK73" s="11">
        <f t="shared" si="1"/>
        <v>0</v>
      </c>
    </row>
    <row r="74" ht="12.75" customHeight="1">
      <c r="A74" s="38" t="s">
        <v>339</v>
      </c>
      <c r="B74" s="25">
        <f>'3013'!B42</f>
        <v>238</v>
      </c>
      <c r="AK74" s="11">
        <f t="shared" si="1"/>
        <v>0</v>
      </c>
    </row>
    <row r="75" ht="12.75" customHeight="1">
      <c r="A75" s="38" t="s">
        <v>340</v>
      </c>
      <c r="B75" s="25">
        <f>'3013'!B43</f>
        <v>239</v>
      </c>
      <c r="AK75" s="11">
        <f t="shared" si="1"/>
        <v>0</v>
      </c>
    </row>
    <row r="76" ht="12.75" customHeight="1">
      <c r="A76" s="38" t="s">
        <v>341</v>
      </c>
      <c r="B76" s="25">
        <f>'3013'!B44</f>
        <v>240</v>
      </c>
      <c r="AK76" s="11">
        <f t="shared" si="1"/>
        <v>0</v>
      </c>
    </row>
    <row r="77" ht="12.75" customHeight="1">
      <c r="A77" s="38" t="s">
        <v>342</v>
      </c>
      <c r="B77" s="25">
        <f>'3013'!B45</f>
        <v>241</v>
      </c>
      <c r="D77" s="26">
        <v>1.0</v>
      </c>
      <c r="AK77" s="11">
        <f t="shared" si="1"/>
        <v>0</v>
      </c>
    </row>
    <row r="78" ht="12.75" customHeight="1">
      <c r="A78" s="38" t="s">
        <v>343</v>
      </c>
      <c r="B78" s="25">
        <f>'3013'!B46</f>
        <v>242</v>
      </c>
      <c r="D78" s="26">
        <v>1.0</v>
      </c>
      <c r="AK78" s="11">
        <f t="shared" si="1"/>
        <v>0</v>
      </c>
    </row>
    <row r="79" ht="12.75" customHeight="1">
      <c r="A79" s="38" t="s">
        <v>344</v>
      </c>
      <c r="B79" s="25">
        <f>'3013'!B47</f>
        <v>243</v>
      </c>
      <c r="D79" s="26">
        <v>1.0</v>
      </c>
      <c r="AK79" s="11">
        <f t="shared" si="1"/>
        <v>0</v>
      </c>
    </row>
    <row r="80" ht="12.75" customHeight="1">
      <c r="A80" s="38" t="s">
        <v>345</v>
      </c>
      <c r="B80" s="25">
        <f>'3013'!B48</f>
        <v>244</v>
      </c>
      <c r="D80" s="26">
        <v>1.0</v>
      </c>
      <c r="AK80" s="11">
        <f t="shared" si="1"/>
        <v>0</v>
      </c>
    </row>
    <row r="81" ht="12.75" customHeight="1">
      <c r="A81" s="38" t="s">
        <v>346</v>
      </c>
      <c r="B81" s="25">
        <f>'3013'!B49</f>
        <v>245</v>
      </c>
      <c r="D81" s="26">
        <v>1.0</v>
      </c>
      <c r="AK81" s="11">
        <f t="shared" si="1"/>
        <v>0</v>
      </c>
    </row>
    <row r="82" ht="12.75" customHeight="1">
      <c r="A82" s="38" t="s">
        <v>131</v>
      </c>
      <c r="B82" s="25">
        <f>'3013'!B50</f>
        <v>246</v>
      </c>
      <c r="D82" s="26">
        <v>1.0</v>
      </c>
      <c r="K82" s="26">
        <v>1.0</v>
      </c>
      <c r="AK82" s="11">
        <f t="shared" si="1"/>
        <v>1</v>
      </c>
    </row>
    <row r="83" ht="12.75" customHeight="1">
      <c r="A83" s="38" t="s">
        <v>347</v>
      </c>
      <c r="B83" s="25">
        <f>'3013'!B51</f>
        <v>247</v>
      </c>
      <c r="D83" s="26">
        <v>1.0</v>
      </c>
      <c r="AK83" s="11">
        <f t="shared" si="1"/>
        <v>0</v>
      </c>
    </row>
    <row r="84" ht="12.75" customHeight="1">
      <c r="A84" s="38" t="s">
        <v>348</v>
      </c>
      <c r="B84" s="25">
        <f>'3013'!B52</f>
        <v>248</v>
      </c>
      <c r="D84" s="26">
        <v>1.0</v>
      </c>
      <c r="E84" s="26">
        <v>1.0</v>
      </c>
      <c r="AK84" s="11">
        <f t="shared" si="1"/>
        <v>0</v>
      </c>
    </row>
    <row r="85" ht="12.75" customHeight="1">
      <c r="A85" s="38" t="s">
        <v>349</v>
      </c>
      <c r="B85" s="25">
        <f>'3013'!B53</f>
        <v>249</v>
      </c>
      <c r="D85" s="26">
        <v>1.0</v>
      </c>
      <c r="E85" s="26">
        <v>1.0</v>
      </c>
      <c r="AK85" s="11">
        <f t="shared" si="1"/>
        <v>0</v>
      </c>
    </row>
    <row r="86" ht="12.75" customHeight="1">
      <c r="A86" s="38" t="s">
        <v>350</v>
      </c>
      <c r="B86" s="25">
        <f>'3013'!B54</f>
        <v>250</v>
      </c>
      <c r="D86" s="26">
        <v>1.0</v>
      </c>
      <c r="AK86" s="11">
        <f t="shared" si="1"/>
        <v>0</v>
      </c>
    </row>
    <row r="87" ht="12.75" customHeight="1">
      <c r="A87" s="38" t="s">
        <v>351</v>
      </c>
      <c r="B87" s="25">
        <f>'3013'!B55</f>
        <v>251</v>
      </c>
      <c r="D87" s="26">
        <v>1.0</v>
      </c>
      <c r="O87" s="26">
        <v>1.0</v>
      </c>
      <c r="P87" s="26">
        <v>1.0</v>
      </c>
      <c r="AK87" s="11">
        <f t="shared" si="1"/>
        <v>2</v>
      </c>
    </row>
    <row r="88" ht="12.75" customHeight="1">
      <c r="A88" s="38" t="s">
        <v>352</v>
      </c>
      <c r="B88" s="25">
        <f>'3013'!B56</f>
        <v>252</v>
      </c>
      <c r="D88" s="26">
        <v>1.0</v>
      </c>
      <c r="AK88" s="11">
        <f t="shared" si="1"/>
        <v>0</v>
      </c>
    </row>
    <row r="89" ht="12.75" customHeight="1">
      <c r="A89" s="38" t="s">
        <v>353</v>
      </c>
      <c r="B89" s="25">
        <f>'3013'!B57</f>
        <v>253</v>
      </c>
      <c r="E89" s="26">
        <v>1.0</v>
      </c>
      <c r="AK89" s="11">
        <f t="shared" si="1"/>
        <v>0</v>
      </c>
    </row>
    <row r="90" ht="12.75" customHeight="1">
      <c r="A90" s="38" t="s">
        <v>354</v>
      </c>
      <c r="B90" s="25">
        <f>'3013'!B58</f>
        <v>254</v>
      </c>
      <c r="E90" s="26">
        <v>1.0</v>
      </c>
      <c r="I90" s="26">
        <v>1.0</v>
      </c>
      <c r="J90" s="26">
        <v>1.0</v>
      </c>
      <c r="AK90" s="11">
        <f t="shared" si="1"/>
        <v>2</v>
      </c>
    </row>
    <row r="91" ht="12.75" customHeight="1">
      <c r="A91" s="38" t="s">
        <v>355</v>
      </c>
      <c r="B91" s="25">
        <f>'3013'!B59</f>
        <v>255</v>
      </c>
      <c r="E91" s="26">
        <v>1.0</v>
      </c>
      <c r="G91" s="26">
        <v>1.0</v>
      </c>
      <c r="AK91" s="11">
        <f t="shared" si="1"/>
        <v>1</v>
      </c>
    </row>
    <row r="92" ht="12.75" customHeight="1">
      <c r="A92" s="38" t="s">
        <v>356</v>
      </c>
      <c r="B92" s="25">
        <f>'3013'!B60</f>
        <v>256</v>
      </c>
      <c r="E92" s="26">
        <v>1.0</v>
      </c>
      <c r="G92" s="26">
        <v>1.0</v>
      </c>
      <c r="AK92" s="11">
        <f t="shared" si="1"/>
        <v>1</v>
      </c>
    </row>
    <row r="93" ht="12.75" customHeight="1">
      <c r="A93" s="38" t="s">
        <v>357</v>
      </c>
      <c r="B93" s="25">
        <f>'3013'!B61</f>
        <v>257</v>
      </c>
      <c r="E93" s="26">
        <v>1.0</v>
      </c>
      <c r="H93" s="26">
        <v>1.0</v>
      </c>
      <c r="I93" s="26">
        <v>1.0</v>
      </c>
      <c r="AK93" s="11">
        <f t="shared" si="1"/>
        <v>2</v>
      </c>
    </row>
    <row r="94" ht="12.75" customHeight="1">
      <c r="A94" s="38" t="s">
        <v>358</v>
      </c>
      <c r="B94" s="25">
        <f>'3013'!B62</f>
        <v>258</v>
      </c>
      <c r="E94" s="26">
        <v>1.0</v>
      </c>
      <c r="F94" s="26">
        <v>1.0</v>
      </c>
      <c r="AK94" s="11">
        <f t="shared" si="1"/>
        <v>1</v>
      </c>
    </row>
    <row r="95" ht="12.75" customHeight="1">
      <c r="A95" s="38" t="s">
        <v>359</v>
      </c>
      <c r="B95" s="25">
        <f>'3013'!B63</f>
        <v>259</v>
      </c>
      <c r="E95" s="26">
        <v>1.0</v>
      </c>
      <c r="F95" s="26">
        <v>1.0</v>
      </c>
      <c r="AK95" s="11">
        <f t="shared" si="1"/>
        <v>1</v>
      </c>
    </row>
    <row r="96" ht="12.75" customHeight="1">
      <c r="A96" s="38" t="s">
        <v>360</v>
      </c>
      <c r="B96" s="25">
        <f>'3013'!B64</f>
        <v>260</v>
      </c>
      <c r="E96" s="26">
        <v>1.0</v>
      </c>
      <c r="V96" s="26">
        <v>1.0</v>
      </c>
      <c r="W96" s="26">
        <v>1.0</v>
      </c>
      <c r="X96" s="26">
        <v>1.0</v>
      </c>
      <c r="Y96" s="26">
        <v>1.0</v>
      </c>
      <c r="Z96" s="26">
        <v>1.0</v>
      </c>
      <c r="AA96" s="26">
        <v>1.0</v>
      </c>
      <c r="AB96" s="26">
        <v>1.0</v>
      </c>
      <c r="AC96" s="26">
        <v>1.0</v>
      </c>
      <c r="AD96" s="26">
        <v>1.0</v>
      </c>
      <c r="AE96" s="26">
        <v>1.0</v>
      </c>
      <c r="AF96" s="26">
        <v>1.0</v>
      </c>
      <c r="AH96" s="26">
        <v>1.0</v>
      </c>
      <c r="AI96" s="26">
        <v>1.0</v>
      </c>
      <c r="AJ96" s="26">
        <v>1.0</v>
      </c>
      <c r="AK96" s="11">
        <f t="shared" si="1"/>
        <v>14</v>
      </c>
    </row>
    <row r="97" ht="12.75" customHeight="1">
      <c r="A97" s="38" t="s">
        <v>361</v>
      </c>
      <c r="B97" s="25">
        <f>'3013'!B65</f>
        <v>261</v>
      </c>
      <c r="D97" s="26">
        <v>1.0</v>
      </c>
      <c r="L97" s="26">
        <v>1.0</v>
      </c>
      <c r="M97" s="26">
        <v>1.0</v>
      </c>
      <c r="AK97" s="11">
        <f t="shared" si="1"/>
        <v>2</v>
      </c>
    </row>
    <row r="98" ht="12.75" customHeight="1">
      <c r="A98" s="38" t="s">
        <v>362</v>
      </c>
      <c r="B98" s="25">
        <f>'3013'!B66</f>
        <v>262</v>
      </c>
      <c r="D98" s="26">
        <v>1.0</v>
      </c>
      <c r="L98" s="26">
        <v>1.0</v>
      </c>
      <c r="M98" s="26">
        <v>1.0</v>
      </c>
      <c r="AK98" s="11">
        <f t="shared" si="1"/>
        <v>2</v>
      </c>
    </row>
    <row r="99" ht="12.75" customHeight="1">
      <c r="A99" s="38" t="s">
        <v>363</v>
      </c>
      <c r="B99" s="25">
        <f>'3013'!B67</f>
        <v>263</v>
      </c>
      <c r="D99" s="26">
        <v>1.0</v>
      </c>
      <c r="AK99" s="11">
        <f t="shared" si="1"/>
        <v>0</v>
      </c>
    </row>
    <row r="100" ht="12.75" customHeight="1">
      <c r="A100" s="38" t="s">
        <v>364</v>
      </c>
      <c r="B100" s="25">
        <f>'3013'!B68</f>
        <v>264</v>
      </c>
      <c r="D100" s="26">
        <v>1.0</v>
      </c>
      <c r="L100" s="26">
        <v>1.0</v>
      </c>
      <c r="M100" s="26">
        <v>1.0</v>
      </c>
      <c r="AK100" s="11">
        <f t="shared" si="1"/>
        <v>2</v>
      </c>
    </row>
    <row r="101" ht="12.75" customHeight="1">
      <c r="A101" s="38"/>
      <c r="B101" s="25"/>
      <c r="AK101" s="11">
        <f t="shared" si="1"/>
        <v>0</v>
      </c>
    </row>
    <row r="102"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1"/>
        <v>0</v>
      </c>
      <c r="AL102" s="24"/>
      <c r="AM102" s="24"/>
      <c r="AN102" s="24"/>
      <c r="AO102" s="24"/>
      <c r="AP102" s="24"/>
      <c r="AQ102" s="24"/>
    </row>
    <row r="103" ht="12.75" customHeight="1">
      <c r="A103" s="25" t="s">
        <v>123</v>
      </c>
      <c r="B103" s="25">
        <f>'3013'!B68+1</f>
        <v>265</v>
      </c>
      <c r="D103" s="11">
        <v>1.0</v>
      </c>
      <c r="E103" s="11">
        <v>1.0</v>
      </c>
      <c r="K103" s="11">
        <v>1.0</v>
      </c>
      <c r="AK103" s="11">
        <f t="shared" ref="AK103:AK104" si="2">sum(C103:AJ103)</f>
        <v>3</v>
      </c>
    </row>
    <row r="104" ht="12.75" customHeight="1">
      <c r="A104" s="25" t="s">
        <v>124</v>
      </c>
      <c r="B104" s="25">
        <f t="shared" ref="B104:B136" si="3">B103+1</f>
        <v>266</v>
      </c>
      <c r="E104" s="11">
        <v>1.0</v>
      </c>
      <c r="F104" s="11">
        <v>1.0</v>
      </c>
      <c r="G104" s="11">
        <v>1.0</v>
      </c>
      <c r="K104" s="11">
        <v>1.0</v>
      </c>
      <c r="L104" s="11">
        <v>1.0</v>
      </c>
      <c r="AK104" s="11">
        <f t="shared" si="2"/>
        <v>5</v>
      </c>
    </row>
    <row r="105" ht="12.75" customHeight="1">
      <c r="A105" s="25" t="s">
        <v>125</v>
      </c>
      <c r="B105" s="25">
        <f t="shared" si="3"/>
        <v>267</v>
      </c>
      <c r="F105" s="11">
        <v>1.0</v>
      </c>
      <c r="G105" s="11">
        <v>1.0</v>
      </c>
      <c r="I105" s="11">
        <v>1.0</v>
      </c>
      <c r="J105" s="11">
        <v>1.0</v>
      </c>
      <c r="O105" s="11">
        <v>1.0</v>
      </c>
      <c r="AK105" s="11">
        <f t="shared" ref="AK105:AK136" si="4">sum(F105:AJ105)</f>
        <v>5</v>
      </c>
    </row>
    <row r="106" ht="12.75" customHeight="1">
      <c r="A106" s="25" t="s">
        <v>126</v>
      </c>
      <c r="B106" s="25">
        <f t="shared" si="3"/>
        <v>268</v>
      </c>
      <c r="G106" s="11">
        <v>1.0</v>
      </c>
      <c r="H106" s="11">
        <v>1.0</v>
      </c>
      <c r="I106" s="11">
        <v>1.0</v>
      </c>
      <c r="AK106" s="11">
        <f t="shared" si="4"/>
        <v>3</v>
      </c>
    </row>
    <row r="107" ht="12.75" customHeight="1">
      <c r="A107" s="25" t="s">
        <v>127</v>
      </c>
      <c r="B107" s="25">
        <f t="shared" si="3"/>
        <v>269</v>
      </c>
      <c r="H107" s="11">
        <v>1.0</v>
      </c>
      <c r="L107" s="11">
        <v>1.0</v>
      </c>
      <c r="M107" s="11">
        <v>1.0</v>
      </c>
      <c r="AK107" s="11">
        <f t="shared" si="4"/>
        <v>3</v>
      </c>
    </row>
    <row r="108" ht="12.75" customHeight="1">
      <c r="A108" s="25" t="s">
        <v>128</v>
      </c>
      <c r="B108" s="25">
        <f t="shared" si="3"/>
        <v>270</v>
      </c>
      <c r="AK108" s="11">
        <f t="shared" si="4"/>
        <v>0</v>
      </c>
    </row>
    <row r="109" ht="12.75" customHeight="1">
      <c r="A109" s="25" t="s">
        <v>129</v>
      </c>
      <c r="B109" s="25">
        <f t="shared" si="3"/>
        <v>271</v>
      </c>
      <c r="AK109" s="11">
        <f t="shared" si="4"/>
        <v>0</v>
      </c>
    </row>
    <row r="110" ht="12.75" customHeight="1">
      <c r="A110" s="25" t="s">
        <v>130</v>
      </c>
      <c r="B110" s="25">
        <f t="shared" si="3"/>
        <v>272</v>
      </c>
      <c r="O110" s="11">
        <v>1.0</v>
      </c>
      <c r="AK110" s="11">
        <f t="shared" si="4"/>
        <v>1</v>
      </c>
    </row>
    <row r="111" ht="12.75" customHeight="1">
      <c r="A111" s="25" t="s">
        <v>131</v>
      </c>
      <c r="B111" s="25">
        <f t="shared" si="3"/>
        <v>273</v>
      </c>
      <c r="X111" s="11">
        <v>1.0</v>
      </c>
      <c r="AK111" s="11">
        <f t="shared" si="4"/>
        <v>1</v>
      </c>
    </row>
    <row r="112" ht="12.75" customHeight="1">
      <c r="A112" s="25" t="s">
        <v>132</v>
      </c>
      <c r="B112" s="25">
        <f t="shared" si="3"/>
        <v>274</v>
      </c>
      <c r="M112" s="11">
        <v>1.0</v>
      </c>
      <c r="AK112" s="11">
        <f t="shared" si="4"/>
        <v>1</v>
      </c>
    </row>
    <row r="113" ht="12.75" customHeight="1">
      <c r="A113" s="25" t="s">
        <v>133</v>
      </c>
      <c r="B113" s="25">
        <f t="shared" si="3"/>
        <v>275</v>
      </c>
      <c r="V113" s="11">
        <v>1.0</v>
      </c>
      <c r="AK113" s="11">
        <f t="shared" si="4"/>
        <v>1</v>
      </c>
    </row>
    <row r="114" ht="12.75" customHeight="1">
      <c r="A114" s="25" t="s">
        <v>134</v>
      </c>
      <c r="B114" s="25">
        <f t="shared" si="3"/>
        <v>276</v>
      </c>
      <c r="P114" s="11">
        <v>1.0</v>
      </c>
      <c r="Q114" s="11">
        <v>1.0</v>
      </c>
      <c r="R114" s="11">
        <v>1.0</v>
      </c>
      <c r="AK114" s="11">
        <f t="shared" si="4"/>
        <v>3</v>
      </c>
    </row>
    <row r="115" ht="12.75" customHeight="1">
      <c r="A115" s="25" t="s">
        <v>135</v>
      </c>
      <c r="B115" s="25">
        <f t="shared" si="3"/>
        <v>277</v>
      </c>
      <c r="AK115" s="11">
        <f t="shared" si="4"/>
        <v>0</v>
      </c>
    </row>
    <row r="116" ht="12.75" customHeight="1">
      <c r="A116" s="25" t="s">
        <v>136</v>
      </c>
      <c r="B116" s="25">
        <f t="shared" si="3"/>
        <v>278</v>
      </c>
      <c r="Q116" s="11">
        <v>1.0</v>
      </c>
      <c r="AK116" s="11">
        <f t="shared" si="4"/>
        <v>1</v>
      </c>
    </row>
    <row r="117" ht="12.75" customHeight="1">
      <c r="A117" s="25" t="s">
        <v>137</v>
      </c>
      <c r="B117" s="25">
        <f t="shared" si="3"/>
        <v>279</v>
      </c>
      <c r="R117" s="11">
        <v>1.0</v>
      </c>
      <c r="S117" s="11">
        <v>1.0</v>
      </c>
      <c r="T117" s="11">
        <v>1.0</v>
      </c>
      <c r="U117" s="11">
        <v>1.0</v>
      </c>
      <c r="AK117" s="11">
        <f t="shared" si="4"/>
        <v>4</v>
      </c>
    </row>
    <row r="118" ht="12.75" customHeight="1">
      <c r="A118" s="25" t="s">
        <v>138</v>
      </c>
      <c r="B118" s="25">
        <f t="shared" si="3"/>
        <v>280</v>
      </c>
      <c r="S118" s="11">
        <v>1.0</v>
      </c>
      <c r="T118" s="11">
        <v>1.0</v>
      </c>
      <c r="V118" s="11">
        <v>1.0</v>
      </c>
      <c r="AE118" s="11">
        <v>1.0</v>
      </c>
      <c r="AK118" s="11">
        <f t="shared" si="4"/>
        <v>4</v>
      </c>
    </row>
    <row r="119" ht="12.75" customHeight="1">
      <c r="A119" s="25" t="s">
        <v>139</v>
      </c>
      <c r="B119" s="25">
        <f t="shared" si="3"/>
        <v>281</v>
      </c>
      <c r="T119" s="11">
        <v>1.0</v>
      </c>
      <c r="U119" s="11">
        <v>1.0</v>
      </c>
      <c r="W119" s="11">
        <v>1.0</v>
      </c>
      <c r="X119" s="11">
        <v>1.0</v>
      </c>
      <c r="AA119" s="11">
        <v>1.0</v>
      </c>
      <c r="AK119" s="11">
        <f t="shared" si="4"/>
        <v>5</v>
      </c>
    </row>
    <row r="120" ht="12.75" customHeight="1">
      <c r="A120" s="25" t="s">
        <v>140</v>
      </c>
      <c r="B120" s="25">
        <f t="shared" si="3"/>
        <v>282</v>
      </c>
      <c r="V120" s="11">
        <v>1.0</v>
      </c>
      <c r="AK120" s="11">
        <f t="shared" si="4"/>
        <v>1</v>
      </c>
    </row>
    <row r="121" ht="12.75" customHeight="1">
      <c r="A121" s="25" t="s">
        <v>141</v>
      </c>
      <c r="B121" s="25">
        <f t="shared" si="3"/>
        <v>283</v>
      </c>
      <c r="AF121" s="11">
        <v>1.0</v>
      </c>
      <c r="AK121" s="11">
        <f t="shared" si="4"/>
        <v>1</v>
      </c>
    </row>
    <row r="122" ht="12.75" customHeight="1">
      <c r="A122" s="25" t="s">
        <v>142</v>
      </c>
      <c r="B122" s="25">
        <f t="shared" si="3"/>
        <v>284</v>
      </c>
      <c r="W122" s="11">
        <v>1.0</v>
      </c>
      <c r="AB122" s="11">
        <v>1.0</v>
      </c>
      <c r="AD122" s="11">
        <v>1.0</v>
      </c>
      <c r="AE122" s="11">
        <v>1.0</v>
      </c>
      <c r="AG122" s="11">
        <v>1.0</v>
      </c>
      <c r="AK122" s="11">
        <f t="shared" si="4"/>
        <v>5</v>
      </c>
    </row>
    <row r="123" ht="12.75" customHeight="1">
      <c r="A123" s="25" t="s">
        <v>143</v>
      </c>
      <c r="B123" s="25">
        <f t="shared" si="3"/>
        <v>285</v>
      </c>
      <c r="X123" s="11">
        <v>1.0</v>
      </c>
      <c r="Y123" s="11">
        <v>1.0</v>
      </c>
      <c r="Z123" s="11">
        <v>1.0</v>
      </c>
      <c r="AA123" s="11">
        <v>1.0</v>
      </c>
      <c r="AB123" s="11">
        <v>1.0</v>
      </c>
      <c r="AK123" s="11">
        <f t="shared" si="4"/>
        <v>5</v>
      </c>
    </row>
    <row r="124" ht="12.75" customHeight="1">
      <c r="A124" s="25" t="s">
        <v>144</v>
      </c>
      <c r="B124" s="25">
        <f t="shared" si="3"/>
        <v>286</v>
      </c>
      <c r="Y124" s="11">
        <v>1.0</v>
      </c>
      <c r="AC124" s="11">
        <v>1.0</v>
      </c>
      <c r="AK124" s="11">
        <f t="shared" si="4"/>
        <v>2</v>
      </c>
    </row>
    <row r="125" ht="12.75" customHeight="1">
      <c r="A125" s="25" t="s">
        <v>145</v>
      </c>
      <c r="B125" s="25">
        <f t="shared" si="3"/>
        <v>287</v>
      </c>
      <c r="Z125" s="11">
        <v>1.0</v>
      </c>
      <c r="AC125" s="11">
        <v>1.0</v>
      </c>
      <c r="AK125" s="11">
        <f t="shared" si="4"/>
        <v>2</v>
      </c>
    </row>
    <row r="126" ht="12.75" customHeight="1">
      <c r="A126" s="25" t="s">
        <v>146</v>
      </c>
      <c r="B126" s="25">
        <f t="shared" si="3"/>
        <v>288</v>
      </c>
      <c r="AK126" s="11">
        <f t="shared" si="4"/>
        <v>0</v>
      </c>
    </row>
    <row r="127" ht="12.75" customHeight="1">
      <c r="A127" s="25" t="s">
        <v>147</v>
      </c>
      <c r="B127" s="25">
        <f t="shared" si="3"/>
        <v>289</v>
      </c>
      <c r="AK127" s="11">
        <f t="shared" si="4"/>
        <v>0</v>
      </c>
    </row>
    <row r="128" ht="12.75" customHeight="1">
      <c r="A128" s="25" t="s">
        <v>148</v>
      </c>
      <c r="B128" s="25">
        <f t="shared" si="3"/>
        <v>290</v>
      </c>
      <c r="AD128" s="11">
        <v>1.0</v>
      </c>
      <c r="AK128" s="11">
        <f t="shared" si="4"/>
        <v>1</v>
      </c>
    </row>
    <row r="129" ht="12.75" customHeight="1">
      <c r="A129" s="25" t="s">
        <v>149</v>
      </c>
      <c r="B129" s="25">
        <f t="shared" si="3"/>
        <v>291</v>
      </c>
      <c r="AK129" s="11">
        <f t="shared" si="4"/>
        <v>0</v>
      </c>
    </row>
    <row r="130" ht="12.75" customHeight="1">
      <c r="A130" s="25" t="s">
        <v>150</v>
      </c>
      <c r="B130" s="25">
        <f t="shared" si="3"/>
        <v>292</v>
      </c>
      <c r="AK130" s="11">
        <f t="shared" si="4"/>
        <v>0</v>
      </c>
    </row>
    <row r="131" ht="12.75" customHeight="1">
      <c r="A131" s="25" t="s">
        <v>151</v>
      </c>
      <c r="B131" s="25">
        <f t="shared" si="3"/>
        <v>293</v>
      </c>
      <c r="AF131" s="11">
        <v>1.0</v>
      </c>
      <c r="AK131" s="11">
        <f t="shared" si="4"/>
        <v>1</v>
      </c>
    </row>
    <row r="132" ht="12.75" customHeight="1">
      <c r="A132" s="25" t="s">
        <v>152</v>
      </c>
      <c r="B132" s="25">
        <f t="shared" si="3"/>
        <v>294</v>
      </c>
      <c r="AG132" s="11">
        <v>1.0</v>
      </c>
      <c r="AH132" s="11">
        <v>1.0</v>
      </c>
      <c r="AI132" s="11">
        <v>1.0</v>
      </c>
      <c r="AJ132" s="11">
        <v>1.0</v>
      </c>
      <c r="AK132" s="11">
        <f t="shared" si="4"/>
        <v>4</v>
      </c>
    </row>
    <row r="133" ht="12.75" customHeight="1">
      <c r="A133" s="25" t="s">
        <v>153</v>
      </c>
      <c r="B133" s="25">
        <f t="shared" si="3"/>
        <v>295</v>
      </c>
      <c r="AH133" s="11">
        <v>1.0</v>
      </c>
      <c r="AI133" s="11">
        <v>1.0</v>
      </c>
      <c r="AJ133" s="11">
        <v>1.0</v>
      </c>
      <c r="AK133" s="11">
        <f t="shared" si="4"/>
        <v>3</v>
      </c>
    </row>
    <row r="134" ht="12.75" customHeight="1">
      <c r="A134" s="25" t="s">
        <v>154</v>
      </c>
      <c r="B134" s="25">
        <f t="shared" si="3"/>
        <v>296</v>
      </c>
      <c r="AK134" s="11">
        <f t="shared" si="4"/>
        <v>0</v>
      </c>
    </row>
    <row r="135" ht="12.75" customHeight="1">
      <c r="A135" s="25" t="s">
        <v>155</v>
      </c>
      <c r="B135" s="25">
        <f t="shared" si="3"/>
        <v>297</v>
      </c>
      <c r="AJ135" s="11">
        <v>1.0</v>
      </c>
      <c r="AK135" s="11">
        <f t="shared" si="4"/>
        <v>1</v>
      </c>
    </row>
    <row r="136" ht="12.75" customHeight="1">
      <c r="A136" s="25" t="s">
        <v>156</v>
      </c>
      <c r="B136" s="25">
        <f t="shared" si="3"/>
        <v>298</v>
      </c>
      <c r="AK136" s="11">
        <f t="shared" si="4"/>
        <v>0</v>
      </c>
    </row>
    <row r="137" ht="12.75" customHeight="1">
      <c r="D137" s="11">
        <f t="shared" ref="D137:AJ137" si="5">sum(D40:D136)</f>
        <v>20</v>
      </c>
      <c r="E137" s="11">
        <f t="shared" si="5"/>
        <v>12</v>
      </c>
      <c r="F137" s="11">
        <f t="shared" si="5"/>
        <v>4</v>
      </c>
      <c r="G137" s="11">
        <f t="shared" si="5"/>
        <v>5</v>
      </c>
      <c r="H137" s="11">
        <f t="shared" si="5"/>
        <v>3</v>
      </c>
      <c r="I137" s="11">
        <f t="shared" si="5"/>
        <v>4</v>
      </c>
      <c r="J137" s="11">
        <f t="shared" si="5"/>
        <v>2</v>
      </c>
      <c r="K137" s="11">
        <f t="shared" si="5"/>
        <v>3</v>
      </c>
      <c r="L137" s="11">
        <f t="shared" si="5"/>
        <v>5</v>
      </c>
      <c r="M137" s="11">
        <f t="shared" si="5"/>
        <v>5</v>
      </c>
      <c r="N137" s="11">
        <f t="shared" si="5"/>
        <v>0</v>
      </c>
      <c r="O137" s="11">
        <f t="shared" si="5"/>
        <v>3</v>
      </c>
      <c r="P137" s="11">
        <f t="shared" si="5"/>
        <v>2</v>
      </c>
      <c r="Q137" s="11">
        <f t="shared" si="5"/>
        <v>2</v>
      </c>
      <c r="R137" s="11">
        <f t="shared" si="5"/>
        <v>2</v>
      </c>
      <c r="S137" s="11">
        <f t="shared" si="5"/>
        <v>2</v>
      </c>
      <c r="T137" s="11">
        <f t="shared" si="5"/>
        <v>3</v>
      </c>
      <c r="U137" s="11">
        <f t="shared" si="5"/>
        <v>2</v>
      </c>
      <c r="V137" s="11">
        <f t="shared" si="5"/>
        <v>5</v>
      </c>
      <c r="W137" s="11">
        <f t="shared" si="5"/>
        <v>3</v>
      </c>
      <c r="X137" s="11">
        <f t="shared" si="5"/>
        <v>4</v>
      </c>
      <c r="Y137" s="11">
        <f t="shared" si="5"/>
        <v>3</v>
      </c>
      <c r="Z137" s="11">
        <f t="shared" si="5"/>
        <v>3</v>
      </c>
      <c r="AA137" s="11">
        <f t="shared" si="5"/>
        <v>3</v>
      </c>
      <c r="AB137" s="11">
        <f t="shared" si="5"/>
        <v>3</v>
      </c>
      <c r="AC137" s="11">
        <f t="shared" si="5"/>
        <v>3</v>
      </c>
      <c r="AD137" s="11">
        <f t="shared" si="5"/>
        <v>6</v>
      </c>
      <c r="AE137" s="11">
        <f t="shared" si="5"/>
        <v>3</v>
      </c>
      <c r="AF137" s="11">
        <f t="shared" si="5"/>
        <v>3</v>
      </c>
      <c r="AG137" s="11">
        <f t="shared" si="5"/>
        <v>3</v>
      </c>
      <c r="AH137" s="11">
        <f t="shared" si="5"/>
        <v>3</v>
      </c>
      <c r="AI137" s="11">
        <f t="shared" si="5"/>
        <v>3</v>
      </c>
      <c r="AJ137" s="11">
        <f t="shared" si="5"/>
        <v>4</v>
      </c>
    </row>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id="rId1" ref="A70"/>
    <hyperlink r:id="rId2" ref="A71"/>
    <hyperlink r:id="rId3" ref="A72"/>
    <hyperlink r:id="rId4" ref="A73"/>
    <hyperlink r:id="rId5" ref="A74"/>
    <hyperlink r:id="rId6" ref="A75"/>
    <hyperlink r:id="rId7" ref="A76"/>
    <hyperlink r:id="rId8" ref="A77"/>
    <hyperlink r:id="rId9" ref="A78"/>
    <hyperlink r:id="rId10" ref="A79"/>
    <hyperlink r:id="rId11" ref="A80"/>
    <hyperlink r:id="rId12" ref="A81"/>
    <hyperlink r:id="rId13" ref="A82"/>
    <hyperlink r:id="rId14" ref="A83"/>
    <hyperlink r:id="rId15" ref="A84"/>
    <hyperlink r:id="rId16" ref="A85"/>
    <hyperlink r:id="rId17" ref="A86"/>
    <hyperlink r:id="rId18" ref="A87"/>
    <hyperlink r:id="rId19" ref="A88"/>
    <hyperlink r:id="rId20" ref="A89"/>
    <hyperlink r:id="rId21" ref="A90"/>
    <hyperlink r:id="rId22" ref="A91"/>
    <hyperlink r:id="rId23" ref="A92"/>
    <hyperlink r:id="rId24" ref="A93"/>
    <hyperlink r:id="rId25" ref="A94"/>
    <hyperlink r:id="rId26" ref="A95"/>
    <hyperlink r:id="rId27" ref="A96"/>
    <hyperlink r:id="rId28" ref="A97"/>
    <hyperlink r:id="rId29" ref="A98"/>
    <hyperlink r:id="rId30" ref="A99"/>
    <hyperlink r:id="rId31" ref="A100"/>
  </hyperlinks>
  <printOptions/>
  <pageMargins bottom="0.75" footer="0.0" header="0.0" left="0.7" right="0.7" top="0.75"/>
  <pageSetup orientation="portrait"/>
  <drawing r:id="rId3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58" t="s">
        <v>733</v>
      </c>
    </row>
    <row r="2">
      <c r="A2" s="11">
        <f>'3213'!B58</f>
        <v>168</v>
      </c>
      <c r="B2" s="82">
        <f>'3213'!V2</f>
        <v>284</v>
      </c>
    </row>
    <row r="3">
      <c r="A3" s="82">
        <f>'3213'!B59</f>
        <v>169</v>
      </c>
      <c r="B3" s="82">
        <f>'3213'!AD2</f>
        <v>292</v>
      </c>
    </row>
    <row r="4">
      <c r="A4" s="82">
        <f>'3213'!B60</f>
        <v>170</v>
      </c>
      <c r="B4" s="82">
        <f>'3213'!AG2</f>
        <v>295</v>
      </c>
    </row>
    <row r="5">
      <c r="A5" s="82">
        <f>'3213'!B64</f>
        <v>174</v>
      </c>
      <c r="B5" s="82">
        <f>'3213'!AD2</f>
        <v>292</v>
      </c>
    </row>
    <row r="6">
      <c r="A6" s="82">
        <f>'3213'!B65</f>
        <v>175</v>
      </c>
      <c r="B6" s="82">
        <f>'3213'!AD2</f>
        <v>292</v>
      </c>
    </row>
    <row r="7">
      <c r="A7" s="26">
        <f>'3213'!B70</f>
        <v>234</v>
      </c>
      <c r="B7" s="83">
        <f>'3213'!D2</f>
        <v>266</v>
      </c>
    </row>
    <row r="8">
      <c r="A8" s="84">
        <f>'3213'!B71</f>
        <v>235</v>
      </c>
      <c r="B8" s="83">
        <f>'3213'!D2</f>
        <v>266</v>
      </c>
    </row>
    <row r="9">
      <c r="A9" s="84">
        <f>'3213'!B72</f>
        <v>236</v>
      </c>
      <c r="B9" s="83">
        <f>'3213'!C2</f>
        <v>265</v>
      </c>
    </row>
    <row r="10">
      <c r="A10" s="84">
        <f>'3213'!B73</f>
        <v>237</v>
      </c>
      <c r="B10" s="83">
        <f>'3213'!D2</f>
        <v>266</v>
      </c>
    </row>
    <row r="11">
      <c r="A11" s="84">
        <f>'3213'!B77</f>
        <v>241</v>
      </c>
      <c r="B11" s="83">
        <f>'3213'!D2</f>
        <v>266</v>
      </c>
    </row>
    <row r="12">
      <c r="A12" s="84">
        <f>'3213'!B78</f>
        <v>242</v>
      </c>
      <c r="B12" s="83">
        <f>'3213'!D2</f>
        <v>266</v>
      </c>
    </row>
    <row r="13">
      <c r="A13" s="84">
        <f>'3213'!B79</f>
        <v>243</v>
      </c>
      <c r="B13" s="83">
        <f>'3213'!D2</f>
        <v>266</v>
      </c>
    </row>
    <row r="14">
      <c r="A14" s="84">
        <f>'3213'!B80</f>
        <v>244</v>
      </c>
      <c r="B14" s="83">
        <f>'3213'!D2</f>
        <v>266</v>
      </c>
    </row>
    <row r="15">
      <c r="A15" s="84">
        <f>'3213'!B81</f>
        <v>245</v>
      </c>
      <c r="B15" s="82">
        <f>'3213'!D2</f>
        <v>266</v>
      </c>
    </row>
    <row r="16">
      <c r="A16" s="56">
        <f>'3213'!B82</f>
        <v>246</v>
      </c>
      <c r="B16" s="82">
        <f>'3213'!D2</f>
        <v>266</v>
      </c>
    </row>
    <row r="17">
      <c r="A17" s="56">
        <f>'3213'!D2</f>
        <v>266</v>
      </c>
      <c r="B17" s="82">
        <f>'3213'!K2</f>
        <v>273</v>
      </c>
    </row>
    <row r="18">
      <c r="A18" s="56">
        <f>'3213'!B83</f>
        <v>247</v>
      </c>
      <c r="B18" s="82">
        <f>'3213'!D2</f>
        <v>266</v>
      </c>
    </row>
    <row r="19">
      <c r="A19" s="56">
        <f>'3213'!B84</f>
        <v>248</v>
      </c>
      <c r="B19" s="82">
        <f>'3213'!D2</f>
        <v>266</v>
      </c>
    </row>
    <row r="20">
      <c r="A20" s="56">
        <f>'3213'!B84</f>
        <v>248</v>
      </c>
      <c r="B20" s="82">
        <f>'3213'!E2</f>
        <v>267</v>
      </c>
    </row>
    <row r="21">
      <c r="A21" s="56">
        <f>'3213'!B85</f>
        <v>249</v>
      </c>
      <c r="B21" s="82">
        <f>'3213'!D2</f>
        <v>266</v>
      </c>
    </row>
    <row r="22">
      <c r="A22" s="56">
        <f>'3213'!B85</f>
        <v>249</v>
      </c>
      <c r="B22" s="82">
        <f>'3213'!E2</f>
        <v>267</v>
      </c>
    </row>
    <row r="23">
      <c r="A23" s="56">
        <f>'3213'!B87</f>
        <v>251</v>
      </c>
      <c r="B23" s="82">
        <f>'3213'!D2</f>
        <v>266</v>
      </c>
    </row>
    <row r="24">
      <c r="A24" s="56">
        <f>'3213'!B87</f>
        <v>251</v>
      </c>
      <c r="B24" s="82">
        <f>'3213'!O2</f>
        <v>277</v>
      </c>
    </row>
    <row r="25">
      <c r="A25" s="56">
        <f>'3213'!B87</f>
        <v>251</v>
      </c>
      <c r="B25" s="82">
        <f>'3213'!P2</f>
        <v>278</v>
      </c>
    </row>
    <row r="26">
      <c r="A26" s="56">
        <f>'3213'!B88</f>
        <v>252</v>
      </c>
      <c r="B26" s="82">
        <f>'3213'!D2</f>
        <v>266</v>
      </c>
    </row>
    <row r="27">
      <c r="A27" s="56">
        <f>'3213'!B89</f>
        <v>253</v>
      </c>
      <c r="B27" s="82">
        <f>'3213'!E2</f>
        <v>267</v>
      </c>
    </row>
    <row r="28">
      <c r="A28" s="56">
        <f>'3213'!B90</f>
        <v>254</v>
      </c>
      <c r="B28" s="82">
        <f>'3213'!E2</f>
        <v>267</v>
      </c>
    </row>
    <row r="29">
      <c r="A29" s="56">
        <f>'3213'!B90</f>
        <v>254</v>
      </c>
      <c r="B29" s="82">
        <f>'3213'!I2</f>
        <v>271</v>
      </c>
    </row>
    <row r="30">
      <c r="A30" s="56">
        <f>'3213'!B90</f>
        <v>254</v>
      </c>
      <c r="B30" s="82">
        <f>'3213'!J2</f>
        <v>272</v>
      </c>
    </row>
    <row r="31">
      <c r="A31" s="56">
        <f>'3213'!B91</f>
        <v>255</v>
      </c>
      <c r="B31" s="82">
        <f>'3213'!E2</f>
        <v>267</v>
      </c>
    </row>
    <row r="32">
      <c r="A32" s="56">
        <f>'3213'!B91</f>
        <v>255</v>
      </c>
      <c r="B32" s="82">
        <f>'3213'!G2</f>
        <v>269</v>
      </c>
    </row>
    <row r="33">
      <c r="A33" s="56">
        <f>'3213'!B92</f>
        <v>256</v>
      </c>
      <c r="B33" s="82">
        <f>'3213'!E2</f>
        <v>267</v>
      </c>
    </row>
    <row r="34">
      <c r="A34" s="56">
        <f>'3213'!B92</f>
        <v>256</v>
      </c>
      <c r="B34" s="82">
        <f>'3213'!G2</f>
        <v>269</v>
      </c>
    </row>
    <row r="35">
      <c r="A35" s="56">
        <f>'3213'!B93</f>
        <v>257</v>
      </c>
      <c r="B35" s="82">
        <f>'3213'!E2</f>
        <v>267</v>
      </c>
    </row>
    <row r="36">
      <c r="A36" s="56">
        <f>'3213'!B93</f>
        <v>257</v>
      </c>
      <c r="B36" s="82">
        <f>'3213'!H2</f>
        <v>270</v>
      </c>
    </row>
    <row r="37">
      <c r="A37" s="56">
        <f>'3213'!B93</f>
        <v>257</v>
      </c>
      <c r="B37" s="82">
        <f>'3213'!I2</f>
        <v>271</v>
      </c>
    </row>
    <row r="38">
      <c r="A38" s="56">
        <f>'3213'!B94</f>
        <v>258</v>
      </c>
      <c r="B38" s="82">
        <f>'3213'!E2</f>
        <v>267</v>
      </c>
    </row>
    <row r="39">
      <c r="A39" s="56">
        <f>'3213'!B94</f>
        <v>258</v>
      </c>
      <c r="B39" s="82">
        <f>'3213'!F2</f>
        <v>268</v>
      </c>
    </row>
    <row r="40">
      <c r="A40" s="56">
        <f>'3213'!B95</f>
        <v>259</v>
      </c>
      <c r="B40" s="82">
        <f>'3213'!E2</f>
        <v>267</v>
      </c>
    </row>
    <row r="41">
      <c r="A41" s="56">
        <f>'3213'!B95</f>
        <v>259</v>
      </c>
      <c r="B41" s="83">
        <f>'3213'!F2</f>
        <v>268</v>
      </c>
    </row>
    <row r="42">
      <c r="A42" s="56">
        <f>'3213'!B96</f>
        <v>260</v>
      </c>
      <c r="B42" s="82">
        <f>'3213'!E2</f>
        <v>267</v>
      </c>
    </row>
    <row r="43">
      <c r="A43" s="56">
        <f>'3213'!B96</f>
        <v>260</v>
      </c>
      <c r="B43" s="82">
        <f>'3213'!V2</f>
        <v>284</v>
      </c>
      <c r="C43" s="82"/>
      <c r="D43" s="82"/>
      <c r="E43" s="82"/>
      <c r="F43" s="82"/>
      <c r="G43" s="82"/>
      <c r="H43" s="82"/>
      <c r="I43" s="82"/>
      <c r="J43" s="82"/>
      <c r="K43" s="82"/>
      <c r="L43" s="82"/>
      <c r="M43" s="82"/>
      <c r="N43" s="82"/>
      <c r="O43" s="82"/>
      <c r="P43" s="82"/>
      <c r="Q43" s="82" t="str">
        <f>'3213'!AK2</f>
        <v/>
      </c>
    </row>
    <row r="44">
      <c r="A44" s="56">
        <f>'3213'!B96</f>
        <v>260</v>
      </c>
      <c r="B44" s="216">
        <f>'3213'!W2</f>
        <v>285</v>
      </c>
      <c r="C44" s="216" t="str">
        <f>'3213'!W3</f>
        <v/>
      </c>
      <c r="D44" s="216" t="str">
        <f>'3213'!X3</f>
        <v/>
      </c>
      <c r="E44" s="216" t="str">
        <f>'3213'!Y3</f>
        <v/>
      </c>
      <c r="F44" s="216" t="str">
        <f>'3213'!Z3</f>
        <v/>
      </c>
      <c r="G44" s="216" t="str">
        <f>'3213'!AA3</f>
        <v/>
      </c>
      <c r="H44" s="216" t="str">
        <f>'3213'!AB3</f>
        <v/>
      </c>
      <c r="I44" s="216" t="str">
        <f>'3213'!AC3</f>
        <v/>
      </c>
      <c r="J44" s="216" t="str">
        <f>'3213'!AD3</f>
        <v/>
      </c>
      <c r="K44" s="216" t="str">
        <f>'3213'!AE3</f>
        <v/>
      </c>
      <c r="L44" s="217"/>
      <c r="M44" s="216" t="str">
        <f>'3213'!AG3</f>
        <v/>
      </c>
      <c r="N44" s="216" t="str">
        <f>'3213'!AH3</f>
        <v/>
      </c>
      <c r="O44" s="216" t="str">
        <f>'3213'!AI3</f>
        <v/>
      </c>
    </row>
    <row r="45">
      <c r="A45" s="56">
        <f>'3213'!B96</f>
        <v>260</v>
      </c>
      <c r="B45" s="82">
        <f>'3213'!X2</f>
        <v>286</v>
      </c>
    </row>
    <row r="46">
      <c r="A46" s="56">
        <f>'3213'!B96</f>
        <v>260</v>
      </c>
      <c r="B46" s="216">
        <f>'3213'!Y2</f>
        <v>287</v>
      </c>
      <c r="C46" s="216" t="str">
        <f>'3213'!W5</f>
        <v/>
      </c>
      <c r="D46" s="216" t="str">
        <f>'3213'!X5</f>
        <v/>
      </c>
      <c r="E46" s="216" t="str">
        <f>'3213'!Y5</f>
        <v/>
      </c>
      <c r="F46" s="216" t="str">
        <f>'3213'!Z5</f>
        <v/>
      </c>
      <c r="G46" s="216" t="str">
        <f>'3213'!AA5</f>
        <v/>
      </c>
      <c r="H46" s="216" t="str">
        <f>'3213'!AB5</f>
        <v/>
      </c>
      <c r="I46" s="216" t="str">
        <f>'3213'!AC5</f>
        <v/>
      </c>
      <c r="J46" s="216" t="str">
        <f>'3213'!AD5</f>
        <v/>
      </c>
      <c r="K46" s="216" t="str">
        <f>'3213'!AE5</f>
        <v/>
      </c>
      <c r="L46" s="217"/>
      <c r="M46" s="216" t="str">
        <f>'3213'!AG5</f>
        <v/>
      </c>
      <c r="N46" s="216" t="str">
        <f>'3213'!AH5</f>
        <v/>
      </c>
      <c r="O46" s="216" t="str">
        <f>'3213'!AI5</f>
        <v/>
      </c>
    </row>
    <row r="47">
      <c r="A47" s="56">
        <f>'3213'!B96</f>
        <v>260</v>
      </c>
      <c r="B47" s="216">
        <f>'3213'!Z2</f>
        <v>288</v>
      </c>
      <c r="C47" s="216" t="str">
        <f>'3213'!W6</f>
        <v/>
      </c>
      <c r="D47" s="216" t="str">
        <f>'3213'!X6</f>
        <v/>
      </c>
      <c r="E47" s="216" t="str">
        <f>'3213'!Y6</f>
        <v/>
      </c>
      <c r="F47" s="216" t="str">
        <f>'3213'!Z6</f>
        <v/>
      </c>
      <c r="G47" s="216" t="str">
        <f>'3213'!AA6</f>
        <v/>
      </c>
      <c r="H47" s="216" t="str">
        <f>'3213'!AB6</f>
        <v/>
      </c>
      <c r="I47" s="216" t="str">
        <f>'3213'!AC6</f>
        <v/>
      </c>
      <c r="J47" s="216" t="str">
        <f>'3213'!AD6</f>
        <v/>
      </c>
      <c r="K47" s="216" t="str">
        <f>'3213'!AE6</f>
        <v/>
      </c>
      <c r="L47" s="217"/>
      <c r="M47" s="216" t="str">
        <f>'3213'!AG6</f>
        <v/>
      </c>
      <c r="N47" s="216" t="str">
        <f>'3213'!AH6</f>
        <v/>
      </c>
      <c r="O47" s="216" t="str">
        <f>'3213'!AI6</f>
        <v/>
      </c>
    </row>
    <row r="48">
      <c r="A48" s="56">
        <f>'3213'!B96</f>
        <v>260</v>
      </c>
      <c r="B48" s="216">
        <f>'3213'!AA2</f>
        <v>289</v>
      </c>
      <c r="C48" s="216" t="str">
        <f>'3213'!W7</f>
        <v/>
      </c>
      <c r="D48" s="216" t="str">
        <f>'3213'!X7</f>
        <v/>
      </c>
      <c r="E48" s="216" t="str">
        <f>'3213'!Y7</f>
        <v/>
      </c>
      <c r="F48" s="216" t="str">
        <f>'3213'!Z7</f>
        <v/>
      </c>
      <c r="G48" s="216" t="str">
        <f>'3213'!AA7</f>
        <v/>
      </c>
      <c r="H48" s="216" t="str">
        <f>'3213'!AB7</f>
        <v/>
      </c>
      <c r="I48" s="216" t="str">
        <f>'3213'!AC7</f>
        <v/>
      </c>
      <c r="J48" s="216" t="str">
        <f>'3213'!AD7</f>
        <v/>
      </c>
      <c r="K48" s="216" t="str">
        <f>'3213'!AE7</f>
        <v/>
      </c>
      <c r="L48" s="217"/>
      <c r="M48" s="216" t="str">
        <f>'3213'!AG7</f>
        <v/>
      </c>
      <c r="N48" s="216" t="str">
        <f>'3213'!AH7</f>
        <v/>
      </c>
      <c r="O48" s="216" t="str">
        <f>'3213'!AI7</f>
        <v/>
      </c>
    </row>
    <row r="49">
      <c r="A49" s="56">
        <f>'3213'!B96</f>
        <v>260</v>
      </c>
      <c r="B49" s="216">
        <f>'3213'!AB2</f>
        <v>290</v>
      </c>
      <c r="C49" s="216" t="str">
        <f>'3213'!W8</f>
        <v/>
      </c>
      <c r="D49" s="216" t="str">
        <f>'3213'!X8</f>
        <v/>
      </c>
      <c r="E49" s="216" t="str">
        <f>'3213'!Y8</f>
        <v/>
      </c>
      <c r="F49" s="216" t="str">
        <f>'3213'!Z8</f>
        <v/>
      </c>
      <c r="G49" s="216" t="str">
        <f>'3213'!AA8</f>
        <v/>
      </c>
      <c r="H49" s="216" t="str">
        <f>'3213'!AB8</f>
        <v/>
      </c>
      <c r="I49" s="216" t="str">
        <f>'3213'!AC8</f>
        <v/>
      </c>
      <c r="J49" s="216" t="str">
        <f>'3213'!AD8</f>
        <v/>
      </c>
      <c r="K49" s="216" t="str">
        <f>'3213'!AE8</f>
        <v/>
      </c>
      <c r="L49" s="217"/>
      <c r="M49" s="216" t="str">
        <f>'3213'!AG8</f>
        <v/>
      </c>
      <c r="N49" s="216" t="str">
        <f>'3213'!AH8</f>
        <v/>
      </c>
      <c r="O49" s="216" t="str">
        <f>'3213'!AI8</f>
        <v/>
      </c>
    </row>
    <row r="50">
      <c r="A50" s="56">
        <f>'3213'!B96</f>
        <v>260</v>
      </c>
      <c r="B50" s="216">
        <f>'3213'!AC2</f>
        <v>291</v>
      </c>
      <c r="C50" s="216" t="str">
        <f>'3213'!W9</f>
        <v/>
      </c>
      <c r="D50" s="216" t="str">
        <f>'3213'!X9</f>
        <v/>
      </c>
      <c r="E50" s="216" t="str">
        <f>'3213'!Y9</f>
        <v/>
      </c>
      <c r="F50" s="216" t="str">
        <f>'3213'!Z9</f>
        <v/>
      </c>
      <c r="G50" s="216" t="str">
        <f>'3213'!AA9</f>
        <v/>
      </c>
      <c r="H50" s="216" t="str">
        <f>'3213'!AB9</f>
        <v/>
      </c>
      <c r="I50" s="216" t="str">
        <f>'3213'!AC9</f>
        <v/>
      </c>
      <c r="J50" s="216" t="str">
        <f>'3213'!AD9</f>
        <v/>
      </c>
      <c r="K50" s="216" t="str">
        <f>'3213'!AE9</f>
        <v/>
      </c>
      <c r="L50" s="217"/>
      <c r="M50" s="216" t="str">
        <f>'3213'!AG9</f>
        <v/>
      </c>
      <c r="N50" s="216" t="str">
        <f>'3213'!AH9</f>
        <v/>
      </c>
      <c r="O50" s="216" t="str">
        <f>'3213'!AI9</f>
        <v/>
      </c>
    </row>
    <row r="51">
      <c r="A51" s="56">
        <f>'3213'!B96</f>
        <v>260</v>
      </c>
      <c r="B51" s="216">
        <f>'3213'!AD2</f>
        <v>292</v>
      </c>
      <c r="C51" s="216" t="str">
        <f>'3213'!W10</f>
        <v/>
      </c>
      <c r="D51" s="216" t="str">
        <f>'3213'!X10</f>
        <v/>
      </c>
      <c r="E51" s="216" t="str">
        <f>'3213'!Y10</f>
        <v/>
      </c>
      <c r="F51" s="216" t="str">
        <f>'3213'!Z10</f>
        <v/>
      </c>
      <c r="G51" s="216" t="str">
        <f>'3213'!AA10</f>
        <v/>
      </c>
      <c r="H51" s="216" t="str">
        <f>'3213'!AB10</f>
        <v/>
      </c>
      <c r="I51" s="216" t="str">
        <f>'3213'!AC10</f>
        <v/>
      </c>
      <c r="J51" s="216" t="str">
        <f>'3213'!AD10</f>
        <v/>
      </c>
      <c r="K51" s="216" t="str">
        <f>'3213'!AE10</f>
        <v/>
      </c>
      <c r="L51" s="217"/>
      <c r="M51" s="216" t="str">
        <f>'3213'!AG10</f>
        <v/>
      </c>
      <c r="N51" s="216" t="str">
        <f>'3213'!AH10</f>
        <v/>
      </c>
      <c r="O51" s="216" t="str">
        <f>'3213'!AI10</f>
        <v/>
      </c>
    </row>
    <row r="52">
      <c r="A52" s="56">
        <f>'3213'!B96</f>
        <v>260</v>
      </c>
      <c r="B52" s="216">
        <f>'3213'!AE2</f>
        <v>293</v>
      </c>
      <c r="C52" s="216" t="str">
        <f>'3213'!W11</f>
        <v/>
      </c>
      <c r="D52" s="216" t="str">
        <f>'3213'!X11</f>
        <v/>
      </c>
      <c r="E52" s="216" t="str">
        <f>'3213'!Y11</f>
        <v/>
      </c>
      <c r="F52" s="216" t="str">
        <f>'3213'!Z11</f>
        <v/>
      </c>
      <c r="G52" s="216" t="str">
        <f>'3213'!AA11</f>
        <v/>
      </c>
      <c r="H52" s="216" t="str">
        <f>'3213'!AB11</f>
        <v/>
      </c>
      <c r="I52" s="216" t="str">
        <f>'3213'!AC11</f>
        <v/>
      </c>
      <c r="J52" s="216" t="str">
        <f>'3213'!AD11</f>
        <v/>
      </c>
      <c r="K52" s="216" t="str">
        <f>'3213'!AE11</f>
        <v/>
      </c>
      <c r="L52" s="217"/>
      <c r="M52" s="216" t="str">
        <f>'3213'!AG11</f>
        <v/>
      </c>
      <c r="N52" s="216" t="str">
        <f>'3213'!AH11</f>
        <v/>
      </c>
      <c r="O52" s="216" t="str">
        <f>'3213'!AI11</f>
        <v/>
      </c>
    </row>
    <row r="53">
      <c r="A53" s="56">
        <f>'3213'!B96</f>
        <v>260</v>
      </c>
      <c r="B53" s="216">
        <f>'3213'!AF2</f>
        <v>294</v>
      </c>
      <c r="C53" s="216" t="str">
        <f>'3213'!W12</f>
        <v/>
      </c>
      <c r="D53" s="216" t="str">
        <f>'3213'!X12</f>
        <v/>
      </c>
      <c r="E53" s="216" t="str">
        <f>'3213'!Y12</f>
        <v/>
      </c>
      <c r="F53" s="216" t="str">
        <f>'3213'!Z12</f>
        <v/>
      </c>
      <c r="G53" s="216" t="str">
        <f>'3213'!AA12</f>
        <v/>
      </c>
      <c r="H53" s="216" t="str">
        <f>'3213'!AB12</f>
        <v/>
      </c>
      <c r="I53" s="216" t="str">
        <f>'3213'!AC12</f>
        <v/>
      </c>
      <c r="J53" s="216" t="str">
        <f>'3213'!AD12</f>
        <v/>
      </c>
      <c r="K53" s="216" t="str">
        <f>'3213'!AE12</f>
        <v/>
      </c>
      <c r="L53" s="217"/>
      <c r="M53" s="216" t="str">
        <f>'3213'!AG12</f>
        <v/>
      </c>
      <c r="N53" s="216" t="str">
        <f>'3213'!AH12</f>
        <v/>
      </c>
      <c r="O53" s="216" t="str">
        <f>'3213'!AI12</f>
        <v/>
      </c>
    </row>
    <row r="54">
      <c r="A54" s="56">
        <f>'3213'!B96</f>
        <v>260</v>
      </c>
      <c r="B54" s="216">
        <f>'3213'!AH2</f>
        <v>296</v>
      </c>
    </row>
    <row r="55">
      <c r="A55" s="56">
        <f>'3213'!B96</f>
        <v>260</v>
      </c>
      <c r="B55" s="216">
        <f>'3213'!AI2</f>
        <v>297</v>
      </c>
      <c r="C55" s="216" t="str">
        <f>'3213'!W14</f>
        <v/>
      </c>
      <c r="D55" s="216" t="str">
        <f>'3213'!X14</f>
        <v/>
      </c>
      <c r="E55" s="216" t="str">
        <f>'3213'!Y14</f>
        <v/>
      </c>
      <c r="F55" s="216" t="str">
        <f>'3213'!Z14</f>
        <v/>
      </c>
      <c r="G55" s="216" t="str">
        <f>'3213'!AA14</f>
        <v/>
      </c>
      <c r="H55" s="216" t="str">
        <f>'3213'!AB14</f>
        <v/>
      </c>
      <c r="I55" s="216" t="str">
        <f>'3213'!AC14</f>
        <v/>
      </c>
      <c r="J55" s="216" t="str">
        <f>'3213'!AD14</f>
        <v/>
      </c>
      <c r="K55" s="216" t="str">
        <f>'3213'!AE14</f>
        <v/>
      </c>
      <c r="L55" s="217"/>
      <c r="M55" s="216" t="str">
        <f>'3213'!AG14</f>
        <v/>
      </c>
      <c r="N55" s="216" t="str">
        <f>'3213'!AH14</f>
        <v/>
      </c>
      <c r="O55" s="216" t="str">
        <f>'3213'!AI14</f>
        <v/>
      </c>
    </row>
    <row r="56">
      <c r="A56" s="56">
        <f>'3213'!B96</f>
        <v>260</v>
      </c>
      <c r="B56" s="216">
        <f>'3213'!AJ2</f>
        <v>298</v>
      </c>
      <c r="C56" s="216" t="str">
        <f>'3213'!W15</f>
        <v/>
      </c>
      <c r="D56" s="216" t="str">
        <f>'3213'!X15</f>
        <v/>
      </c>
      <c r="E56" s="216" t="str">
        <f>'3213'!Y15</f>
        <v/>
      </c>
      <c r="F56" s="216" t="str">
        <f>'3213'!Z15</f>
        <v/>
      </c>
      <c r="G56" s="216" t="str">
        <f>'3213'!AA15</f>
        <v/>
      </c>
      <c r="H56" s="216" t="str">
        <f>'3213'!AB15</f>
        <v/>
      </c>
      <c r="I56" s="216" t="str">
        <f>'3213'!AC15</f>
        <v/>
      </c>
      <c r="J56" s="216" t="str">
        <f>'3213'!AD15</f>
        <v/>
      </c>
      <c r="K56" s="216" t="str">
        <f>'3213'!AE15</f>
        <v/>
      </c>
      <c r="L56" s="217"/>
      <c r="M56" s="216" t="str">
        <f>'3213'!AG15</f>
        <v/>
      </c>
      <c r="N56" s="216" t="str">
        <f>'3213'!AH15</f>
        <v/>
      </c>
      <c r="O56" s="216" t="str">
        <f>'3213'!AI15</f>
        <v/>
      </c>
    </row>
    <row r="57">
      <c r="A57" s="56">
        <f>'3213'!B97</f>
        <v>261</v>
      </c>
      <c r="B57" s="82">
        <f>'3213'!D2</f>
        <v>266</v>
      </c>
      <c r="C57" s="216" t="str">
        <f>'3213'!W16</f>
        <v/>
      </c>
      <c r="D57" s="216" t="str">
        <f>'3213'!X16</f>
        <v/>
      </c>
      <c r="E57" s="216" t="str">
        <f>'3213'!Y16</f>
        <v/>
      </c>
      <c r="F57" s="216" t="str">
        <f>'3213'!Z16</f>
        <v/>
      </c>
      <c r="G57" s="216" t="str">
        <f>'3213'!AA16</f>
        <v/>
      </c>
      <c r="H57" s="216" t="str">
        <f>'3213'!AB16</f>
        <v/>
      </c>
      <c r="I57" s="216" t="str">
        <f>'3213'!AC16</f>
        <v/>
      </c>
      <c r="J57" s="216" t="str">
        <f>'3213'!AD16</f>
        <v/>
      </c>
      <c r="K57" s="216" t="str">
        <f>'3213'!AE16</f>
        <v/>
      </c>
      <c r="L57" s="217"/>
      <c r="M57" s="216" t="str">
        <f>'3213'!AG16</f>
        <v/>
      </c>
      <c r="N57" s="216" t="str">
        <f>'3213'!AH16</f>
        <v/>
      </c>
      <c r="O57" s="216" t="str">
        <f>'3213'!AI16</f>
        <v/>
      </c>
    </row>
    <row r="58">
      <c r="A58" s="56">
        <f>'3213'!B97</f>
        <v>261</v>
      </c>
      <c r="B58" s="82">
        <f>'3213'!L2</f>
        <v>274</v>
      </c>
    </row>
    <row r="59">
      <c r="A59" s="56">
        <f>'3213'!B97</f>
        <v>261</v>
      </c>
      <c r="B59" s="82">
        <f>'3213'!M2</f>
        <v>275</v>
      </c>
    </row>
    <row r="60">
      <c r="A60" s="56">
        <f>'3213'!B98</f>
        <v>262</v>
      </c>
      <c r="B60" s="82">
        <f>'3213'!D2</f>
        <v>266</v>
      </c>
    </row>
    <row r="61">
      <c r="A61" s="56">
        <f>'3213'!B98</f>
        <v>262</v>
      </c>
      <c r="B61" s="83">
        <f>'3213'!L2</f>
        <v>274</v>
      </c>
    </row>
    <row r="62">
      <c r="A62" s="56">
        <f>'3213'!B98</f>
        <v>262</v>
      </c>
      <c r="B62" s="82">
        <f>'3213'!M2</f>
        <v>275</v>
      </c>
    </row>
    <row r="63">
      <c r="A63" s="56">
        <f>'3213'!B99</f>
        <v>263</v>
      </c>
      <c r="B63" s="82">
        <f>'3213'!D2</f>
        <v>266</v>
      </c>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c r="A64" s="56">
        <f>'3213'!B100</f>
        <v>264</v>
      </c>
      <c r="B64" s="82">
        <f>'3213'!D2</f>
        <v>266</v>
      </c>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c r="A65" s="56">
        <f>'3213'!B100</f>
        <v>264</v>
      </c>
      <c r="B65" s="82">
        <f>'3213'!L2</f>
        <v>274</v>
      </c>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c r="A66" s="56">
        <f>'3213'!B100</f>
        <v>264</v>
      </c>
      <c r="B66" s="82">
        <f>'3213'!M2</f>
        <v>275</v>
      </c>
    </row>
    <row r="67">
      <c r="A67" s="82">
        <f>'3213'!B103</f>
        <v>265</v>
      </c>
      <c r="B67" s="82">
        <f>'3213'!D2</f>
        <v>266</v>
      </c>
    </row>
    <row r="68">
      <c r="A68" s="82">
        <f>'3213'!B103</f>
        <v>265</v>
      </c>
      <c r="B68" s="82">
        <f>'3213'!E2</f>
        <v>267</v>
      </c>
    </row>
    <row r="69">
      <c r="A69" s="82">
        <f>'3213'!B103</f>
        <v>265</v>
      </c>
      <c r="B69" s="82">
        <f>'3213'!K2</f>
        <v>273</v>
      </c>
    </row>
    <row r="70">
      <c r="A70" s="82">
        <f>'3213'!B104</f>
        <v>266</v>
      </c>
      <c r="B70" s="82">
        <f>'3213'!E2</f>
        <v>267</v>
      </c>
    </row>
    <row r="71">
      <c r="A71" s="82">
        <f>'3213'!B104</f>
        <v>266</v>
      </c>
      <c r="B71" s="82">
        <f>'3213'!F2</f>
        <v>268</v>
      </c>
    </row>
    <row r="72">
      <c r="A72" s="82">
        <f>'3213'!B104</f>
        <v>266</v>
      </c>
      <c r="B72" s="82">
        <f>'3213'!G2</f>
        <v>269</v>
      </c>
    </row>
    <row r="73">
      <c r="A73" s="82">
        <f>'3213'!B104</f>
        <v>266</v>
      </c>
      <c r="B73" s="82">
        <f>'3213'!K2</f>
        <v>273</v>
      </c>
    </row>
    <row r="74">
      <c r="A74" s="82">
        <f>'3213'!B104</f>
        <v>266</v>
      </c>
      <c r="B74" s="11">
        <f>'3213'!L2</f>
        <v>274</v>
      </c>
    </row>
    <row r="75">
      <c r="A75" s="82">
        <f>'3213'!B105</f>
        <v>267</v>
      </c>
      <c r="B75" s="82">
        <f>'3213'!F2</f>
        <v>268</v>
      </c>
    </row>
    <row r="76">
      <c r="A76" s="82">
        <f>'3213'!B105</f>
        <v>267</v>
      </c>
      <c r="B76" s="82">
        <f>'3213'!G2</f>
        <v>269</v>
      </c>
    </row>
    <row r="77">
      <c r="A77" s="82">
        <f>'3213'!B105</f>
        <v>267</v>
      </c>
      <c r="B77" s="82">
        <f>'3213'!I2</f>
        <v>271</v>
      </c>
    </row>
    <row r="78">
      <c r="A78" s="82">
        <f>'3213'!B105</f>
        <v>267</v>
      </c>
      <c r="B78" s="82">
        <f>'3213'!J2</f>
        <v>272</v>
      </c>
    </row>
    <row r="79">
      <c r="A79" s="82">
        <f>'3213'!B105</f>
        <v>267</v>
      </c>
      <c r="B79" s="82">
        <f>'3213'!O2</f>
        <v>277</v>
      </c>
    </row>
    <row r="80">
      <c r="A80" s="82">
        <f>'3213'!B106</f>
        <v>268</v>
      </c>
      <c r="B80" s="82">
        <f>'3213'!G2</f>
        <v>269</v>
      </c>
    </row>
    <row r="81">
      <c r="A81" s="82">
        <f>'3213'!B106</f>
        <v>268</v>
      </c>
      <c r="B81" s="82">
        <f>'3213'!H2</f>
        <v>270</v>
      </c>
    </row>
    <row r="82">
      <c r="A82" s="82">
        <f>'3213'!B106</f>
        <v>268</v>
      </c>
      <c r="B82" s="82">
        <f>'3213'!I2</f>
        <v>271</v>
      </c>
    </row>
    <row r="83">
      <c r="A83" s="82">
        <f>'3213'!B107</f>
        <v>269</v>
      </c>
      <c r="B83" s="82">
        <f>'3213'!H2</f>
        <v>270</v>
      </c>
    </row>
    <row r="84">
      <c r="A84" s="82">
        <f>'3213'!B107</f>
        <v>269</v>
      </c>
      <c r="B84" s="82">
        <f>'3213'!L2</f>
        <v>274</v>
      </c>
    </row>
    <row r="85">
      <c r="A85" s="82">
        <f>'3213'!B107</f>
        <v>269</v>
      </c>
      <c r="B85" s="82">
        <f>'3213'!M2</f>
        <v>275</v>
      </c>
    </row>
    <row r="86">
      <c r="A86" s="82">
        <f>'3213'!B110</f>
        <v>272</v>
      </c>
      <c r="B86" s="82">
        <f>'3213'!O2</f>
        <v>277</v>
      </c>
    </row>
    <row r="87">
      <c r="A87" s="82">
        <f>'3213'!B111</f>
        <v>273</v>
      </c>
      <c r="B87" s="82">
        <f>'3213'!X2</f>
        <v>286</v>
      </c>
    </row>
    <row r="88">
      <c r="A88" s="82">
        <f>'3213'!B112</f>
        <v>274</v>
      </c>
      <c r="B88" s="82">
        <f>'3213'!M2</f>
        <v>275</v>
      </c>
    </row>
    <row r="89">
      <c r="A89" s="82">
        <f>'3213'!B113</f>
        <v>275</v>
      </c>
      <c r="B89" s="82">
        <f>'3213'!V2</f>
        <v>284</v>
      </c>
    </row>
    <row r="90">
      <c r="A90" s="82">
        <f>'3213'!B114</f>
        <v>276</v>
      </c>
      <c r="B90" s="82">
        <f>'3213'!P2</f>
        <v>278</v>
      </c>
    </row>
    <row r="91">
      <c r="A91" s="82">
        <f>'3213'!B114</f>
        <v>276</v>
      </c>
      <c r="B91" s="82">
        <f>'3213'!Q2</f>
        <v>279</v>
      </c>
    </row>
    <row r="92">
      <c r="A92" s="82">
        <f>'3213'!B114</f>
        <v>276</v>
      </c>
      <c r="B92" s="82">
        <f>'3213'!R2</f>
        <v>280</v>
      </c>
    </row>
    <row r="93">
      <c r="A93" s="82">
        <f>'3213'!B116</f>
        <v>278</v>
      </c>
      <c r="B93" s="82">
        <f>'3213'!Q2</f>
        <v>279</v>
      </c>
    </row>
    <row r="94">
      <c r="A94" s="82">
        <f>'3213'!B117</f>
        <v>279</v>
      </c>
      <c r="B94" s="82">
        <f>'3213'!R2</f>
        <v>280</v>
      </c>
    </row>
    <row r="95">
      <c r="A95" s="82">
        <f>'3213'!B117</f>
        <v>279</v>
      </c>
      <c r="B95" s="82">
        <f>'3213'!S2</f>
        <v>281</v>
      </c>
    </row>
    <row r="96">
      <c r="A96" s="82">
        <f>'3213'!B117</f>
        <v>279</v>
      </c>
      <c r="B96" s="82">
        <f>'3213'!T2</f>
        <v>282</v>
      </c>
    </row>
    <row r="97">
      <c r="A97" s="82">
        <f>'3213'!B117</f>
        <v>279</v>
      </c>
      <c r="B97" s="82">
        <f>'3213'!U2</f>
        <v>283</v>
      </c>
    </row>
    <row r="98">
      <c r="A98" s="82">
        <f>'3213'!B118</f>
        <v>280</v>
      </c>
      <c r="B98" s="82">
        <f>'3213'!S2</f>
        <v>281</v>
      </c>
    </row>
    <row r="99">
      <c r="A99" s="82">
        <f>'3213'!B118</f>
        <v>280</v>
      </c>
      <c r="B99" s="82">
        <f>'3213'!T2</f>
        <v>282</v>
      </c>
    </row>
    <row r="100">
      <c r="A100" s="82">
        <f>'3213'!B118</f>
        <v>280</v>
      </c>
      <c r="B100" s="82">
        <f>'3213'!V2</f>
        <v>284</v>
      </c>
    </row>
    <row r="101">
      <c r="A101" s="82">
        <f>'3213'!B118</f>
        <v>280</v>
      </c>
      <c r="B101" s="82">
        <f>'3213'!AE2</f>
        <v>293</v>
      </c>
    </row>
    <row r="102">
      <c r="A102" s="82">
        <f>'3213'!B119</f>
        <v>281</v>
      </c>
      <c r="B102" s="82">
        <f>'3213'!T2</f>
        <v>282</v>
      </c>
    </row>
    <row r="103">
      <c r="A103" s="82">
        <f>'3213'!B119</f>
        <v>281</v>
      </c>
      <c r="B103" s="82">
        <f>'3213'!U2</f>
        <v>283</v>
      </c>
    </row>
    <row r="104">
      <c r="A104" s="82">
        <f>'3213'!B119</f>
        <v>281</v>
      </c>
      <c r="B104" s="82">
        <f>'3213'!W2</f>
        <v>285</v>
      </c>
    </row>
    <row r="105">
      <c r="A105" s="82">
        <f>'3213'!B119</f>
        <v>281</v>
      </c>
      <c r="B105" s="82">
        <f>'3213'!X2</f>
        <v>286</v>
      </c>
    </row>
    <row r="106">
      <c r="A106" s="82">
        <f>'3213'!B119</f>
        <v>281</v>
      </c>
      <c r="B106" s="82">
        <f>'3213'!AA2</f>
        <v>289</v>
      </c>
    </row>
    <row r="107">
      <c r="A107" s="82">
        <f>'3213'!B120</f>
        <v>282</v>
      </c>
      <c r="B107" s="82">
        <f>'3213'!V2</f>
        <v>284</v>
      </c>
    </row>
    <row r="108">
      <c r="A108" s="82">
        <f>'3213'!B121</f>
        <v>283</v>
      </c>
      <c r="B108" s="82">
        <f>'3213'!AF2</f>
        <v>294</v>
      </c>
    </row>
    <row r="109">
      <c r="A109" s="82">
        <f>'3213'!B122</f>
        <v>284</v>
      </c>
      <c r="B109" s="82">
        <f>'3213'!W2</f>
        <v>285</v>
      </c>
    </row>
    <row r="110">
      <c r="A110" s="82">
        <f>'3213'!B122</f>
        <v>284</v>
      </c>
      <c r="B110" s="82">
        <f>'3213'!AB2</f>
        <v>290</v>
      </c>
    </row>
    <row r="111">
      <c r="A111" s="82">
        <f>'3213'!B122</f>
        <v>284</v>
      </c>
      <c r="B111" s="82">
        <f>'3213'!AD2</f>
        <v>292</v>
      </c>
    </row>
    <row r="112">
      <c r="A112" s="82">
        <f>'3213'!B122</f>
        <v>284</v>
      </c>
      <c r="B112" s="82">
        <f>'3213'!AE2</f>
        <v>293</v>
      </c>
    </row>
    <row r="113">
      <c r="A113" s="82">
        <f>'3213'!B122</f>
        <v>284</v>
      </c>
      <c r="B113" s="82">
        <f>'3213'!AG2</f>
        <v>295</v>
      </c>
    </row>
    <row r="114">
      <c r="A114" s="82">
        <f>'3213'!B123</f>
        <v>285</v>
      </c>
      <c r="B114" s="82">
        <f>'3213'!X2</f>
        <v>286</v>
      </c>
    </row>
    <row r="115">
      <c r="A115" s="82">
        <f>'3213'!B123</f>
        <v>285</v>
      </c>
      <c r="B115" s="11">
        <f>'3213'!Y2</f>
        <v>287</v>
      </c>
    </row>
    <row r="116">
      <c r="A116" s="82">
        <f>'3213'!B123</f>
        <v>285</v>
      </c>
      <c r="B116" s="82">
        <f>'3213'!Z2</f>
        <v>288</v>
      </c>
    </row>
    <row r="117">
      <c r="A117" s="82">
        <f>'3213'!B123</f>
        <v>285</v>
      </c>
      <c r="B117" s="82">
        <f>'3213'!AA2</f>
        <v>289</v>
      </c>
    </row>
    <row r="118">
      <c r="A118" s="82">
        <f>'3213'!B123</f>
        <v>285</v>
      </c>
      <c r="B118" s="82">
        <f>'3213'!AB2</f>
        <v>290</v>
      </c>
    </row>
    <row r="119">
      <c r="A119" s="82">
        <f>'3213'!B124</f>
        <v>286</v>
      </c>
      <c r="B119" s="82">
        <f>'3213'!Y2</f>
        <v>287</v>
      </c>
    </row>
    <row r="120">
      <c r="A120" s="82">
        <f>'3213'!B124</f>
        <v>286</v>
      </c>
      <c r="B120" s="82">
        <f>'3213'!AC2</f>
        <v>291</v>
      </c>
    </row>
    <row r="121">
      <c r="A121" s="82">
        <f>'3213'!B125</f>
        <v>287</v>
      </c>
      <c r="B121" s="82">
        <f>'3213'!Z2</f>
        <v>288</v>
      </c>
    </row>
    <row r="122">
      <c r="A122" s="82">
        <f>'3213'!B125</f>
        <v>287</v>
      </c>
      <c r="B122" s="82">
        <f>'3213'!AC2</f>
        <v>291</v>
      </c>
    </row>
    <row r="123">
      <c r="A123" s="82">
        <f>'3213'!B128</f>
        <v>290</v>
      </c>
      <c r="B123" s="82">
        <f>'3213'!AD2</f>
        <v>292</v>
      </c>
    </row>
    <row r="124">
      <c r="A124" s="82">
        <f>'3213'!B131</f>
        <v>293</v>
      </c>
      <c r="B124" s="82">
        <f>'3213'!AF2</f>
        <v>294</v>
      </c>
    </row>
    <row r="125">
      <c r="A125" s="82">
        <f>'3213'!B132</f>
        <v>294</v>
      </c>
      <c r="B125" s="82">
        <f>'3213'!AG2</f>
        <v>295</v>
      </c>
    </row>
    <row r="126">
      <c r="A126" s="82">
        <f>'3213'!B132</f>
        <v>294</v>
      </c>
      <c r="B126" s="82">
        <f>'3213'!AH2</f>
        <v>296</v>
      </c>
    </row>
    <row r="127">
      <c r="A127" s="82">
        <f>'3213'!B132</f>
        <v>294</v>
      </c>
      <c r="B127" s="82">
        <f>'3213'!AI2</f>
        <v>297</v>
      </c>
    </row>
    <row r="128">
      <c r="A128" s="82">
        <f>'3213'!B132</f>
        <v>294</v>
      </c>
      <c r="B128" s="82">
        <f>'3213'!AJ2</f>
        <v>298</v>
      </c>
    </row>
    <row r="129">
      <c r="A129" s="82">
        <f>'3213'!B133</f>
        <v>295</v>
      </c>
      <c r="B129" s="82">
        <f>'3213'!AH2</f>
        <v>296</v>
      </c>
    </row>
    <row r="130">
      <c r="A130" s="82">
        <f>'3213'!B133</f>
        <v>295</v>
      </c>
      <c r="B130" s="82">
        <f>'3213'!AI2</f>
        <v>297</v>
      </c>
    </row>
    <row r="131">
      <c r="A131" s="82">
        <f>'3213'!B133</f>
        <v>295</v>
      </c>
      <c r="B131" s="82">
        <f>'3213'!AJ2</f>
        <v>298</v>
      </c>
    </row>
    <row r="132">
      <c r="A132" s="82">
        <f>'3213'!B135</f>
        <v>297</v>
      </c>
      <c r="B132" s="82">
        <f>'3213'!AJ2</f>
        <v>298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4.43" defaultRowHeight="15.75"/>
  <cols>
    <col customWidth="1" min="1" max="1" width="9.14"/>
    <col customWidth="1" min="2" max="2" width="41.14"/>
    <col customWidth="1" min="3" max="40" width="3.29"/>
  </cols>
  <sheetData>
    <row r="1">
      <c r="A1" s="2"/>
      <c r="B1" s="2" t="s">
        <v>0</v>
      </c>
      <c r="C1" s="219" t="s">
        <v>903</v>
      </c>
      <c r="D1" s="219" t="s">
        <v>904</v>
      </c>
      <c r="E1" s="220" t="s">
        <v>905</v>
      </c>
      <c r="F1" s="221" t="s">
        <v>693</v>
      </c>
      <c r="G1" s="219" t="s">
        <v>545</v>
      </c>
      <c r="H1" s="4" t="s">
        <v>711</v>
      </c>
      <c r="I1" s="220" t="s">
        <v>906</v>
      </c>
      <c r="J1" s="219" t="s">
        <v>907</v>
      </c>
      <c r="K1" s="220" t="s">
        <v>908</v>
      </c>
      <c r="L1" s="219" t="s">
        <v>909</v>
      </c>
      <c r="M1" s="220" t="s">
        <v>910</v>
      </c>
      <c r="N1" s="220" t="s">
        <v>911</v>
      </c>
      <c r="O1" s="219" t="s">
        <v>912</v>
      </c>
      <c r="P1" s="219" t="s">
        <v>913</v>
      </c>
      <c r="Q1" s="219" t="s">
        <v>914</v>
      </c>
      <c r="R1" s="220" t="s">
        <v>915</v>
      </c>
      <c r="S1" s="219" t="s">
        <v>916</v>
      </c>
      <c r="T1" s="4" t="s">
        <v>917</v>
      </c>
      <c r="U1" s="220" t="s">
        <v>918</v>
      </c>
      <c r="V1" s="3" t="s">
        <v>919</v>
      </c>
      <c r="W1" s="220" t="s">
        <v>128</v>
      </c>
      <c r="X1" s="219" t="s">
        <v>556</v>
      </c>
      <c r="Y1" s="219" t="s">
        <v>920</v>
      </c>
      <c r="Z1" s="4" t="s">
        <v>557</v>
      </c>
      <c r="AA1" s="222" t="s">
        <v>921</v>
      </c>
      <c r="AB1" s="219" t="s">
        <v>922</v>
      </c>
      <c r="AC1" s="219" t="s">
        <v>923</v>
      </c>
      <c r="AD1" s="4" t="s">
        <v>566</v>
      </c>
      <c r="AE1" s="219" t="s">
        <v>567</v>
      </c>
      <c r="AF1" s="219" t="s">
        <v>924</v>
      </c>
      <c r="AG1" s="220" t="s">
        <v>925</v>
      </c>
      <c r="AH1" s="219" t="s">
        <v>926</v>
      </c>
      <c r="AI1" s="219"/>
      <c r="AJ1" s="219"/>
      <c r="AK1" s="219"/>
      <c r="AL1" s="219"/>
      <c r="AM1" s="219"/>
      <c r="AN1" s="219"/>
    </row>
    <row r="2">
      <c r="A2" s="219"/>
      <c r="B2" s="219"/>
      <c r="C2" s="85">
        <f t="array" ref="C2:AH2">TRANSPOSE(A3:A34)</f>
        <v>397</v>
      </c>
      <c r="D2" s="85">
        <v>398.0</v>
      </c>
      <c r="E2" s="85">
        <v>399.0</v>
      </c>
      <c r="F2" s="85">
        <v>400.0</v>
      </c>
      <c r="G2" s="85">
        <v>401.0</v>
      </c>
      <c r="H2" s="85">
        <v>402.0</v>
      </c>
      <c r="I2" s="85">
        <v>403.0</v>
      </c>
      <c r="J2" s="85">
        <v>404.0</v>
      </c>
      <c r="K2" s="85">
        <v>405.0</v>
      </c>
      <c r="L2" s="85">
        <v>406.0</v>
      </c>
      <c r="M2" s="85">
        <v>407.0</v>
      </c>
      <c r="N2" s="85">
        <v>408.0</v>
      </c>
      <c r="O2" s="85">
        <v>409.0</v>
      </c>
      <c r="P2" s="85">
        <v>410.0</v>
      </c>
      <c r="Q2" s="85">
        <v>411.0</v>
      </c>
      <c r="R2" s="85">
        <v>412.0</v>
      </c>
      <c r="S2" s="85">
        <v>413.0</v>
      </c>
      <c r="T2" s="85">
        <v>414.0</v>
      </c>
      <c r="U2" s="85">
        <v>415.0</v>
      </c>
      <c r="V2" s="85">
        <v>416.0</v>
      </c>
      <c r="W2" s="85">
        <v>417.0</v>
      </c>
      <c r="X2" s="85">
        <v>418.0</v>
      </c>
      <c r="Y2" s="85">
        <v>419.0</v>
      </c>
      <c r="Z2" s="85">
        <v>420.0</v>
      </c>
      <c r="AA2" s="85">
        <v>421.0</v>
      </c>
      <c r="AB2" s="85">
        <v>422.0</v>
      </c>
      <c r="AC2" s="85">
        <v>423.0</v>
      </c>
      <c r="AD2" s="85">
        <v>424.0</v>
      </c>
      <c r="AE2" s="85">
        <v>425.0</v>
      </c>
      <c r="AF2" s="85">
        <v>426.0</v>
      </c>
      <c r="AG2" s="85">
        <v>427.0</v>
      </c>
      <c r="AH2" s="85">
        <v>428.0</v>
      </c>
      <c r="AI2" s="223"/>
      <c r="AJ2" s="223"/>
      <c r="AK2" s="223"/>
      <c r="AL2" s="223"/>
      <c r="AM2" s="223"/>
      <c r="AN2" s="223"/>
    </row>
    <row r="3">
      <c r="A3" s="224">
        <f>max('1193'!B:B)+1</f>
        <v>397</v>
      </c>
      <c r="B3" s="224" t="s">
        <v>903</v>
      </c>
      <c r="AB3" s="224"/>
      <c r="AI3" s="13">
        <f t="shared" ref="AI3:AI34" si="1">SUM(C3:AH3)</f>
        <v>0</v>
      </c>
      <c r="AJ3" s="13"/>
      <c r="AK3" s="13"/>
      <c r="AL3" s="13"/>
      <c r="AM3" s="13"/>
      <c r="AN3" s="13"/>
    </row>
    <row r="4">
      <c r="A4" s="224">
        <f t="shared" ref="A4:A34" si="2">A3+1</f>
        <v>398</v>
      </c>
      <c r="B4" s="224" t="s">
        <v>904</v>
      </c>
      <c r="AB4" s="224"/>
      <c r="AI4" s="13">
        <f t="shared" si="1"/>
        <v>0</v>
      </c>
      <c r="AJ4" s="13"/>
      <c r="AK4" s="13"/>
      <c r="AL4" s="13"/>
      <c r="AM4" s="13"/>
      <c r="AN4" s="13"/>
    </row>
    <row r="5">
      <c r="A5" s="224">
        <f t="shared" si="2"/>
        <v>399</v>
      </c>
      <c r="B5" s="225" t="s">
        <v>905</v>
      </c>
      <c r="D5" s="26">
        <v>1.0</v>
      </c>
      <c r="AB5" s="226"/>
      <c r="AI5" s="11">
        <f t="shared" si="1"/>
        <v>1</v>
      </c>
    </row>
    <row r="6">
      <c r="A6" s="224">
        <f t="shared" si="2"/>
        <v>400</v>
      </c>
      <c r="B6" s="227" t="s">
        <v>693</v>
      </c>
      <c r="C6" s="26">
        <v>1.0</v>
      </c>
      <c r="AB6" s="224"/>
      <c r="AI6" s="11">
        <f t="shared" si="1"/>
        <v>1</v>
      </c>
    </row>
    <row r="7">
      <c r="A7" s="224">
        <f t="shared" si="2"/>
        <v>401</v>
      </c>
      <c r="B7" s="224" t="s">
        <v>545</v>
      </c>
      <c r="F7" s="26">
        <v>1.0</v>
      </c>
      <c r="AB7" s="224"/>
      <c r="AI7" s="11">
        <f t="shared" si="1"/>
        <v>1</v>
      </c>
    </row>
    <row r="8">
      <c r="A8" s="224">
        <f t="shared" si="2"/>
        <v>402</v>
      </c>
      <c r="B8" s="226" t="s">
        <v>711</v>
      </c>
      <c r="C8" s="26">
        <v>1.0</v>
      </c>
      <c r="AB8" s="228"/>
      <c r="AI8" s="11">
        <f t="shared" si="1"/>
        <v>1</v>
      </c>
    </row>
    <row r="9">
      <c r="A9" s="224">
        <f t="shared" si="2"/>
        <v>403</v>
      </c>
      <c r="B9" s="225" t="s">
        <v>906</v>
      </c>
      <c r="AB9" s="224"/>
      <c r="AI9" s="13">
        <f t="shared" si="1"/>
        <v>0</v>
      </c>
      <c r="AJ9" s="13"/>
      <c r="AK9" s="13"/>
      <c r="AL9" s="13"/>
      <c r="AM9" s="13"/>
      <c r="AN9" s="13"/>
    </row>
    <row r="10">
      <c r="A10" s="224">
        <f t="shared" si="2"/>
        <v>404</v>
      </c>
      <c r="B10" s="224" t="s">
        <v>907</v>
      </c>
      <c r="C10" s="26">
        <v>1.0</v>
      </c>
      <c r="AB10" s="224"/>
      <c r="AI10" s="11">
        <f t="shared" si="1"/>
        <v>1</v>
      </c>
    </row>
    <row r="11">
      <c r="A11" s="224">
        <f t="shared" si="2"/>
        <v>405</v>
      </c>
      <c r="B11" s="225" t="s">
        <v>908</v>
      </c>
      <c r="C11" s="26">
        <v>1.0</v>
      </c>
      <c r="J11" s="26">
        <v>1.0</v>
      </c>
      <c r="AI11" s="11">
        <f t="shared" si="1"/>
        <v>2</v>
      </c>
    </row>
    <row r="12">
      <c r="A12" s="224">
        <f t="shared" si="2"/>
        <v>406</v>
      </c>
      <c r="B12" s="224" t="s">
        <v>909</v>
      </c>
      <c r="AI12" s="13">
        <f t="shared" si="1"/>
        <v>0</v>
      </c>
      <c r="AJ12" s="13"/>
      <c r="AK12" s="13"/>
      <c r="AL12" s="13"/>
      <c r="AM12" s="13"/>
      <c r="AN12" s="13"/>
    </row>
    <row r="13">
      <c r="A13" s="224">
        <f t="shared" si="2"/>
        <v>407</v>
      </c>
      <c r="B13" s="225" t="s">
        <v>910</v>
      </c>
      <c r="C13" s="26">
        <v>1.0</v>
      </c>
      <c r="AI13" s="11">
        <f t="shared" si="1"/>
        <v>1</v>
      </c>
    </row>
    <row r="14">
      <c r="A14" s="224">
        <f t="shared" si="2"/>
        <v>408</v>
      </c>
      <c r="B14" s="225" t="s">
        <v>911</v>
      </c>
      <c r="C14" s="26">
        <v>1.0</v>
      </c>
      <c r="D14" s="26">
        <v>1.0</v>
      </c>
      <c r="E14" s="26">
        <v>1.0</v>
      </c>
      <c r="F14" s="26">
        <v>1.0</v>
      </c>
      <c r="G14" s="26">
        <v>1.0</v>
      </c>
      <c r="H14" s="26">
        <v>1.0</v>
      </c>
      <c r="I14" s="26">
        <v>1.0</v>
      </c>
      <c r="J14" s="26">
        <v>1.0</v>
      </c>
      <c r="K14" s="26">
        <v>1.0</v>
      </c>
      <c r="AI14" s="11">
        <f t="shared" si="1"/>
        <v>9</v>
      </c>
    </row>
    <row r="15">
      <c r="A15" s="224">
        <f t="shared" si="2"/>
        <v>409</v>
      </c>
      <c r="B15" s="224" t="s">
        <v>912</v>
      </c>
      <c r="C15" s="26">
        <v>1.0</v>
      </c>
      <c r="J15" s="26">
        <v>1.0</v>
      </c>
      <c r="AI15" s="11">
        <f t="shared" si="1"/>
        <v>2</v>
      </c>
    </row>
    <row r="16">
      <c r="A16" s="224">
        <f t="shared" si="2"/>
        <v>410</v>
      </c>
      <c r="B16" s="224" t="s">
        <v>913</v>
      </c>
      <c r="C16" s="26">
        <v>1.0</v>
      </c>
      <c r="I16" s="26">
        <v>1.0</v>
      </c>
      <c r="AI16" s="11">
        <f t="shared" si="1"/>
        <v>2</v>
      </c>
    </row>
    <row r="17">
      <c r="A17" s="224">
        <f t="shared" si="2"/>
        <v>411</v>
      </c>
      <c r="B17" s="224" t="s">
        <v>914</v>
      </c>
      <c r="C17" s="26">
        <v>1.0</v>
      </c>
      <c r="I17" s="26">
        <v>1.0</v>
      </c>
      <c r="AI17" s="11">
        <f t="shared" si="1"/>
        <v>2</v>
      </c>
    </row>
    <row r="18">
      <c r="A18" s="224">
        <f t="shared" si="2"/>
        <v>412</v>
      </c>
      <c r="B18" s="225" t="s">
        <v>915</v>
      </c>
      <c r="C18" s="26">
        <v>1.0</v>
      </c>
      <c r="I18" s="26">
        <v>1.0</v>
      </c>
      <c r="AI18" s="11">
        <f t="shared" si="1"/>
        <v>2</v>
      </c>
    </row>
    <row r="19">
      <c r="A19" s="224">
        <f t="shared" si="2"/>
        <v>413</v>
      </c>
      <c r="B19" s="224" t="s">
        <v>916</v>
      </c>
      <c r="J19" s="26">
        <v>1.0</v>
      </c>
      <c r="P19" s="26">
        <v>1.0</v>
      </c>
      <c r="Q19" s="26">
        <v>1.0</v>
      </c>
      <c r="AI19" s="11">
        <f t="shared" si="1"/>
        <v>3</v>
      </c>
    </row>
    <row r="20">
      <c r="A20" s="224">
        <f t="shared" si="2"/>
        <v>414</v>
      </c>
      <c r="B20" s="226" t="s">
        <v>917</v>
      </c>
      <c r="P20" s="26">
        <v>1.0</v>
      </c>
      <c r="Q20" s="26">
        <v>1.0</v>
      </c>
      <c r="S20" s="26">
        <v>1.0</v>
      </c>
      <c r="AI20" s="11">
        <f t="shared" si="1"/>
        <v>3</v>
      </c>
    </row>
    <row r="21">
      <c r="A21" s="224">
        <f t="shared" si="2"/>
        <v>415</v>
      </c>
      <c r="B21" s="225" t="s">
        <v>918</v>
      </c>
      <c r="I21" s="26">
        <v>1.0</v>
      </c>
      <c r="Q21" s="26">
        <v>1.0</v>
      </c>
      <c r="AI21" s="11">
        <f t="shared" si="1"/>
        <v>2</v>
      </c>
    </row>
    <row r="22">
      <c r="A22" s="224">
        <f t="shared" si="2"/>
        <v>416</v>
      </c>
      <c r="B22" s="229" t="s">
        <v>919</v>
      </c>
      <c r="C22" s="26">
        <v>1.0</v>
      </c>
      <c r="I22" s="26">
        <v>1.0</v>
      </c>
      <c r="Q22" s="26">
        <v>1.0</v>
      </c>
      <c r="AI22" s="11">
        <f t="shared" si="1"/>
        <v>3</v>
      </c>
    </row>
    <row r="23">
      <c r="A23" s="224">
        <f t="shared" si="2"/>
        <v>417</v>
      </c>
      <c r="B23" s="225" t="s">
        <v>128</v>
      </c>
      <c r="P23" s="26">
        <v>1.0</v>
      </c>
      <c r="Q23" s="26">
        <v>1.0</v>
      </c>
      <c r="AI23" s="11">
        <f t="shared" si="1"/>
        <v>2</v>
      </c>
    </row>
    <row r="24">
      <c r="A24" s="224">
        <f t="shared" si="2"/>
        <v>418</v>
      </c>
      <c r="B24" s="224" t="s">
        <v>556</v>
      </c>
      <c r="L24" s="26">
        <v>1.0</v>
      </c>
      <c r="M24" s="26">
        <v>1.0</v>
      </c>
      <c r="Q24" s="26">
        <v>1.0</v>
      </c>
      <c r="U24" s="26">
        <v>1.0</v>
      </c>
      <c r="AI24" s="11">
        <f t="shared" si="1"/>
        <v>4</v>
      </c>
    </row>
    <row r="25">
      <c r="A25" s="224">
        <f t="shared" si="2"/>
        <v>419</v>
      </c>
      <c r="B25" s="224" t="s">
        <v>920</v>
      </c>
      <c r="F25" s="26">
        <v>1.0</v>
      </c>
      <c r="G25" s="26">
        <v>1.0</v>
      </c>
      <c r="I25" s="26">
        <v>1.0</v>
      </c>
      <c r="Q25" s="26">
        <v>1.0</v>
      </c>
      <c r="AI25" s="11">
        <f t="shared" si="1"/>
        <v>4</v>
      </c>
    </row>
    <row r="26">
      <c r="A26" s="224">
        <f t="shared" si="2"/>
        <v>420</v>
      </c>
      <c r="B26" s="226" t="s">
        <v>557</v>
      </c>
      <c r="F26" s="26">
        <v>1.0</v>
      </c>
      <c r="G26" s="26">
        <v>1.0</v>
      </c>
      <c r="AI26" s="11">
        <f t="shared" si="1"/>
        <v>2</v>
      </c>
    </row>
    <row r="27">
      <c r="A27" s="224">
        <f t="shared" si="2"/>
        <v>421</v>
      </c>
      <c r="B27" s="230" t="s">
        <v>921</v>
      </c>
      <c r="F27" s="26">
        <v>1.0</v>
      </c>
      <c r="G27" s="26">
        <v>1.0</v>
      </c>
      <c r="AI27" s="11">
        <f t="shared" si="1"/>
        <v>2</v>
      </c>
    </row>
    <row r="28">
      <c r="A28" s="224">
        <f t="shared" si="2"/>
        <v>422</v>
      </c>
      <c r="B28" s="224" t="s">
        <v>922</v>
      </c>
      <c r="C28" s="26">
        <v>1.0</v>
      </c>
      <c r="V28" s="26">
        <v>1.0</v>
      </c>
      <c r="AI28" s="11">
        <f t="shared" si="1"/>
        <v>2</v>
      </c>
    </row>
    <row r="29">
      <c r="A29" s="224">
        <f t="shared" si="2"/>
        <v>423</v>
      </c>
      <c r="B29" s="224" t="s">
        <v>923</v>
      </c>
      <c r="AI29" s="13">
        <f t="shared" si="1"/>
        <v>0</v>
      </c>
      <c r="AJ29" s="13"/>
      <c r="AK29" s="13"/>
      <c r="AL29" s="13"/>
      <c r="AM29" s="13"/>
      <c r="AN29" s="13"/>
    </row>
    <row r="30">
      <c r="A30" s="224">
        <f t="shared" si="2"/>
        <v>424</v>
      </c>
      <c r="B30" s="226" t="s">
        <v>566</v>
      </c>
      <c r="D30" s="26">
        <v>1.0</v>
      </c>
      <c r="E30" s="26">
        <v>1.0</v>
      </c>
      <c r="AI30" s="11">
        <f t="shared" si="1"/>
        <v>2</v>
      </c>
    </row>
    <row r="31">
      <c r="A31" s="224">
        <f t="shared" si="2"/>
        <v>425</v>
      </c>
      <c r="B31" s="224" t="s">
        <v>567</v>
      </c>
      <c r="D31" s="26">
        <v>1.0</v>
      </c>
      <c r="AD31" s="26">
        <v>1.0</v>
      </c>
      <c r="AI31" s="11">
        <f t="shared" si="1"/>
        <v>2</v>
      </c>
    </row>
    <row r="32">
      <c r="A32" s="224">
        <f t="shared" si="2"/>
        <v>426</v>
      </c>
      <c r="B32" s="224" t="s">
        <v>924</v>
      </c>
      <c r="D32" s="26">
        <v>1.0</v>
      </c>
      <c r="AD32" s="26">
        <v>1.0</v>
      </c>
      <c r="AE32" s="26">
        <v>1.0</v>
      </c>
      <c r="AI32" s="11">
        <f t="shared" si="1"/>
        <v>3</v>
      </c>
    </row>
    <row r="33">
      <c r="A33" s="224">
        <f t="shared" si="2"/>
        <v>427</v>
      </c>
      <c r="B33" s="225" t="s">
        <v>925</v>
      </c>
      <c r="D33" s="26">
        <v>1.0</v>
      </c>
      <c r="E33" s="26">
        <v>1.0</v>
      </c>
      <c r="AD33" s="26">
        <v>1.0</v>
      </c>
      <c r="AE33" s="26">
        <v>1.0</v>
      </c>
      <c r="AI33" s="11">
        <f t="shared" si="1"/>
        <v>4</v>
      </c>
    </row>
    <row r="34">
      <c r="A34" s="224">
        <f t="shared" si="2"/>
        <v>428</v>
      </c>
      <c r="B34" s="224" t="s">
        <v>926</v>
      </c>
      <c r="D34" s="26">
        <v>1.0</v>
      </c>
      <c r="E34" s="26">
        <v>1.0</v>
      </c>
      <c r="AD34" s="26">
        <v>1.0</v>
      </c>
      <c r="AE34" s="26">
        <v>1.0</v>
      </c>
      <c r="AF34" s="26">
        <v>1.0</v>
      </c>
      <c r="AG34" s="26">
        <v>1.0</v>
      </c>
      <c r="AI34" s="11">
        <f t="shared" si="1"/>
        <v>6</v>
      </c>
    </row>
    <row r="35">
      <c r="A35" s="224"/>
      <c r="B35" s="224"/>
      <c r="C35" s="11">
        <f t="shared" ref="C35:AH35" si="3">SUM(C3:C34)</f>
        <v>12</v>
      </c>
      <c r="D35" s="11">
        <f t="shared" si="3"/>
        <v>7</v>
      </c>
      <c r="E35" s="11">
        <f t="shared" si="3"/>
        <v>4</v>
      </c>
      <c r="F35" s="11">
        <f t="shared" si="3"/>
        <v>5</v>
      </c>
      <c r="G35" s="11">
        <f t="shared" si="3"/>
        <v>4</v>
      </c>
      <c r="H35" s="11">
        <f t="shared" si="3"/>
        <v>1</v>
      </c>
      <c r="I35" s="11">
        <f t="shared" si="3"/>
        <v>7</v>
      </c>
      <c r="J35" s="11">
        <f t="shared" si="3"/>
        <v>4</v>
      </c>
      <c r="K35" s="11">
        <f t="shared" si="3"/>
        <v>1</v>
      </c>
      <c r="L35" s="13">
        <f t="shared" si="3"/>
        <v>1</v>
      </c>
      <c r="M35" s="11">
        <f t="shared" si="3"/>
        <v>1</v>
      </c>
      <c r="N35" s="13">
        <f t="shared" si="3"/>
        <v>0</v>
      </c>
      <c r="O35" s="13">
        <f t="shared" si="3"/>
        <v>0</v>
      </c>
      <c r="P35" s="11">
        <f t="shared" si="3"/>
        <v>3</v>
      </c>
      <c r="Q35" s="11">
        <f t="shared" si="3"/>
        <v>7</v>
      </c>
      <c r="R35" s="13">
        <f t="shared" si="3"/>
        <v>0</v>
      </c>
      <c r="S35" s="11">
        <f t="shared" si="3"/>
        <v>1</v>
      </c>
      <c r="T35" s="13">
        <f t="shared" si="3"/>
        <v>0</v>
      </c>
      <c r="U35" s="11">
        <f t="shared" si="3"/>
        <v>1</v>
      </c>
      <c r="V35" s="11">
        <f t="shared" si="3"/>
        <v>1</v>
      </c>
      <c r="W35" s="13">
        <f t="shared" si="3"/>
        <v>0</v>
      </c>
      <c r="X35" s="13">
        <f t="shared" si="3"/>
        <v>0</v>
      </c>
      <c r="Y35" s="13">
        <f t="shared" si="3"/>
        <v>0</v>
      </c>
      <c r="Z35" s="13">
        <f t="shared" si="3"/>
        <v>0</v>
      </c>
      <c r="AA35" s="13">
        <f t="shared" si="3"/>
        <v>0</v>
      </c>
      <c r="AB35" s="13">
        <f t="shared" si="3"/>
        <v>0</v>
      </c>
      <c r="AC35" s="13">
        <f t="shared" si="3"/>
        <v>0</v>
      </c>
      <c r="AD35" s="11">
        <f t="shared" si="3"/>
        <v>4</v>
      </c>
      <c r="AE35" s="11">
        <f t="shared" si="3"/>
        <v>3</v>
      </c>
      <c r="AF35" s="11">
        <f t="shared" si="3"/>
        <v>1</v>
      </c>
      <c r="AG35" s="11">
        <f t="shared" si="3"/>
        <v>1</v>
      </c>
      <c r="AH35" s="13">
        <f t="shared" si="3"/>
        <v>0</v>
      </c>
    </row>
    <row r="36">
      <c r="A36" s="51"/>
      <c r="B36" s="51"/>
      <c r="L36" s="26"/>
    </row>
    <row r="37">
      <c r="A37" s="51"/>
      <c r="B37" s="51"/>
      <c r="L37" s="26"/>
    </row>
    <row r="38">
      <c r="A38" s="51"/>
      <c r="B38" s="51"/>
    </row>
    <row r="39">
      <c r="A39" s="51"/>
      <c r="B39" s="51"/>
    </row>
    <row r="40">
      <c r="A40" s="51"/>
      <c r="B40" s="51"/>
    </row>
    <row r="41">
      <c r="A41" s="51"/>
      <c r="B41" s="51"/>
    </row>
    <row r="42">
      <c r="A42" s="51"/>
      <c r="B42" s="51"/>
    </row>
    <row r="43">
      <c r="A43" s="51"/>
      <c r="B43" s="51"/>
    </row>
    <row r="44">
      <c r="A44" s="51"/>
      <c r="B44" s="51"/>
    </row>
    <row r="45">
      <c r="A45" s="51"/>
      <c r="B45" s="51"/>
    </row>
    <row r="46">
      <c r="A46" s="51"/>
      <c r="B46" s="51"/>
    </row>
    <row r="47">
      <c r="A47" s="51"/>
      <c r="B47" s="51"/>
    </row>
    <row r="48">
      <c r="A48" s="51"/>
      <c r="B48" s="51"/>
    </row>
    <row r="49">
      <c r="A49" s="51"/>
      <c r="B49" s="51"/>
    </row>
    <row r="50">
      <c r="A50" s="51"/>
      <c r="B50" s="51"/>
    </row>
    <row r="51">
      <c r="A51" s="51"/>
      <c r="B51" s="51"/>
    </row>
    <row r="52">
      <c r="A52" s="51"/>
      <c r="B52" s="51"/>
    </row>
    <row r="53">
      <c r="A53" s="51"/>
      <c r="B53" s="51"/>
    </row>
    <row r="54">
      <c r="A54" s="51"/>
      <c r="B54" s="51"/>
    </row>
    <row r="55">
      <c r="A55" s="51"/>
      <c r="B55" s="51"/>
    </row>
    <row r="56">
      <c r="A56" s="51"/>
      <c r="B56" s="51"/>
    </row>
  </sheetData>
  <hyperlinks>
    <hyperlink r:id="rId1" ref="E1"/>
    <hyperlink r:id="rId2" ref="I1"/>
    <hyperlink r:id="rId3" ref="K1"/>
    <hyperlink r:id="rId4" ref="M1"/>
    <hyperlink r:id="rId5" ref="N1"/>
    <hyperlink r:id="rId6" ref="R1"/>
    <hyperlink r:id="rId7" ref="U1"/>
    <hyperlink r:id="rId8" ref="W1"/>
    <hyperlink r:id="rId9" ref="AG1"/>
    <hyperlink r:id="rId10" ref="B5"/>
    <hyperlink r:id="rId11" ref="B9"/>
    <hyperlink r:id="rId12" ref="B11"/>
    <hyperlink r:id="rId13" ref="B13"/>
    <hyperlink r:id="rId14" ref="B14"/>
    <hyperlink r:id="rId15" ref="B18"/>
    <hyperlink r:id="rId16" ref="B21"/>
    <hyperlink r:id="rId17" ref="B23"/>
    <hyperlink r:id="rId18" ref="B33"/>
  </hyperlinks>
  <printOptions gridLines="1" horizontalCentered="1"/>
  <pageMargins bottom="0.75" footer="0.0" header="0.0" left="0.7" right="0.7" top="0.75"/>
  <pageSetup fitToHeight="0" cellComments="atEnd" orientation="landscape" pageOrder="overThenDown"/>
  <drawing r:id="rId1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57" t="s">
        <v>732</v>
      </c>
      <c r="B1" s="26" t="s">
        <v>733</v>
      </c>
    </row>
    <row r="2">
      <c r="A2" s="11">
        <f>'1023'!C2</f>
        <v>397</v>
      </c>
      <c r="B2" s="11">
        <f>'1023'!A6</f>
        <v>400</v>
      </c>
    </row>
    <row r="3">
      <c r="A3" s="82">
        <f>'1023'!C2</f>
        <v>397</v>
      </c>
      <c r="B3" s="82">
        <f>'1023'!A8</f>
        <v>402</v>
      </c>
    </row>
    <row r="4">
      <c r="A4" s="82">
        <f>'1023'!C2</f>
        <v>397</v>
      </c>
      <c r="B4" s="82">
        <f>'1023'!A10</f>
        <v>404</v>
      </c>
    </row>
    <row r="5">
      <c r="A5" s="82">
        <f>'1023'!C2</f>
        <v>397</v>
      </c>
      <c r="B5" s="82">
        <f>'1023'!A11</f>
        <v>405</v>
      </c>
    </row>
    <row r="6">
      <c r="A6" s="82">
        <f>'1023'!C2</f>
        <v>397</v>
      </c>
      <c r="B6" s="82">
        <f>'1023'!A13</f>
        <v>407</v>
      </c>
    </row>
    <row r="7">
      <c r="A7" s="82">
        <f>'1023'!C2</f>
        <v>397</v>
      </c>
      <c r="B7" s="82">
        <f>'1023'!A14</f>
        <v>408</v>
      </c>
    </row>
    <row r="8">
      <c r="A8" s="82">
        <f>'1023'!C2</f>
        <v>397</v>
      </c>
      <c r="B8" s="82">
        <f>'1023'!A15</f>
        <v>409</v>
      </c>
    </row>
    <row r="9">
      <c r="A9" s="56">
        <f>'1023'!C2</f>
        <v>397</v>
      </c>
      <c r="B9" s="82">
        <f>'1023'!A16</f>
        <v>410</v>
      </c>
    </row>
    <row r="10">
      <c r="A10" s="56">
        <f>'1023'!C2</f>
        <v>397</v>
      </c>
      <c r="B10" s="82">
        <f>'1023'!A17</f>
        <v>411</v>
      </c>
    </row>
    <row r="11">
      <c r="A11" s="56">
        <f>'1023'!C2</f>
        <v>397</v>
      </c>
      <c r="B11" s="82">
        <f>'1023'!A18</f>
        <v>412</v>
      </c>
    </row>
    <row r="12">
      <c r="A12" s="56">
        <f>'1023'!C2</f>
        <v>397</v>
      </c>
      <c r="B12" s="82">
        <f>'1023'!A22</f>
        <v>416</v>
      </c>
    </row>
    <row r="13">
      <c r="A13" s="82">
        <f>'1023'!C2</f>
        <v>397</v>
      </c>
      <c r="B13" s="82">
        <f>'1023'!A28</f>
        <v>422</v>
      </c>
    </row>
    <row r="14">
      <c r="A14" s="56">
        <f>'1023'!D2</f>
        <v>398</v>
      </c>
      <c r="B14" s="82">
        <f>'1023'!A5</f>
        <v>399</v>
      </c>
    </row>
    <row r="15">
      <c r="A15" s="56">
        <f>'1023'!D2</f>
        <v>398</v>
      </c>
      <c r="B15" s="82">
        <f>'1023'!A14</f>
        <v>408</v>
      </c>
    </row>
    <row r="16">
      <c r="A16" s="56">
        <f>'1023'!D2</f>
        <v>398</v>
      </c>
      <c r="B16" s="82">
        <f>'1023'!A30</f>
        <v>424</v>
      </c>
    </row>
    <row r="17">
      <c r="A17" s="56">
        <f>'1023'!D2</f>
        <v>398</v>
      </c>
      <c r="B17" s="82">
        <f>'1023'!A31</f>
        <v>425</v>
      </c>
    </row>
    <row r="18">
      <c r="A18" s="56">
        <f>'1023'!D2</f>
        <v>398</v>
      </c>
      <c r="B18" s="82">
        <f>'1023'!A32</f>
        <v>426</v>
      </c>
    </row>
    <row r="19">
      <c r="A19" s="56">
        <f>'1023'!D2</f>
        <v>398</v>
      </c>
      <c r="B19" s="82">
        <f>'1023'!A33</f>
        <v>427</v>
      </c>
    </row>
    <row r="20">
      <c r="A20" s="82">
        <f>'1023'!D2</f>
        <v>398</v>
      </c>
      <c r="B20" s="82">
        <f>'1023'!A34</f>
        <v>428</v>
      </c>
    </row>
    <row r="21">
      <c r="A21" s="82">
        <f>'1023'!E2</f>
        <v>399</v>
      </c>
      <c r="B21" s="82">
        <f>'1023'!A14</f>
        <v>408</v>
      </c>
    </row>
    <row r="22">
      <c r="A22" s="82">
        <f>'1023'!E2</f>
        <v>399</v>
      </c>
      <c r="B22" s="82">
        <f>'1023'!A30</f>
        <v>424</v>
      </c>
    </row>
    <row r="23">
      <c r="A23" s="82">
        <f>'1023'!E2</f>
        <v>399</v>
      </c>
      <c r="B23" s="82">
        <f>'1023'!A33</f>
        <v>427</v>
      </c>
    </row>
    <row r="24">
      <c r="A24" s="82">
        <f>'1023'!E2</f>
        <v>399</v>
      </c>
      <c r="B24" s="82">
        <f>'1023'!A34</f>
        <v>428</v>
      </c>
    </row>
    <row r="25">
      <c r="A25" s="82">
        <f>'1023'!F2</f>
        <v>400</v>
      </c>
      <c r="B25" s="82">
        <f>'1023'!A7</f>
        <v>401</v>
      </c>
    </row>
    <row r="26">
      <c r="A26" s="82">
        <f>'1023'!F2</f>
        <v>400</v>
      </c>
      <c r="B26" s="82">
        <f>'1023'!A14</f>
        <v>408</v>
      </c>
    </row>
    <row r="27">
      <c r="A27" s="82">
        <f>'1023'!F2</f>
        <v>400</v>
      </c>
      <c r="B27" s="82">
        <f>'1023'!A25</f>
        <v>419</v>
      </c>
    </row>
    <row r="28">
      <c r="A28" s="82">
        <f>'1023'!F2</f>
        <v>400</v>
      </c>
      <c r="B28" s="82">
        <f>'1023'!A26</f>
        <v>420</v>
      </c>
    </row>
    <row r="29">
      <c r="A29" s="82">
        <f>'1023'!F2</f>
        <v>400</v>
      </c>
      <c r="B29" s="82">
        <f>'1023'!A27</f>
        <v>421</v>
      </c>
    </row>
    <row r="30">
      <c r="A30" s="82">
        <f>'1023'!H2</f>
        <v>402</v>
      </c>
      <c r="B30" s="82">
        <f>'1023'!A14</f>
        <v>408</v>
      </c>
    </row>
    <row r="31">
      <c r="A31" s="82">
        <f>'1023'!I2</f>
        <v>403</v>
      </c>
      <c r="B31" s="82">
        <f>'1023'!A14</f>
        <v>408</v>
      </c>
    </row>
    <row r="32">
      <c r="A32" s="82">
        <f>'1023'!I2</f>
        <v>403</v>
      </c>
      <c r="B32" s="82">
        <f>'1023'!A16</f>
        <v>410</v>
      </c>
    </row>
    <row r="33">
      <c r="A33" s="82">
        <f>'1023'!I2</f>
        <v>403</v>
      </c>
      <c r="B33" s="82">
        <f>'1023'!A17</f>
        <v>411</v>
      </c>
    </row>
    <row r="34">
      <c r="A34" s="82">
        <f>'1023'!I2</f>
        <v>403</v>
      </c>
      <c r="B34" s="82">
        <f>'1023'!A18</f>
        <v>412</v>
      </c>
    </row>
    <row r="35">
      <c r="A35" s="82">
        <f>'1023'!I2</f>
        <v>403</v>
      </c>
      <c r="B35" s="82">
        <f>'1023'!A21</f>
        <v>415</v>
      </c>
    </row>
    <row r="36">
      <c r="A36" s="82">
        <f>'1023'!I2</f>
        <v>403</v>
      </c>
      <c r="B36" s="82">
        <f>'1023'!A22</f>
        <v>416</v>
      </c>
    </row>
    <row r="37">
      <c r="A37" s="82">
        <f>'1023'!I2</f>
        <v>403</v>
      </c>
      <c r="B37" s="82">
        <f>'1023'!A25</f>
        <v>419</v>
      </c>
    </row>
    <row r="38">
      <c r="A38" s="82">
        <f>'1023'!J2</f>
        <v>404</v>
      </c>
      <c r="B38" s="82">
        <f>'1023'!A11</f>
        <v>405</v>
      </c>
    </row>
    <row r="39">
      <c r="A39" s="82">
        <f>'1023'!J2</f>
        <v>404</v>
      </c>
      <c r="B39" s="82">
        <f>'1023'!A14</f>
        <v>408</v>
      </c>
    </row>
    <row r="40">
      <c r="A40" s="82">
        <f>'1023'!J2</f>
        <v>404</v>
      </c>
      <c r="B40" s="82">
        <f>'1023'!A15</f>
        <v>409</v>
      </c>
    </row>
    <row r="41">
      <c r="A41" s="82">
        <f>'1023'!J2</f>
        <v>404</v>
      </c>
      <c r="B41" s="82">
        <f>'1023'!A19</f>
        <v>413</v>
      </c>
    </row>
    <row r="42">
      <c r="A42" s="82">
        <f>'1023'!K2</f>
        <v>405</v>
      </c>
      <c r="B42" s="82">
        <f>'1023'!A14</f>
        <v>408</v>
      </c>
    </row>
    <row r="43">
      <c r="A43" s="82">
        <f>'1023'!L2</f>
        <v>406</v>
      </c>
      <c r="B43" s="82">
        <f>'1023'!A24</f>
        <v>418</v>
      </c>
    </row>
    <row r="44">
      <c r="A44" s="82">
        <f>'1023'!M2</f>
        <v>407</v>
      </c>
      <c r="B44" s="82">
        <f>'1023'!A24</f>
        <v>418</v>
      </c>
    </row>
    <row r="45">
      <c r="A45" s="82">
        <f>'1023'!P2</f>
        <v>410</v>
      </c>
      <c r="B45" s="82">
        <f>'1023'!A19</f>
        <v>413</v>
      </c>
    </row>
    <row r="46">
      <c r="A46" s="82">
        <f>'1023'!P2</f>
        <v>410</v>
      </c>
      <c r="B46" s="82">
        <f>'1023'!A20</f>
        <v>414</v>
      </c>
    </row>
    <row r="47">
      <c r="A47" s="82">
        <f>'1023'!P2</f>
        <v>410</v>
      </c>
      <c r="B47" s="82">
        <f>'1023'!A23</f>
        <v>417</v>
      </c>
    </row>
    <row r="48">
      <c r="A48" s="82">
        <f>'1023'!Q2</f>
        <v>411</v>
      </c>
      <c r="B48" s="82">
        <f>'1023'!A19</f>
        <v>413</v>
      </c>
    </row>
    <row r="49">
      <c r="A49" s="82">
        <f>'1023'!Q2</f>
        <v>411</v>
      </c>
      <c r="B49" s="82">
        <f>'1023'!A20</f>
        <v>414</v>
      </c>
    </row>
    <row r="50">
      <c r="A50" s="82">
        <f>'1023'!Q2</f>
        <v>411</v>
      </c>
      <c r="B50" s="82">
        <f>'1023'!A21</f>
        <v>415</v>
      </c>
    </row>
    <row r="51">
      <c r="A51" s="82">
        <f>'1023'!Q2</f>
        <v>411</v>
      </c>
      <c r="B51" s="82">
        <f>'1023'!A22</f>
        <v>416</v>
      </c>
    </row>
    <row r="52">
      <c r="A52" s="82">
        <f>'1023'!Q2</f>
        <v>411</v>
      </c>
      <c r="B52" s="82">
        <f>'1023'!A23</f>
        <v>417</v>
      </c>
    </row>
    <row r="53">
      <c r="A53" s="82">
        <f>'1023'!Q2</f>
        <v>411</v>
      </c>
      <c r="B53" s="82">
        <f>'1023'!A24</f>
        <v>418</v>
      </c>
    </row>
    <row r="54">
      <c r="A54" s="82">
        <f>'1023'!Q2</f>
        <v>411</v>
      </c>
      <c r="B54" s="82">
        <f>'1023'!A25</f>
        <v>419</v>
      </c>
    </row>
    <row r="55">
      <c r="A55" s="11">
        <f>'1023'!S2</f>
        <v>413</v>
      </c>
      <c r="B55" s="82">
        <f>'1023'!A20</f>
        <v>414</v>
      </c>
    </row>
    <row r="56">
      <c r="A56" s="82">
        <f>'1023'!U2</f>
        <v>415</v>
      </c>
      <c r="B56" s="82">
        <f>'1023'!A24</f>
        <v>418</v>
      </c>
    </row>
    <row r="57">
      <c r="A57" s="82">
        <f>'1023'!V2</f>
        <v>416</v>
      </c>
      <c r="B57" s="82">
        <f>'1023'!A28</f>
        <v>422</v>
      </c>
    </row>
    <row r="58">
      <c r="A58" s="82">
        <f>'1023'!AD2</f>
        <v>424</v>
      </c>
      <c r="B58" s="82">
        <f>'1023'!A31</f>
        <v>425</v>
      </c>
    </row>
    <row r="59">
      <c r="A59" s="82">
        <f>'1023'!AD2</f>
        <v>424</v>
      </c>
      <c r="B59" s="82">
        <f>'1023'!A32</f>
        <v>426</v>
      </c>
    </row>
    <row r="60">
      <c r="A60" s="82">
        <f>'1023'!AD2</f>
        <v>424</v>
      </c>
      <c r="B60" s="82">
        <f>'1023'!A33</f>
        <v>427</v>
      </c>
    </row>
    <row r="61">
      <c r="A61" s="82">
        <f>'1023'!AD2</f>
        <v>424</v>
      </c>
      <c r="B61" s="82">
        <f>'1023'!A34</f>
        <v>428</v>
      </c>
    </row>
    <row r="62">
      <c r="A62" s="82">
        <f>'1023'!AE2</f>
        <v>425</v>
      </c>
      <c r="B62" s="82">
        <f>'1023'!A32</f>
        <v>426</v>
      </c>
    </row>
    <row r="63">
      <c r="A63" s="82">
        <f>'1023'!AE2</f>
        <v>425</v>
      </c>
      <c r="B63" s="82">
        <f>'1023'!A33</f>
        <v>427</v>
      </c>
    </row>
    <row r="64">
      <c r="A64" s="82">
        <f>'1023'!AE2</f>
        <v>425</v>
      </c>
      <c r="B64" s="82">
        <f>'1023'!A34</f>
        <v>428</v>
      </c>
    </row>
    <row r="65">
      <c r="A65" s="82">
        <f>'1023'!AF2</f>
        <v>426</v>
      </c>
      <c r="B65" s="82">
        <f>'1023'!A34</f>
        <v>428</v>
      </c>
    </row>
    <row r="66">
      <c r="A66" s="82">
        <f>'1023'!AG2</f>
        <v>427</v>
      </c>
      <c r="B66" s="82">
        <f>'1023'!A34</f>
        <v>428</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49" width="3.57"/>
    <col customWidth="1" min="50" max="50" width="88.43"/>
    <col customWidth="1" min="51" max="51" width="84.43"/>
  </cols>
  <sheetData>
    <row r="1">
      <c r="A1" s="16" t="s">
        <v>927</v>
      </c>
      <c r="B1" s="53" t="s">
        <v>928</v>
      </c>
      <c r="C1" s="53" t="s">
        <v>929</v>
      </c>
      <c r="D1" s="53" t="s">
        <v>930</v>
      </c>
      <c r="E1" s="53" t="s">
        <v>787</v>
      </c>
      <c r="F1" s="53" t="s">
        <v>823</v>
      </c>
      <c r="G1" s="53" t="s">
        <v>931</v>
      </c>
      <c r="H1" s="53" t="s">
        <v>932</v>
      </c>
      <c r="I1" s="53" t="s">
        <v>933</v>
      </c>
      <c r="J1" s="53" t="s">
        <v>910</v>
      </c>
      <c r="K1" s="53" t="s">
        <v>934</v>
      </c>
      <c r="L1" s="53" t="s">
        <v>935</v>
      </c>
      <c r="M1" s="53" t="s">
        <v>936</v>
      </c>
      <c r="N1" s="53" t="s">
        <v>353</v>
      </c>
      <c r="O1" s="53" t="s">
        <v>45</v>
      </c>
      <c r="P1" s="53" t="s">
        <v>937</v>
      </c>
      <c r="Q1" s="53" t="s">
        <v>788</v>
      </c>
      <c r="R1" s="53" t="s">
        <v>861</v>
      </c>
      <c r="S1" s="53" t="s">
        <v>547</v>
      </c>
      <c r="T1" s="231" t="s">
        <v>72</v>
      </c>
      <c r="U1" s="53" t="s">
        <v>73</v>
      </c>
      <c r="V1" s="53" t="s">
        <v>74</v>
      </c>
      <c r="W1" s="53" t="s">
        <v>75</v>
      </c>
      <c r="X1" s="53" t="s">
        <v>76</v>
      </c>
      <c r="Y1" s="53" t="s">
        <v>77</v>
      </c>
      <c r="Z1" s="53" t="s">
        <v>78</v>
      </c>
      <c r="AA1" s="53" t="s">
        <v>79</v>
      </c>
      <c r="AB1" s="53" t="s">
        <v>80</v>
      </c>
      <c r="AC1" s="53" t="s">
        <v>81</v>
      </c>
      <c r="AD1" s="53" t="s">
        <v>82</v>
      </c>
      <c r="AE1" s="53" t="s">
        <v>83</v>
      </c>
      <c r="AF1" s="53" t="s">
        <v>84</v>
      </c>
      <c r="AG1" s="53" t="s">
        <v>85</v>
      </c>
      <c r="AH1" s="53" t="s">
        <v>86</v>
      </c>
      <c r="AI1" s="53" t="s">
        <v>87</v>
      </c>
      <c r="AJ1" s="53" t="s">
        <v>88</v>
      </c>
      <c r="AK1" s="53" t="s">
        <v>89</v>
      </c>
      <c r="AL1" s="53" t="s">
        <v>90</v>
      </c>
      <c r="AM1" s="53" t="s">
        <v>91</v>
      </c>
      <c r="AN1" s="53" t="s">
        <v>92</v>
      </c>
      <c r="AO1" s="53" t="s">
        <v>93</v>
      </c>
      <c r="AP1" s="53" t="s">
        <v>94</v>
      </c>
      <c r="AQ1" s="53" t="s">
        <v>95</v>
      </c>
      <c r="AR1" s="53" t="s">
        <v>96</v>
      </c>
      <c r="AS1" s="53" t="s">
        <v>97</v>
      </c>
      <c r="AT1" s="53" t="s">
        <v>98</v>
      </c>
      <c r="AU1" s="53" t="s">
        <v>99</v>
      </c>
      <c r="AV1" s="53" t="s">
        <v>100</v>
      </c>
      <c r="AW1" s="53" t="s">
        <v>857</v>
      </c>
      <c r="AX1" s="53"/>
      <c r="AY1" s="53"/>
    </row>
    <row r="2">
      <c r="A2" s="16" t="s">
        <v>72</v>
      </c>
      <c r="B2" s="18">
        <v>1.0</v>
      </c>
      <c r="C2" s="18">
        <v>1.0</v>
      </c>
      <c r="D2" s="18">
        <v>1.0</v>
      </c>
      <c r="E2" s="18">
        <v>1.0</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1">sum(B2:AV2)</f>
        <v>4</v>
      </c>
      <c r="AX2" s="18"/>
      <c r="AY2" s="18"/>
    </row>
    <row r="3">
      <c r="A3" s="16" t="s">
        <v>73</v>
      </c>
      <c r="B3" s="18">
        <v>1.0</v>
      </c>
      <c r="C3" s="18">
        <v>1.0</v>
      </c>
      <c r="D3" s="18">
        <v>1.0</v>
      </c>
      <c r="E3" s="18">
        <v>1.0</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1"/>
        <v>4</v>
      </c>
      <c r="AX3" s="18"/>
      <c r="AY3" s="18"/>
    </row>
    <row r="4">
      <c r="A4" s="16" t="s">
        <v>74</v>
      </c>
      <c r="B4" s="18">
        <v>1.0</v>
      </c>
      <c r="C4" s="18">
        <v>1.0</v>
      </c>
      <c r="D4" s="18">
        <v>1.0</v>
      </c>
      <c r="E4" s="18">
        <v>1.0</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1"/>
        <v>4</v>
      </c>
      <c r="AX4" s="18"/>
      <c r="AY4" s="18"/>
    </row>
    <row r="5">
      <c r="A5" s="16" t="s">
        <v>75</v>
      </c>
      <c r="B5" s="18">
        <v>1.0</v>
      </c>
      <c r="C5" s="18">
        <v>1.0</v>
      </c>
      <c r="D5" s="18">
        <v>1.0</v>
      </c>
      <c r="E5" s="18">
        <v>1.0</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1"/>
        <v>4</v>
      </c>
      <c r="AX5" s="18"/>
      <c r="AY5" s="18"/>
    </row>
    <row r="6">
      <c r="A6" s="16" t="s">
        <v>76</v>
      </c>
      <c r="B6" s="18">
        <v>1.0</v>
      </c>
      <c r="C6" s="18">
        <v>1.0</v>
      </c>
      <c r="D6" s="18">
        <v>1.0</v>
      </c>
      <c r="E6" s="18">
        <v>1.0</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1"/>
        <v>4</v>
      </c>
      <c r="AX6" s="18"/>
      <c r="AY6" s="18"/>
    </row>
    <row r="7">
      <c r="A7" s="16" t="s">
        <v>77</v>
      </c>
      <c r="B7" s="18">
        <v>1.0</v>
      </c>
      <c r="C7" s="18">
        <v>1.0</v>
      </c>
      <c r="D7" s="18">
        <v>1.0</v>
      </c>
      <c r="E7" s="18">
        <v>1.0</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1"/>
        <v>4</v>
      </c>
      <c r="AX7" s="18"/>
      <c r="AY7" s="18"/>
    </row>
    <row r="8">
      <c r="A8" s="16" t="s">
        <v>78</v>
      </c>
      <c r="B8" s="18">
        <v>1.0</v>
      </c>
      <c r="C8" s="18">
        <v>1.0</v>
      </c>
      <c r="D8" s="18">
        <v>1.0</v>
      </c>
      <c r="E8" s="18">
        <v>1.0</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1"/>
        <v>4</v>
      </c>
      <c r="AX8" s="18"/>
      <c r="AY8" s="18"/>
    </row>
    <row r="9">
      <c r="A9" s="16" t="s">
        <v>79</v>
      </c>
      <c r="B9" s="17"/>
      <c r="C9" s="17"/>
      <c r="D9" s="17"/>
      <c r="E9" s="17"/>
      <c r="F9" s="17"/>
      <c r="G9" s="17"/>
      <c r="H9" s="17"/>
      <c r="I9" s="17"/>
      <c r="J9" s="17"/>
      <c r="K9" s="17"/>
      <c r="L9" s="17"/>
      <c r="M9" s="17"/>
      <c r="N9" s="17"/>
      <c r="O9" s="17"/>
      <c r="P9" s="17"/>
      <c r="Q9" s="17"/>
      <c r="R9" s="17"/>
      <c r="S9" s="17"/>
      <c r="T9" s="17"/>
      <c r="U9" s="17"/>
      <c r="V9" s="17"/>
      <c r="W9" s="17"/>
      <c r="X9" s="17"/>
      <c r="Y9" s="17"/>
      <c r="Z9" s="18">
        <v>1.0</v>
      </c>
      <c r="AA9" s="17"/>
      <c r="AB9" s="17"/>
      <c r="AC9" s="17"/>
      <c r="AD9" s="17"/>
      <c r="AE9" s="17"/>
      <c r="AF9" s="17"/>
      <c r="AG9" s="17"/>
      <c r="AH9" s="17"/>
      <c r="AI9" s="17"/>
      <c r="AJ9" s="17"/>
      <c r="AK9" s="17"/>
      <c r="AL9" s="17"/>
      <c r="AM9" s="17"/>
      <c r="AN9" s="17"/>
      <c r="AO9" s="17"/>
      <c r="AP9" s="17"/>
      <c r="AQ9" s="17"/>
      <c r="AR9" s="17"/>
      <c r="AS9" s="17"/>
      <c r="AT9" s="17"/>
      <c r="AU9" s="17"/>
      <c r="AV9" s="17"/>
      <c r="AW9" s="18">
        <f t="shared" si="1"/>
        <v>1</v>
      </c>
      <c r="AX9" s="18"/>
      <c r="AY9" s="18"/>
    </row>
    <row r="10">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1.0</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1"/>
        <v>1</v>
      </c>
      <c r="AX10" s="18"/>
      <c r="AY10" s="18"/>
    </row>
    <row r="11">
      <c r="A11" s="16" t="s">
        <v>81</v>
      </c>
      <c r="B11" s="17"/>
      <c r="C11" s="17"/>
      <c r="D11" s="17"/>
      <c r="E11" s="17"/>
      <c r="F11" s="18">
        <v>1.0</v>
      </c>
      <c r="G11" s="17"/>
      <c r="H11" s="17"/>
      <c r="I11" s="17"/>
      <c r="J11" s="17"/>
      <c r="K11" s="17"/>
      <c r="L11" s="17"/>
      <c r="M11" s="17"/>
      <c r="N11" s="17"/>
      <c r="O11" s="17"/>
      <c r="P11" s="17"/>
      <c r="Q11" s="17"/>
      <c r="R11" s="17"/>
      <c r="S11" s="17"/>
      <c r="T11" s="17"/>
      <c r="U11" s="17"/>
      <c r="V11" s="17"/>
      <c r="W11" s="17"/>
      <c r="X11" s="17"/>
      <c r="Y11" s="17"/>
      <c r="Z11" s="17"/>
      <c r="AA11" s="18">
        <v>1.0</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1"/>
        <v>2</v>
      </c>
      <c r="AX11" s="18"/>
      <c r="AY11" s="18"/>
    </row>
    <row r="12">
      <c r="A12" s="16" t="s">
        <v>82</v>
      </c>
      <c r="B12" s="17"/>
      <c r="C12" s="17"/>
      <c r="D12" s="17"/>
      <c r="E12" s="17"/>
      <c r="F12" s="17"/>
      <c r="G12" s="18">
        <v>1.0</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1"/>
        <v>1</v>
      </c>
      <c r="AX12" s="18"/>
      <c r="AY12" s="18"/>
    </row>
    <row r="13">
      <c r="A13" s="16" t="s">
        <v>83</v>
      </c>
      <c r="B13" s="17"/>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1"/>
        <v>1</v>
      </c>
      <c r="AX13" s="18"/>
      <c r="AY13" s="18"/>
    </row>
    <row r="14">
      <c r="A14" s="16" t="s">
        <v>84</v>
      </c>
      <c r="B14" s="17"/>
      <c r="C14" s="17"/>
      <c r="D14" s="17"/>
      <c r="E14" s="17"/>
      <c r="F14" s="17"/>
      <c r="G14" s="17"/>
      <c r="H14" s="17"/>
      <c r="I14" s="18">
        <v>1.0</v>
      </c>
      <c r="J14" s="17"/>
      <c r="K14" s="17"/>
      <c r="L14" s="17"/>
      <c r="M14" s="17"/>
      <c r="N14" s="17"/>
      <c r="O14" s="17"/>
      <c r="P14" s="17"/>
      <c r="Q14" s="17"/>
      <c r="R14" s="17"/>
      <c r="S14" s="17"/>
      <c r="T14" s="17"/>
      <c r="U14" s="17"/>
      <c r="V14" s="17"/>
      <c r="W14" s="17"/>
      <c r="X14" s="17"/>
      <c r="Y14" s="17"/>
      <c r="Z14" s="17"/>
      <c r="AA14" s="17"/>
      <c r="AB14" s="17"/>
      <c r="AC14" s="17"/>
      <c r="AD14" s="18">
        <v>1.0</v>
      </c>
      <c r="AE14" s="18">
        <v>1.0</v>
      </c>
      <c r="AF14" s="17"/>
      <c r="AG14" s="17"/>
      <c r="AH14" s="17"/>
      <c r="AI14" s="17"/>
      <c r="AJ14" s="17"/>
      <c r="AK14" s="17"/>
      <c r="AL14" s="17"/>
      <c r="AM14" s="17"/>
      <c r="AN14" s="17"/>
      <c r="AO14" s="17"/>
      <c r="AP14" s="17"/>
      <c r="AQ14" s="17"/>
      <c r="AR14" s="17"/>
      <c r="AS14" s="17"/>
      <c r="AT14" s="17"/>
      <c r="AU14" s="17"/>
      <c r="AV14" s="17"/>
      <c r="AW14" s="18">
        <f t="shared" si="1"/>
        <v>3</v>
      </c>
      <c r="AX14" s="18"/>
      <c r="AY14" s="18"/>
    </row>
    <row r="15">
      <c r="A15" s="16" t="s">
        <v>85</v>
      </c>
      <c r="B15" s="17"/>
      <c r="C15" s="17"/>
      <c r="D15" s="17"/>
      <c r="E15" s="17"/>
      <c r="F15" s="17"/>
      <c r="G15" s="17"/>
      <c r="H15" s="17"/>
      <c r="I15" s="17"/>
      <c r="J15" s="18">
        <v>1.0</v>
      </c>
      <c r="K15" s="18">
        <v>1.0</v>
      </c>
      <c r="L15" s="17"/>
      <c r="M15" s="17"/>
      <c r="N15" s="17"/>
      <c r="O15" s="17"/>
      <c r="P15" s="17"/>
      <c r="Q15" s="17"/>
      <c r="R15" s="17"/>
      <c r="S15" s="17"/>
      <c r="T15" s="17"/>
      <c r="U15" s="17"/>
      <c r="V15" s="17"/>
      <c r="W15" s="17"/>
      <c r="X15" s="17"/>
      <c r="Y15" s="17"/>
      <c r="Z15" s="18">
        <v>1.0</v>
      </c>
      <c r="AA15" s="17"/>
      <c r="AB15" s="17"/>
      <c r="AC15" s="17"/>
      <c r="AD15" s="17"/>
      <c r="AE15" s="17"/>
      <c r="AF15" s="18">
        <v>1.0</v>
      </c>
      <c r="AG15" s="17"/>
      <c r="AH15" s="17"/>
      <c r="AI15" s="17"/>
      <c r="AJ15" s="17"/>
      <c r="AK15" s="17"/>
      <c r="AL15" s="17"/>
      <c r="AM15" s="17"/>
      <c r="AN15" s="17"/>
      <c r="AO15" s="17"/>
      <c r="AP15" s="17"/>
      <c r="AQ15" s="17"/>
      <c r="AR15" s="17"/>
      <c r="AS15" s="17"/>
      <c r="AT15" s="17"/>
      <c r="AU15" s="17"/>
      <c r="AV15" s="17"/>
      <c r="AW15" s="18">
        <f t="shared" si="1"/>
        <v>4</v>
      </c>
      <c r="AX15" s="18"/>
      <c r="AY15" s="18"/>
    </row>
    <row r="16">
      <c r="A16" s="16" t="s">
        <v>86</v>
      </c>
      <c r="B16" s="17"/>
      <c r="C16" s="17"/>
      <c r="D16" s="17"/>
      <c r="E16" s="17"/>
      <c r="F16" s="17"/>
      <c r="G16" s="17"/>
      <c r="H16" s="17"/>
      <c r="I16" s="17"/>
      <c r="J16" s="18">
        <v>1.0</v>
      </c>
      <c r="K16" s="18">
        <v>1.0</v>
      </c>
      <c r="L16" s="17"/>
      <c r="M16" s="17"/>
      <c r="N16" s="17"/>
      <c r="O16" s="17"/>
      <c r="P16" s="17"/>
      <c r="Q16" s="17"/>
      <c r="R16" s="17"/>
      <c r="S16" s="17"/>
      <c r="T16" s="17"/>
      <c r="U16" s="17"/>
      <c r="V16" s="17"/>
      <c r="W16" s="17"/>
      <c r="X16" s="17"/>
      <c r="Y16" s="17"/>
      <c r="Z16" s="18">
        <v>1.0</v>
      </c>
      <c r="AA16" s="17"/>
      <c r="AB16" s="17"/>
      <c r="AC16" s="17"/>
      <c r="AD16" s="17"/>
      <c r="AE16" s="17"/>
      <c r="AF16" s="18">
        <v>1.0</v>
      </c>
      <c r="AG16" s="17"/>
      <c r="AH16" s="17"/>
      <c r="AI16" s="17"/>
      <c r="AJ16" s="17"/>
      <c r="AK16" s="17"/>
      <c r="AL16" s="17"/>
      <c r="AM16" s="17"/>
      <c r="AN16" s="17"/>
      <c r="AO16" s="17"/>
      <c r="AP16" s="17"/>
      <c r="AQ16" s="17"/>
      <c r="AR16" s="17"/>
      <c r="AS16" s="17"/>
      <c r="AT16" s="17"/>
      <c r="AU16" s="17"/>
      <c r="AV16" s="17"/>
      <c r="AW16" s="18">
        <f t="shared" si="1"/>
        <v>4</v>
      </c>
      <c r="AX16" s="18"/>
      <c r="AY16" s="18"/>
    </row>
    <row r="17">
      <c r="A17" s="16" t="s">
        <v>87</v>
      </c>
      <c r="B17" s="17"/>
      <c r="C17" s="17"/>
      <c r="D17" s="17"/>
      <c r="E17" s="17"/>
      <c r="F17" s="17"/>
      <c r="G17" s="17"/>
      <c r="H17" s="17"/>
      <c r="I17" s="17"/>
      <c r="J17" s="18">
        <v>1.0</v>
      </c>
      <c r="K17" s="18">
        <v>1.0</v>
      </c>
      <c r="L17" s="17"/>
      <c r="M17" s="17"/>
      <c r="N17" s="17"/>
      <c r="O17" s="17"/>
      <c r="P17" s="17"/>
      <c r="Q17" s="17"/>
      <c r="R17" s="17"/>
      <c r="S17" s="17"/>
      <c r="T17" s="17"/>
      <c r="U17" s="17"/>
      <c r="V17" s="17"/>
      <c r="W17" s="17"/>
      <c r="X17" s="17"/>
      <c r="Y17" s="17"/>
      <c r="Z17" s="18">
        <v>1.0</v>
      </c>
      <c r="AA17" s="17"/>
      <c r="AB17" s="17"/>
      <c r="AC17" s="17"/>
      <c r="AD17" s="17"/>
      <c r="AE17" s="17"/>
      <c r="AF17" s="18">
        <v>1.0</v>
      </c>
      <c r="AG17" s="17"/>
      <c r="AH17" s="17"/>
      <c r="AI17" s="17"/>
      <c r="AJ17" s="17"/>
      <c r="AK17" s="17"/>
      <c r="AL17" s="17"/>
      <c r="AM17" s="17"/>
      <c r="AN17" s="17"/>
      <c r="AO17" s="17"/>
      <c r="AP17" s="17"/>
      <c r="AQ17" s="17"/>
      <c r="AR17" s="17"/>
      <c r="AS17" s="17"/>
      <c r="AT17" s="17"/>
      <c r="AU17" s="17"/>
      <c r="AV17" s="17"/>
      <c r="AW17" s="18">
        <f t="shared" si="1"/>
        <v>4</v>
      </c>
      <c r="AX17" s="18"/>
      <c r="AY17" s="18"/>
    </row>
    <row r="18">
      <c r="A18" s="16" t="s">
        <v>88</v>
      </c>
      <c r="B18" s="17"/>
      <c r="C18" s="17"/>
      <c r="D18" s="17"/>
      <c r="E18" s="17"/>
      <c r="F18" s="17"/>
      <c r="G18" s="17"/>
      <c r="H18" s="17"/>
      <c r="I18" s="17"/>
      <c r="J18" s="18">
        <v>1.0</v>
      </c>
      <c r="K18" s="18">
        <v>1.0</v>
      </c>
      <c r="L18" s="17"/>
      <c r="M18" s="17"/>
      <c r="N18" s="17"/>
      <c r="O18" s="17"/>
      <c r="P18" s="17"/>
      <c r="Q18" s="17"/>
      <c r="R18" s="17"/>
      <c r="S18" s="17"/>
      <c r="T18" s="17"/>
      <c r="U18" s="17"/>
      <c r="V18" s="17"/>
      <c r="W18" s="17"/>
      <c r="X18" s="17"/>
      <c r="Y18" s="17"/>
      <c r="Z18" s="18">
        <v>1.0</v>
      </c>
      <c r="AA18" s="17"/>
      <c r="AB18" s="17"/>
      <c r="AC18" s="17"/>
      <c r="AD18" s="17"/>
      <c r="AE18" s="17"/>
      <c r="AF18" s="18">
        <v>1.0</v>
      </c>
      <c r="AG18" s="17"/>
      <c r="AH18" s="17"/>
      <c r="AI18" s="17"/>
      <c r="AJ18" s="17"/>
      <c r="AK18" s="17"/>
      <c r="AL18" s="17"/>
      <c r="AM18" s="17"/>
      <c r="AN18" s="17"/>
      <c r="AO18" s="17"/>
      <c r="AP18" s="17"/>
      <c r="AQ18" s="17"/>
      <c r="AR18" s="17"/>
      <c r="AS18" s="17"/>
      <c r="AT18" s="17"/>
      <c r="AU18" s="17"/>
      <c r="AV18" s="17"/>
      <c r="AW18" s="18">
        <f t="shared" si="1"/>
        <v>4</v>
      </c>
      <c r="AX18" s="18"/>
      <c r="AY18" s="18"/>
    </row>
    <row r="19">
      <c r="A19" s="16" t="s">
        <v>89</v>
      </c>
      <c r="B19" s="17"/>
      <c r="C19" s="17"/>
      <c r="D19" s="17"/>
      <c r="E19" s="17"/>
      <c r="F19" s="17"/>
      <c r="G19" s="17"/>
      <c r="H19" s="17"/>
      <c r="I19" s="17"/>
      <c r="J19" s="18">
        <v>1.0</v>
      </c>
      <c r="K19" s="18">
        <v>1.0</v>
      </c>
      <c r="L19" s="17"/>
      <c r="M19" s="17"/>
      <c r="N19" s="17"/>
      <c r="O19" s="17"/>
      <c r="P19" s="17"/>
      <c r="Q19" s="17"/>
      <c r="R19" s="17"/>
      <c r="S19" s="17"/>
      <c r="T19" s="17"/>
      <c r="U19" s="17"/>
      <c r="V19" s="17"/>
      <c r="W19" s="17"/>
      <c r="X19" s="17"/>
      <c r="Y19" s="17"/>
      <c r="Z19" s="18">
        <v>1.0</v>
      </c>
      <c r="AA19" s="17"/>
      <c r="AB19" s="17"/>
      <c r="AC19" s="17"/>
      <c r="AD19" s="17"/>
      <c r="AE19" s="17"/>
      <c r="AF19" s="18">
        <v>1.0</v>
      </c>
      <c r="AG19" s="17"/>
      <c r="AH19" s="17"/>
      <c r="AI19" s="17"/>
      <c r="AJ19" s="17"/>
      <c r="AK19" s="17"/>
      <c r="AL19" s="17"/>
      <c r="AM19" s="17"/>
      <c r="AN19" s="17"/>
      <c r="AO19" s="17"/>
      <c r="AP19" s="17"/>
      <c r="AQ19" s="17"/>
      <c r="AR19" s="17"/>
      <c r="AS19" s="17"/>
      <c r="AT19" s="17"/>
      <c r="AU19" s="17"/>
      <c r="AV19" s="17"/>
      <c r="AW19" s="18">
        <f t="shared" si="1"/>
        <v>4</v>
      </c>
      <c r="AX19" s="18"/>
      <c r="AY19" s="18"/>
    </row>
    <row r="20">
      <c r="A20" s="16" t="s">
        <v>90</v>
      </c>
      <c r="B20" s="18">
        <v>1.0</v>
      </c>
      <c r="C20" s="18">
        <v>1.0</v>
      </c>
      <c r="D20" s="18">
        <v>1.0</v>
      </c>
      <c r="E20" s="18">
        <v>1.0</v>
      </c>
      <c r="F20" s="17"/>
      <c r="G20" s="17"/>
      <c r="H20" s="17"/>
      <c r="I20" s="17"/>
      <c r="J20" s="18">
        <v>1.0</v>
      </c>
      <c r="K20" s="18">
        <v>1.0</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1"/>
        <v>6</v>
      </c>
      <c r="AX20" s="18"/>
      <c r="AY20" s="18"/>
    </row>
    <row r="21">
      <c r="A21" s="16" t="s">
        <v>91</v>
      </c>
      <c r="B21" s="17"/>
      <c r="C21" s="17"/>
      <c r="D21" s="17"/>
      <c r="E21" s="17"/>
      <c r="F21" s="17"/>
      <c r="G21" s="17"/>
      <c r="H21" s="17"/>
      <c r="I21" s="17"/>
      <c r="J21" s="18">
        <v>1.0</v>
      </c>
      <c r="K21" s="18">
        <v>1.0</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1"/>
        <v>2</v>
      </c>
      <c r="AX21" s="18"/>
      <c r="AY21" s="18"/>
    </row>
    <row r="22">
      <c r="A22" s="16" t="s">
        <v>92</v>
      </c>
      <c r="B22" s="18">
        <v>1.0</v>
      </c>
      <c r="C22" s="18">
        <v>1.0</v>
      </c>
      <c r="D22" s="18">
        <v>1.0</v>
      </c>
      <c r="E22" s="18">
        <v>1.0</v>
      </c>
      <c r="F22" s="17"/>
      <c r="G22" s="17"/>
      <c r="H22" s="17"/>
      <c r="I22" s="17"/>
      <c r="J22" s="17"/>
      <c r="K22" s="17"/>
      <c r="L22" s="18">
        <v>1.0</v>
      </c>
      <c r="M22" s="17"/>
      <c r="N22" s="17"/>
      <c r="O22" s="17"/>
      <c r="P22" s="17"/>
      <c r="Q22" s="17"/>
      <c r="R22" s="17"/>
      <c r="S22" s="17"/>
      <c r="T22" s="17"/>
      <c r="U22" s="17"/>
      <c r="V22" s="17"/>
      <c r="W22" s="17"/>
      <c r="X22" s="17"/>
      <c r="Y22" s="17"/>
      <c r="Z22" s="17"/>
      <c r="AA22" s="17"/>
      <c r="AB22" s="17"/>
      <c r="AC22" s="17"/>
      <c r="AD22" s="17"/>
      <c r="AE22" s="17"/>
      <c r="AF22" s="17"/>
      <c r="AG22" s="18">
        <v>1.0</v>
      </c>
      <c r="AH22" s="17"/>
      <c r="AI22" s="17"/>
      <c r="AJ22" s="17"/>
      <c r="AK22" s="17"/>
      <c r="AL22" s="17"/>
      <c r="AM22" s="17"/>
      <c r="AN22" s="17"/>
      <c r="AO22" s="17"/>
      <c r="AP22" s="17"/>
      <c r="AQ22" s="17"/>
      <c r="AR22" s="17"/>
      <c r="AS22" s="17"/>
      <c r="AT22" s="17"/>
      <c r="AU22" s="17"/>
      <c r="AV22" s="17"/>
      <c r="AW22" s="18">
        <f t="shared" si="1"/>
        <v>6</v>
      </c>
      <c r="AX22" s="18"/>
      <c r="AY22" s="18"/>
    </row>
    <row r="23">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1.0</v>
      </c>
      <c r="AM23" s="17"/>
      <c r="AN23" s="17"/>
      <c r="AO23" s="17"/>
      <c r="AP23" s="17"/>
      <c r="AQ23" s="17"/>
      <c r="AR23" s="17"/>
      <c r="AS23" s="17"/>
      <c r="AT23" s="17"/>
      <c r="AU23" s="17"/>
      <c r="AV23" s="17"/>
      <c r="AW23" s="18">
        <f t="shared" si="1"/>
        <v>1</v>
      </c>
      <c r="AX23" s="18"/>
      <c r="AY23" s="18"/>
    </row>
    <row r="24">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1.0</v>
      </c>
      <c r="AN24" s="17"/>
      <c r="AO24" s="17"/>
      <c r="AP24" s="17"/>
      <c r="AQ24" s="17"/>
      <c r="AR24" s="17"/>
      <c r="AS24" s="17"/>
      <c r="AT24" s="17"/>
      <c r="AU24" s="17"/>
      <c r="AV24" s="17"/>
      <c r="AW24" s="18">
        <f t="shared" si="1"/>
        <v>1</v>
      </c>
      <c r="AX24" s="18"/>
      <c r="AY24" s="18"/>
    </row>
    <row r="2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1.0</v>
      </c>
      <c r="AA25" s="17"/>
      <c r="AB25" s="17"/>
      <c r="AC25" s="17"/>
      <c r="AD25" s="17"/>
      <c r="AE25" s="17"/>
      <c r="AF25" s="17"/>
      <c r="AG25" s="17"/>
      <c r="AH25" s="17"/>
      <c r="AI25" s="17"/>
      <c r="AJ25" s="17"/>
      <c r="AK25" s="17"/>
      <c r="AL25" s="17"/>
      <c r="AM25" s="17"/>
      <c r="AN25" s="17"/>
      <c r="AO25" s="18">
        <v>1.0</v>
      </c>
      <c r="AP25" s="18">
        <v>1.0</v>
      </c>
      <c r="AQ25" s="17"/>
      <c r="AR25" s="17"/>
      <c r="AS25" s="17"/>
      <c r="AT25" s="17"/>
      <c r="AU25" s="17"/>
      <c r="AV25" s="17"/>
      <c r="AW25" s="18">
        <f t="shared" si="1"/>
        <v>3</v>
      </c>
      <c r="AX25" s="18"/>
      <c r="AY25" s="18"/>
    </row>
    <row r="26">
      <c r="A26" s="16" t="s">
        <v>96</v>
      </c>
      <c r="B26" s="17"/>
      <c r="C26" s="17"/>
      <c r="D26" s="17"/>
      <c r="E26" s="17"/>
      <c r="F26" s="17"/>
      <c r="G26" s="17"/>
      <c r="H26" s="17"/>
      <c r="I26" s="17"/>
      <c r="J26" s="17"/>
      <c r="K26" s="17"/>
      <c r="L26" s="17"/>
      <c r="M26" s="18">
        <v>1.0</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1"/>
        <v>1</v>
      </c>
      <c r="AX26" s="18"/>
      <c r="AY26" s="18"/>
    </row>
    <row r="27">
      <c r="A27" s="16" t="s">
        <v>97</v>
      </c>
      <c r="B27" s="17"/>
      <c r="C27" s="17"/>
      <c r="D27" s="17"/>
      <c r="E27" s="17"/>
      <c r="F27" s="17"/>
      <c r="G27" s="17"/>
      <c r="H27" s="17"/>
      <c r="I27" s="17"/>
      <c r="J27" s="17"/>
      <c r="K27" s="17"/>
      <c r="L27" s="17"/>
      <c r="M27" s="17"/>
      <c r="N27" s="18">
        <v>1.0</v>
      </c>
      <c r="O27" s="18">
        <v>1.0</v>
      </c>
      <c r="P27" s="18">
        <v>1.0</v>
      </c>
      <c r="Q27" s="18">
        <v>1.0</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1"/>
        <v>4</v>
      </c>
      <c r="AX27" s="18"/>
      <c r="AY27" s="18"/>
    </row>
    <row r="28">
      <c r="A28" s="16" t="s">
        <v>98</v>
      </c>
      <c r="B28" s="17"/>
      <c r="C28" s="17"/>
      <c r="D28" s="17"/>
      <c r="E28" s="17"/>
      <c r="F28" s="17"/>
      <c r="G28" s="17"/>
      <c r="H28" s="17"/>
      <c r="I28" s="17"/>
      <c r="J28" s="17"/>
      <c r="K28" s="17"/>
      <c r="L28" s="17"/>
      <c r="M28" s="17"/>
      <c r="N28" s="17"/>
      <c r="O28" s="17"/>
      <c r="P28" s="17"/>
      <c r="Q28" s="17"/>
      <c r="R28" s="18">
        <v>1.0</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1.0</v>
      </c>
      <c r="AT28" s="17"/>
      <c r="AU28" s="17"/>
      <c r="AV28" s="17"/>
      <c r="AW28" s="18">
        <f t="shared" si="1"/>
        <v>2</v>
      </c>
      <c r="AX28" s="18"/>
      <c r="AY28" s="18"/>
    </row>
    <row r="29">
      <c r="A29" s="16" t="s">
        <v>99</v>
      </c>
      <c r="B29" s="17"/>
      <c r="C29" s="17"/>
      <c r="D29" s="17"/>
      <c r="E29" s="17"/>
      <c r="F29" s="17"/>
      <c r="G29" s="17"/>
      <c r="H29" s="17"/>
      <c r="I29" s="17"/>
      <c r="J29" s="17"/>
      <c r="K29" s="17"/>
      <c r="L29" s="17"/>
      <c r="M29" s="17"/>
      <c r="N29" s="17"/>
      <c r="O29" s="17"/>
      <c r="P29" s="17"/>
      <c r="Q29" s="17"/>
      <c r="R29" s="17"/>
      <c r="S29" s="18">
        <v>1.0</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1.0</v>
      </c>
      <c r="AT29" s="18">
        <v>1.0</v>
      </c>
      <c r="AU29" s="17"/>
      <c r="AV29" s="17"/>
      <c r="AW29" s="18">
        <f t="shared" si="1"/>
        <v>3</v>
      </c>
      <c r="AX29" s="18"/>
      <c r="AY29" s="18"/>
    </row>
    <row r="30">
      <c r="A30" s="16" t="s">
        <v>100</v>
      </c>
      <c r="B30" s="17"/>
      <c r="C30" s="17"/>
      <c r="D30" s="17"/>
      <c r="E30" s="17"/>
      <c r="F30" s="17"/>
      <c r="G30" s="17"/>
      <c r="H30" s="17"/>
      <c r="I30" s="17"/>
      <c r="J30" s="17"/>
      <c r="K30" s="18">
        <v>1.0</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1.0</v>
      </c>
      <c r="AV30" s="17"/>
      <c r="AW30" s="18">
        <f t="shared" si="1"/>
        <v>2</v>
      </c>
      <c r="AX30" s="18"/>
      <c r="AY30" s="18"/>
    </row>
    <row r="31">
      <c r="A31" s="16" t="s">
        <v>852</v>
      </c>
      <c r="B31" s="18">
        <f t="shared" ref="B31:AV31" si="2">sum(B2:B30)</f>
        <v>9</v>
      </c>
      <c r="C31" s="18">
        <f t="shared" si="2"/>
        <v>9</v>
      </c>
      <c r="D31" s="18">
        <f t="shared" si="2"/>
        <v>9</v>
      </c>
      <c r="E31" s="18">
        <f t="shared" si="2"/>
        <v>9</v>
      </c>
      <c r="F31" s="18">
        <f t="shared" si="2"/>
        <v>1</v>
      </c>
      <c r="G31" s="18">
        <f t="shared" si="2"/>
        <v>1</v>
      </c>
      <c r="H31" s="18">
        <f t="shared" si="2"/>
        <v>1</v>
      </c>
      <c r="I31" s="18">
        <f t="shared" si="2"/>
        <v>1</v>
      </c>
      <c r="J31" s="18">
        <f t="shared" si="2"/>
        <v>7</v>
      </c>
      <c r="K31" s="18">
        <f t="shared" si="2"/>
        <v>8</v>
      </c>
      <c r="L31" s="18">
        <f t="shared" si="2"/>
        <v>1</v>
      </c>
      <c r="M31" s="18">
        <f t="shared" si="2"/>
        <v>1</v>
      </c>
      <c r="N31" s="18">
        <f t="shared" si="2"/>
        <v>1</v>
      </c>
      <c r="O31" s="18">
        <f t="shared" si="2"/>
        <v>1</v>
      </c>
      <c r="P31" s="18">
        <f t="shared" si="2"/>
        <v>1</v>
      </c>
      <c r="Q31" s="18">
        <f t="shared" si="2"/>
        <v>1</v>
      </c>
      <c r="R31" s="18">
        <f t="shared" si="2"/>
        <v>1</v>
      </c>
      <c r="S31" s="18">
        <f t="shared" si="2"/>
        <v>1</v>
      </c>
      <c r="T31" s="18">
        <f t="shared" si="2"/>
        <v>0</v>
      </c>
      <c r="U31" s="18">
        <f t="shared" si="2"/>
        <v>0</v>
      </c>
      <c r="V31" s="18">
        <f t="shared" si="2"/>
        <v>0</v>
      </c>
      <c r="W31" s="18">
        <f t="shared" si="2"/>
        <v>0</v>
      </c>
      <c r="X31" s="18">
        <f t="shared" si="2"/>
        <v>0</v>
      </c>
      <c r="Y31" s="18">
        <f t="shared" si="2"/>
        <v>0</v>
      </c>
      <c r="Z31" s="18">
        <f t="shared" si="2"/>
        <v>8</v>
      </c>
      <c r="AA31" s="18">
        <f t="shared" si="2"/>
        <v>1</v>
      </c>
      <c r="AB31" s="18">
        <f t="shared" si="2"/>
        <v>0</v>
      </c>
      <c r="AC31" s="18">
        <f t="shared" si="2"/>
        <v>0</v>
      </c>
      <c r="AD31" s="18">
        <f t="shared" si="2"/>
        <v>1</v>
      </c>
      <c r="AE31" s="18">
        <f t="shared" si="2"/>
        <v>1</v>
      </c>
      <c r="AF31" s="18">
        <f t="shared" si="2"/>
        <v>5</v>
      </c>
      <c r="AG31" s="18">
        <f t="shared" si="2"/>
        <v>1</v>
      </c>
      <c r="AH31" s="18">
        <f t="shared" si="2"/>
        <v>0</v>
      </c>
      <c r="AI31" s="18">
        <f t="shared" si="2"/>
        <v>0</v>
      </c>
      <c r="AJ31" s="18">
        <f t="shared" si="2"/>
        <v>0</v>
      </c>
      <c r="AK31" s="18">
        <f t="shared" si="2"/>
        <v>0</v>
      </c>
      <c r="AL31" s="18">
        <f t="shared" si="2"/>
        <v>1</v>
      </c>
      <c r="AM31" s="18">
        <f t="shared" si="2"/>
        <v>1</v>
      </c>
      <c r="AN31" s="18">
        <f t="shared" si="2"/>
        <v>0</v>
      </c>
      <c r="AO31" s="18">
        <f t="shared" si="2"/>
        <v>1</v>
      </c>
      <c r="AP31" s="18">
        <f t="shared" si="2"/>
        <v>1</v>
      </c>
      <c r="AQ31" s="18">
        <f t="shared" si="2"/>
        <v>0</v>
      </c>
      <c r="AR31" s="18">
        <f t="shared" si="2"/>
        <v>0</v>
      </c>
      <c r="AS31" s="18">
        <f t="shared" si="2"/>
        <v>2</v>
      </c>
      <c r="AT31" s="18">
        <f t="shared" si="2"/>
        <v>1</v>
      </c>
      <c r="AU31" s="18">
        <f t="shared" si="2"/>
        <v>1</v>
      </c>
      <c r="AV31" s="18">
        <f t="shared" si="2"/>
        <v>0</v>
      </c>
      <c r="AW31" s="17"/>
      <c r="AX31" s="17"/>
      <c r="AY31" s="17"/>
    </row>
  </sheetData>
  <drawing r:id="rId1"/>
</worksheet>
</file>