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ARS-CoV-2 Sequencing Project\End-Prep\"/>
    </mc:Choice>
  </mc:AlternateContent>
  <xr:revisionPtr revIDLastSave="0" documentId="13_ncr:1_{E335C942-BC97-49FC-9805-85B4D2F83F8C}" xr6:coauthVersionLast="46" xr6:coauthVersionMax="46" xr10:uidLastSave="{00000000-0000-0000-0000-000000000000}"/>
  <bookViews>
    <workbookView xWindow="3825" yWindow="5775" windowWidth="21600" windowHeight="14625" xr2:uid="{00000000-000D-0000-FFFF-FFFF00000000}"/>
  </bookViews>
  <sheets>
    <sheet name="end_prep_mola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9" i="1" s="1"/>
  <c r="E8" i="1" l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I39" i="1" s="1"/>
  <c r="E40" i="1"/>
  <c r="F40" i="1" s="1"/>
  <c r="E41" i="1"/>
  <c r="F41" i="1" s="1"/>
  <c r="E42" i="1"/>
  <c r="F42" i="1" s="1"/>
  <c r="E43" i="1"/>
  <c r="I43" i="1" s="1"/>
  <c r="E44" i="1"/>
  <c r="F44" i="1" s="1"/>
  <c r="E45" i="1"/>
  <c r="F45" i="1" s="1"/>
  <c r="E46" i="1"/>
  <c r="F46" i="1" s="1"/>
  <c r="E47" i="1"/>
  <c r="I47" i="1" s="1"/>
  <c r="E48" i="1"/>
  <c r="F48" i="1" s="1"/>
  <c r="E49" i="1"/>
  <c r="F49" i="1" s="1"/>
  <c r="E50" i="1"/>
  <c r="F50" i="1" s="1"/>
  <c r="E51" i="1"/>
  <c r="I51" i="1" s="1"/>
  <c r="E52" i="1"/>
  <c r="F52" i="1" s="1"/>
  <c r="E53" i="1"/>
  <c r="F53" i="1" s="1"/>
  <c r="E54" i="1"/>
  <c r="F54" i="1" s="1"/>
  <c r="E55" i="1"/>
  <c r="I55" i="1" s="1"/>
  <c r="E56" i="1"/>
  <c r="F56" i="1" s="1"/>
  <c r="E57" i="1"/>
  <c r="F57" i="1" s="1"/>
  <c r="E58" i="1"/>
  <c r="I58" i="1" s="1"/>
  <c r="E59" i="1"/>
  <c r="F59" i="1" s="1"/>
  <c r="E60" i="1"/>
  <c r="F60" i="1" s="1"/>
  <c r="E61" i="1"/>
  <c r="F61" i="1" s="1"/>
  <c r="E62" i="1"/>
  <c r="F62" i="1" s="1"/>
  <c r="E63" i="1"/>
  <c r="I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I73" i="1" s="1"/>
  <c r="E74" i="1"/>
  <c r="F74" i="1" s="1"/>
  <c r="E75" i="1"/>
  <c r="I75" i="1" s="1"/>
  <c r="E76" i="1"/>
  <c r="F76" i="1" s="1"/>
  <c r="E77" i="1"/>
  <c r="F77" i="1" s="1"/>
  <c r="E78" i="1"/>
  <c r="I78" i="1" s="1"/>
  <c r="E79" i="1"/>
  <c r="I79" i="1" s="1"/>
  <c r="E80" i="1"/>
  <c r="F80" i="1" s="1"/>
  <c r="E81" i="1"/>
  <c r="F81" i="1" s="1"/>
  <c r="E82" i="1"/>
  <c r="F82" i="1" s="1"/>
  <c r="E83" i="1"/>
  <c r="I83" i="1" s="1"/>
  <c r="F83" i="1"/>
  <c r="E84" i="1"/>
  <c r="F84" i="1" s="1"/>
  <c r="E85" i="1"/>
  <c r="F85" i="1" s="1"/>
  <c r="E86" i="1"/>
  <c r="I86" i="1" s="1"/>
  <c r="E87" i="1"/>
  <c r="F87" i="1" s="1"/>
  <c r="E88" i="1"/>
  <c r="F88" i="1" s="1"/>
  <c r="E89" i="1"/>
  <c r="F89" i="1" s="1"/>
  <c r="E90" i="1"/>
  <c r="F90" i="1" s="1"/>
  <c r="E91" i="1"/>
  <c r="I91" i="1" s="1"/>
  <c r="E92" i="1"/>
  <c r="F92" i="1" s="1"/>
  <c r="E93" i="1"/>
  <c r="F93" i="1" s="1"/>
  <c r="E94" i="1"/>
  <c r="I94" i="1" s="1"/>
  <c r="E95" i="1"/>
  <c r="I95" i="1" s="1"/>
  <c r="E96" i="1"/>
  <c r="F96" i="1" s="1"/>
  <c r="E97" i="1"/>
  <c r="F97" i="1" s="1"/>
  <c r="E98" i="1"/>
  <c r="F98" i="1" s="1"/>
  <c r="E99" i="1"/>
  <c r="I99" i="1" s="1"/>
  <c r="F99" i="1"/>
  <c r="E100" i="1"/>
  <c r="F100" i="1" s="1"/>
  <c r="E101" i="1"/>
  <c r="F101" i="1" s="1"/>
  <c r="E7" i="1"/>
  <c r="F7" i="1" s="1"/>
  <c r="I93" i="1"/>
  <c r="I80" i="1"/>
  <c r="I85" i="1"/>
  <c r="I67" i="1"/>
  <c r="I72" i="1"/>
  <c r="I60" i="1"/>
  <c r="I61" i="1"/>
  <c r="I64" i="1"/>
  <c r="I50" i="1"/>
  <c r="I44" i="1"/>
  <c r="I52" i="1"/>
  <c r="I54" i="1"/>
  <c r="I56" i="1"/>
  <c r="I57" i="1"/>
  <c r="I40" i="1"/>
  <c r="I37" i="1"/>
  <c r="I41" i="1"/>
  <c r="I74" i="1" l="1"/>
  <c r="I82" i="1"/>
  <c r="F79" i="1"/>
  <c r="F55" i="1"/>
  <c r="F51" i="1"/>
  <c r="I46" i="1"/>
  <c r="I38" i="1"/>
  <c r="F63" i="1"/>
  <c r="F95" i="1"/>
  <c r="F47" i="1"/>
  <c r="I97" i="1"/>
  <c r="I49" i="1"/>
  <c r="I36" i="1"/>
  <c r="I48" i="1"/>
  <c r="I62" i="1"/>
  <c r="I81" i="1"/>
  <c r="F75" i="1"/>
  <c r="F43" i="1"/>
  <c r="I77" i="1"/>
  <c r="I71" i="1"/>
  <c r="I90" i="1"/>
  <c r="I65" i="1"/>
  <c r="I70" i="1"/>
  <c r="I96" i="1"/>
  <c r="F91" i="1"/>
  <c r="F39" i="1"/>
  <c r="I101" i="1"/>
  <c r="I66" i="1"/>
  <c r="I69" i="1"/>
  <c r="F94" i="1"/>
  <c r="F86" i="1"/>
  <c r="F78" i="1"/>
  <c r="F58" i="1"/>
  <c r="I45" i="1"/>
  <c r="F73" i="1"/>
  <c r="I84" i="1"/>
  <c r="I76" i="1"/>
  <c r="I92" i="1"/>
  <c r="I100" i="1"/>
  <c r="I98" i="1"/>
  <c r="I88" i="1"/>
  <c r="I89" i="1"/>
  <c r="I87" i="1"/>
  <c r="I68" i="1"/>
  <c r="I59" i="1"/>
  <c r="I53" i="1"/>
  <c r="I42" i="1"/>
  <c r="L10" i="1" l="1"/>
  <c r="I25" i="1" l="1"/>
  <c r="I34" i="1"/>
  <c r="I32" i="1"/>
  <c r="I35" i="1"/>
  <c r="I33" i="1"/>
  <c r="I31" i="1"/>
  <c r="L11" i="1"/>
  <c r="E6" i="1"/>
  <c r="F6" i="1" s="1"/>
  <c r="I17" i="1" l="1"/>
  <c r="I30" i="1"/>
  <c r="I21" i="1" l="1"/>
  <c r="I29" i="1"/>
  <c r="I20" i="1"/>
  <c r="I24" i="1"/>
  <c r="I16" i="1"/>
  <c r="I12" i="1"/>
  <c r="I8" i="1"/>
  <c r="I13" i="1"/>
  <c r="I15" i="1"/>
  <c r="I7" i="1"/>
  <c r="I23" i="1"/>
  <c r="I27" i="1"/>
  <c r="I22" i="1"/>
  <c r="I6" i="1"/>
  <c r="I9" i="1"/>
  <c r="I14" i="1"/>
  <c r="I11" i="1"/>
  <c r="I19" i="1"/>
  <c r="I28" i="1"/>
  <c r="I10" i="1"/>
  <c r="I18" i="1"/>
  <c r="I26" i="1"/>
</calcChain>
</file>

<file path=xl/sharedStrings.xml><?xml version="1.0" encoding="utf-8"?>
<sst xmlns="http://schemas.openxmlformats.org/spreadsheetml/2006/main" count="115" uniqueCount="115">
  <si>
    <t>Molarity into end prep (pmols)</t>
  </si>
  <si>
    <t>Amplicon size (bp)</t>
  </si>
  <si>
    <t>Sample</t>
  </si>
  <si>
    <t>volume sample</t>
  </si>
  <si>
    <t>volume water</t>
  </si>
  <si>
    <t>volume end prep buffer</t>
  </si>
  <si>
    <t>volume end prep enzyme</t>
  </si>
  <si>
    <t xml:space="preserve">total volume </t>
  </si>
  <si>
    <t>End Prep Buffer</t>
  </si>
  <si>
    <t>End Prep Enzyme</t>
  </si>
  <si>
    <t>Volume (uL)</t>
  </si>
  <si>
    <t>Total Volume</t>
  </si>
  <si>
    <t>Number of Samples</t>
  </si>
  <si>
    <t>Master Mix</t>
  </si>
  <si>
    <t>*Add 2.5 uL of Master Mix to each reaction after adding sample and water</t>
  </si>
  <si>
    <t>Ct</t>
  </si>
  <si>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</si>
  <si>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</si>
  <si>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</si>
  <si>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</si>
  <si>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</si>
  <si>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</si>
  <si>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</si>
  <si>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</si>
  <si>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</si>
  <si>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</si>
  <si>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</si>
  <si>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</si>
  <si>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</si>
  <si>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</si>
  <si>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</si>
  <si>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</si>
  <si>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</si>
  <si>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</si>
  <si>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</si>
  <si>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</si>
  <si>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</si>
  <si>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</si>
  <si>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</si>
  <si>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</si>
  <si>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</si>
  <si>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</si>
  <si>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</si>
  <si>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</si>
  <si>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</si>
  <si>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</si>
  <si>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</si>
  <si>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</si>
  <si>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</si>
  <si>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</si>
  <si>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</si>
  <si>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</si>
  <si>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</si>
  <si>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</si>
  <si>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</si>
  <si>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</si>
  <si>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</si>
  <si>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</si>
  <si>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</si>
  <si>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</si>
  <si>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</si>
  <si>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</si>
  <si>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</si>
  <si>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</si>
  <si>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</si>
  <si>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</si>
  <si>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</si>
  <si>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</si>
  <si>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</si>
  <si>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</si>
  <si>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</si>
  <si>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</si>
  <si>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</si>
  <si>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</si>
  <si>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</si>
  <si>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</si>
  <si>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</si>
  <si>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</si>
  <si>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</si>
  <si>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</si>
  <si>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</si>
  <si>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</si>
  <si>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</si>
  <si>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</si>
  <si>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</si>
  <si>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</si>
  <si>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</si>
  <si>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</si>
  <si>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</si>
  <si>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</si>
  <si>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</si>
  <si>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</si>
  <si>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</si>
  <si>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</si>
  <si>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</si>
  <si>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</si>
  <si>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</si>
  <si>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</si>
  <si>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</si>
  <si>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</si>
  <si>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</si>
  <si>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</si>
  <si>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</si>
  <si>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</si>
  <si>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</si>
  <si>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</si>
  <si>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</si>
  <si>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</si>
  <si>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</si>
  <si>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</si>
  <si>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</si>
  <si>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</si>
  <si>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</si>
  <si>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DNA (ng/μl)</t>
  </si>
  <si>
    <t>YYMMDD_sc2_XX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</si>
</sst>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2" fillId="3" borderId="0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0" fontId="3" fillId="0" borderId="2" xfId="0" applyFont="1" applyBorder="1"/>
    <xf numFmtId="0" fontId="0" fillId="0" borderId="3" xfId="0" applyBorder="1"/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2" fontId="1" fillId="0" borderId="0" xfId="0" applyNumberFormat="1" applyFont="1" applyBorder="1"/>
    <xf numFmtId="0" fontId="4" fillId="4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502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127000</xdr:colOff>
      <xdr:row>0</xdr:row>
      <xdr:rowOff>0</xdr:rowOff>
    </xdr:from>
    <xdr:ext cx="5473700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C5586F-84BE-EC41-88F7-36E366205F55}"/>
            </a:ext>
          </a:extLst>
        </xdr:cNvPr>
        <xdr:cNvSpPr txBox="1"/>
      </xdr:nvSpPr>
      <xdr:spPr>
        <a:xfrm>
          <a:off x="2273300" y="0"/>
          <a:ext cx="5473700" cy="7812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GB" sz="1100"/>
            <a:t>Input the ng/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GB" sz="1100"/>
            <a:t>l of the cleaned-up, post-PCR sample to the column called</a:t>
          </a:r>
          <a:r>
            <a:rPr lang="en-GB" sz="1100" baseline="0"/>
            <a:t> DNA (ng/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GB" sz="1100" baseline="0"/>
            <a:t>l) and mix volume of sample required to give 0.27 pmol of amplified product with water, end-prep buffer and end-prep enzyme for a final volume of 15 </a:t>
          </a:r>
          <a:r>
            <a:rPr lang="el-G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μ</a:t>
          </a:r>
          <a:r>
            <a:rPr lang="en-GB" sz="1100" baseline="0"/>
            <a:t>l.</a:t>
          </a:r>
          <a:br>
            <a:rPr lang="en-GB" sz="1100" baseline="0"/>
          </a:br>
          <a:r>
            <a:rPr lang="en-GB" sz="1100" baseline="0"/>
            <a:t>For Master mix enter the number of samples. It will automatically calulate the extra volume.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I101" totalsRowShown="0" headerRowDxfId="12" dataDxfId="10" headerRowBorderDxfId="11" tableBorderDxfId="9">
  <autoFilter ref="A5:I101" xr:uid="{23EDA226-912C-4258-AB4F-3DBCF1FD46E2}"/>
  <tableColumns count="9">
    <tableColumn id="9" xr3:uid="{701FAAD6-4B97-4816-9EFB-B71619CFCFAA}" name="Sample" dataDxfId="8"/>
    <tableColumn id="1" xr3:uid="{00000000-0010-0000-0000-000001000000}" name="Well" dataDxfId="7"/>
    <tableColumn id="8" xr3:uid="{00000000-0010-0000-0000-000008000000}" name="Ct" dataDxfId="6"/>
    <tableColumn id="2" xr3:uid="{00000000-0010-0000-0000-000002000000}" name="DNA (ng/μl)" dataDxfId="5"/>
    <tableColumn id="3" xr3:uid="{00000000-0010-0000-0000-000003000000}" name="volume sample" dataDxfId="4" dataCellStyle="Normal">
      <calculatedColumnFormula>$A$2/(D6/1000*1/660*(1000000/1)*1/$B$2)</calculatedColumnFormula>
    </tableColumn>
    <tableColumn id="4" xr3:uid="{00000000-0010-0000-0000-000004000000}" name="volume water" dataDxfId="3" dataCellStyle="Normal">
      <calculatedColumnFormula>12.5-E6</calculatedColumnFormula>
    </tableColumn>
    <tableColumn id="5" xr3:uid="{00000000-0010-0000-0000-000005000000}" name="volume end prep buffer" dataDxfId="2"/>
    <tableColumn id="6" xr3:uid="{00000000-0010-0000-0000-000006000000}" name="volume end prep enzyme" dataDxfId="1"/>
    <tableColumn id="7" xr3:uid="{00000000-0010-0000-0000-000007000000}" name="total volume " dataDxfId="0">
      <calculatedColumnFormula>SUM(E6:H6)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"/>
  <sheetViews>
    <sheetView tabSelected="1" zoomScale="70" zoomScaleNormal="70" workbookViewId="0">
      <selection activeCell="B7" sqref="B7"/>
    </sheetView>
  </sheetViews>
  <sheetFormatPr defaultColWidth="11" defaultRowHeight="15.75" x14ac:dyDescent="0.25"/>
  <cols>
    <col min="1" max="1" width="10.875" customWidth="1"/>
    <col min="2" max="2" width="16.375" bestFit="1" customWidth="1"/>
    <col min="3" max="3" width="16.75" bestFit="1" customWidth="1"/>
    <col min="4" max="4" width="15" bestFit="1" customWidth="1"/>
    <col min="5" max="5" width="15.875" style="6" bestFit="1" customWidth="1"/>
    <col min="6" max="6" width="22.5" style="6" bestFit="1" customWidth="1"/>
    <col min="7" max="7" width="24.125" bestFit="1" customWidth="1"/>
    <col min="8" max="8" width="13" bestFit="1" customWidth="1"/>
    <col min="9" max="9" width="19.375" bestFit="1" customWidth="1"/>
    <col min="10" max="10" width="14" bestFit="1" customWidth="1"/>
    <col min="11" max="11" width="19" bestFit="1" customWidth="1"/>
    <col min="12" max="12" width="11.875" bestFit="1" customWidth="1"/>
    <col min="14" max="14" width="18" customWidth="1"/>
  </cols>
  <sheetData>
    <row r="1" spans="1:13" x14ac:dyDescent="0.25">
      <c r="A1" s="1" t="s">
        <v>0</v>
      </c>
      <c r="B1" s="1" t="s">
        <v>1</v>
      </c>
    </row>
    <row r="2" spans="1:13" ht="17.25" x14ac:dyDescent="0.3">
      <c r="A2" s="1">
        <v>0.245</v>
      </c>
      <c r="B2" s="1">
        <v>400</v>
      </c>
      <c r="M2" s="14"/>
    </row>
    <row r="3" spans="1:13" ht="16.5" thickBot="1" x14ac:dyDescent="0.3"/>
    <row r="4" spans="1:13" ht="21" x14ac:dyDescent="0.35">
      <c r="A4" s="7" t="s">
        <v>114</v>
      </c>
      <c r="B4" s="8"/>
    </row>
    <row r="5" spans="1:13" ht="17.25" x14ac:dyDescent="0.3">
      <c r="A5" s="16" t="s">
        <v>2</v>
      </c>
      <c r="B5" s="10" t="s">
        <v>16</v>
      </c>
      <c r="C5" s="10" t="s">
        <v>15</v>
      </c>
      <c r="D5" s="10" t="s">
        <v>113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K5" s="17" t="s">
        <v>13</v>
      </c>
      <c r="L5" s="17"/>
    </row>
    <row r="6" spans="1:13" ht="17.25" x14ac:dyDescent="0.3">
      <c r="A6" s="9"/>
      <c r="B6" s="10" t="s">
        <v>17</v>
      </c>
      <c r="C6" s="10"/>
      <c r="D6" s="10"/>
      <c r="E6" s="12" t="e">
        <f>$A$2/(D6/1000*1/660*(1000000/1)*1/$B$2)</f>
        <v>#DIV/0!</v>
      </c>
      <c r="F6" s="12" t="e">
        <f t="shared" ref="F6:F7" si="0">12.5-E6</f>
        <v>#DIV/0!</v>
      </c>
      <c r="G6" s="10">
        <v>1.75</v>
      </c>
      <c r="H6" s="10">
        <v>0.75</v>
      </c>
      <c r="I6" s="10" t="e">
        <f>SUM(E6:H6)</f>
        <v>#DIV/0!</v>
      </c>
      <c r="K6" s="2" t="s">
        <v>12</v>
      </c>
      <c r="L6" s="2">
        <f>COUNT(A6:A101)</f>
        <v>0</v>
      </c>
    </row>
    <row r="7" spans="1:13" x14ac:dyDescent="0.25">
      <c r="A7" s="11"/>
      <c r="B7" s="10" t="s">
        <v>18</v>
      </c>
      <c r="C7" s="10"/>
      <c r="D7" s="10"/>
      <c r="E7" s="12" t="e">
        <f>$A$2/(D7/1000*1/660*(1000000/1)*1/$B$2)</f>
        <v>#DIV/0!</v>
      </c>
      <c r="F7" s="12" t="e">
        <f t="shared" si="0"/>
        <v>#DIV/0!</v>
      </c>
      <c r="G7" s="10">
        <v>1.75</v>
      </c>
      <c r="H7" s="10">
        <v>0.75</v>
      </c>
      <c r="I7" s="10" t="e">
        <f t="shared" ref="I7:I29" si="1">SUM(E7:H7)</f>
        <v>#DIV/0!</v>
      </c>
    </row>
    <row r="8" spans="1:13" ht="17.25" x14ac:dyDescent="0.3">
      <c r="A8" s="9"/>
      <c r="B8" s="10" t="s">
        <v>19</v>
      </c>
      <c r="C8" s="10"/>
      <c r="D8" s="10"/>
      <c r="E8" s="12" t="e">
        <f t="shared" ref="E8:E71" si="2">$A$2/(D8/1000*1/660*(1000000/1)*1/$B$2)</f>
        <v>#DIV/0!</v>
      </c>
      <c r="F8" s="12" t="e">
        <f t="shared" ref="F8:F71" si="3">12.5-E8</f>
        <v>#DIV/0!</v>
      </c>
      <c r="G8" s="10">
        <v>1.75</v>
      </c>
      <c r="H8" s="10">
        <v>0.75</v>
      </c>
      <c r="I8" s="10" t="e">
        <f t="shared" si="1"/>
        <v>#DIV/0!</v>
      </c>
      <c r="K8" s="3"/>
      <c r="L8" s="4" t="s">
        <v>10</v>
      </c>
    </row>
    <row r="9" spans="1:13" ht="17.25" x14ac:dyDescent="0.3">
      <c r="A9" s="9"/>
      <c r="B9" s="10" t="s">
        <v>20</v>
      </c>
      <c r="C9" s="10"/>
      <c r="D9" s="10"/>
      <c r="E9" s="12" t="e">
        <f t="shared" si="2"/>
        <v>#DIV/0!</v>
      </c>
      <c r="F9" s="12" t="e">
        <f t="shared" si="3"/>
        <v>#DIV/0!</v>
      </c>
      <c r="G9" s="10">
        <v>1.75</v>
      </c>
      <c r="H9" s="10">
        <v>0.75</v>
      </c>
      <c r="I9" s="10" t="e">
        <f t="shared" si="1"/>
        <v>#DIV/0!</v>
      </c>
      <c r="K9" s="3" t="s">
        <v>8</v>
      </c>
      <c r="L9" s="15">
        <f>$L$6*1.75*1.15</f>
        <v>0</v>
      </c>
    </row>
    <row r="10" spans="1:13" ht="17.25" x14ac:dyDescent="0.3">
      <c r="A10" s="11"/>
      <c r="B10" s="10" t="s">
        <v>21</v>
      </c>
      <c r="C10" s="10"/>
      <c r="D10" s="10"/>
      <c r="E10" s="12" t="e">
        <f t="shared" si="2"/>
        <v>#DIV/0!</v>
      </c>
      <c r="F10" s="12" t="e">
        <f t="shared" si="3"/>
        <v>#DIV/0!</v>
      </c>
      <c r="G10" s="10">
        <v>1.75</v>
      </c>
      <c r="H10" s="10">
        <v>0.75</v>
      </c>
      <c r="I10" s="10" t="e">
        <f t="shared" si="1"/>
        <v>#DIV/0!</v>
      </c>
      <c r="K10" s="3" t="s">
        <v>9</v>
      </c>
      <c r="L10" s="15">
        <f>$L$6*0.75*1.15</f>
        <v>0</v>
      </c>
    </row>
    <row r="11" spans="1:13" ht="17.25" x14ac:dyDescent="0.3">
      <c r="A11" s="9"/>
      <c r="B11" s="10" t="s">
        <v>22</v>
      </c>
      <c r="C11" s="10"/>
      <c r="D11" s="10"/>
      <c r="E11" s="12" t="e">
        <f t="shared" si="2"/>
        <v>#DIV/0!</v>
      </c>
      <c r="F11" s="12" t="e">
        <f t="shared" si="3"/>
        <v>#DIV/0!</v>
      </c>
      <c r="G11" s="10">
        <v>1.75</v>
      </c>
      <c r="H11" s="10">
        <v>0.75</v>
      </c>
      <c r="I11" s="10" t="e">
        <f t="shared" si="1"/>
        <v>#DIV/0!</v>
      </c>
      <c r="K11" s="3" t="s">
        <v>11</v>
      </c>
      <c r="L11" s="15">
        <f>SUM(L9:L10)</f>
        <v>0</v>
      </c>
    </row>
    <row r="12" spans="1:13" x14ac:dyDescent="0.25">
      <c r="A12" s="9"/>
      <c r="B12" s="10" t="s">
        <v>23</v>
      </c>
      <c r="C12" s="10"/>
      <c r="D12" s="10"/>
      <c r="E12" s="12" t="e">
        <f t="shared" si="2"/>
        <v>#DIV/0!</v>
      </c>
      <c r="F12" s="12" t="e">
        <f t="shared" si="3"/>
        <v>#DIV/0!</v>
      </c>
      <c r="G12" s="10">
        <v>1.75</v>
      </c>
      <c r="H12" s="10">
        <v>0.75</v>
      </c>
      <c r="I12" s="10" t="e">
        <f t="shared" si="1"/>
        <v>#DIV/0!</v>
      </c>
    </row>
    <row r="13" spans="1:13" ht="17.25" x14ac:dyDescent="0.3">
      <c r="A13" s="11"/>
      <c r="B13" s="10" t="s">
        <v>24</v>
      </c>
      <c r="C13" s="10"/>
      <c r="D13" s="10"/>
      <c r="E13" s="12" t="e">
        <f t="shared" si="2"/>
        <v>#DIV/0!</v>
      </c>
      <c r="F13" s="12" t="e">
        <f t="shared" si="3"/>
        <v>#DIV/0!</v>
      </c>
      <c r="G13" s="10">
        <v>1.75</v>
      </c>
      <c r="H13" s="10">
        <v>0.75</v>
      </c>
      <c r="I13" s="10" t="e">
        <f t="shared" si="1"/>
        <v>#DIV/0!</v>
      </c>
      <c r="K13" s="5" t="s">
        <v>14</v>
      </c>
    </row>
    <row r="14" spans="1:13" x14ac:dyDescent="0.25">
      <c r="A14" s="9"/>
      <c r="B14" s="10" t="s">
        <v>25</v>
      </c>
      <c r="C14" s="10"/>
      <c r="D14" s="10"/>
      <c r="E14" s="12" t="e">
        <f t="shared" si="2"/>
        <v>#DIV/0!</v>
      </c>
      <c r="F14" s="12" t="e">
        <f t="shared" si="3"/>
        <v>#DIV/0!</v>
      </c>
      <c r="G14" s="10">
        <v>1.75</v>
      </c>
      <c r="H14" s="10">
        <v>0.75</v>
      </c>
      <c r="I14" s="10" t="e">
        <f t="shared" si="1"/>
        <v>#DIV/0!</v>
      </c>
    </row>
    <row r="15" spans="1:13" x14ac:dyDescent="0.25">
      <c r="A15" s="9"/>
      <c r="B15" s="10" t="s">
        <v>26</v>
      </c>
      <c r="C15" s="10"/>
      <c r="D15" s="10"/>
      <c r="E15" s="12" t="e">
        <f t="shared" si="2"/>
        <v>#DIV/0!</v>
      </c>
      <c r="F15" s="12" t="e">
        <f t="shared" si="3"/>
        <v>#DIV/0!</v>
      </c>
      <c r="G15" s="10">
        <v>1.75</v>
      </c>
      <c r="H15" s="10">
        <v>0.75</v>
      </c>
      <c r="I15" s="10" t="e">
        <f t="shared" si="1"/>
        <v>#DIV/0!</v>
      </c>
    </row>
    <row r="16" spans="1:13" x14ac:dyDescent="0.25">
      <c r="A16" s="11"/>
      <c r="B16" s="10" t="s">
        <v>27</v>
      </c>
      <c r="C16" s="10"/>
      <c r="D16" s="10"/>
      <c r="E16" s="12" t="e">
        <f t="shared" si="2"/>
        <v>#DIV/0!</v>
      </c>
      <c r="F16" s="12" t="e">
        <f t="shared" si="3"/>
        <v>#DIV/0!</v>
      </c>
      <c r="G16" s="10">
        <v>1.75</v>
      </c>
      <c r="H16" s="10">
        <v>0.75</v>
      </c>
      <c r="I16" s="10" t="e">
        <f t="shared" si="1"/>
        <v>#DIV/0!</v>
      </c>
    </row>
    <row r="17" spans="1:9" x14ac:dyDescent="0.25">
      <c r="A17" s="9"/>
      <c r="B17" s="10" t="s">
        <v>28</v>
      </c>
      <c r="C17" s="10"/>
      <c r="D17" s="10"/>
      <c r="E17" s="12" t="e">
        <f t="shared" si="2"/>
        <v>#DIV/0!</v>
      </c>
      <c r="F17" s="12" t="e">
        <f t="shared" si="3"/>
        <v>#DIV/0!</v>
      </c>
      <c r="G17" s="10">
        <v>1.75</v>
      </c>
      <c r="H17" s="10">
        <v>0.75</v>
      </c>
      <c r="I17" s="10" t="e">
        <f t="shared" ref="I17" si="4">SUM(E17:H17)</f>
        <v>#DIV/0!</v>
      </c>
    </row>
    <row r="18" spans="1:9" x14ac:dyDescent="0.25">
      <c r="A18" s="9"/>
      <c r="B18" s="10" t="s">
        <v>29</v>
      </c>
      <c r="C18" s="10"/>
      <c r="D18" s="10"/>
      <c r="E18" s="12" t="e">
        <f t="shared" si="2"/>
        <v>#DIV/0!</v>
      </c>
      <c r="F18" s="12" t="e">
        <f t="shared" si="3"/>
        <v>#DIV/0!</v>
      </c>
      <c r="G18" s="10">
        <v>1.75</v>
      </c>
      <c r="H18" s="10">
        <v>0.75</v>
      </c>
      <c r="I18" s="10" t="e">
        <f t="shared" si="1"/>
        <v>#DIV/0!</v>
      </c>
    </row>
    <row r="19" spans="1:9" x14ac:dyDescent="0.25">
      <c r="A19" s="11"/>
      <c r="B19" s="10" t="s">
        <v>30</v>
      </c>
      <c r="C19" s="10"/>
      <c r="D19" s="10"/>
      <c r="E19" s="12" t="e">
        <f t="shared" si="2"/>
        <v>#DIV/0!</v>
      </c>
      <c r="F19" s="12" t="e">
        <f t="shared" si="3"/>
        <v>#DIV/0!</v>
      </c>
      <c r="G19" s="10">
        <v>1.75</v>
      </c>
      <c r="H19" s="10">
        <v>0.75</v>
      </c>
      <c r="I19" s="10" t="e">
        <f t="shared" si="1"/>
        <v>#DIV/0!</v>
      </c>
    </row>
    <row r="20" spans="1:9" x14ac:dyDescent="0.25">
      <c r="A20" s="9"/>
      <c r="B20" s="10" t="s">
        <v>31</v>
      </c>
      <c r="C20" s="10"/>
      <c r="D20" s="10"/>
      <c r="E20" s="12" t="e">
        <f t="shared" si="2"/>
        <v>#DIV/0!</v>
      </c>
      <c r="F20" s="12" t="e">
        <f t="shared" si="3"/>
        <v>#DIV/0!</v>
      </c>
      <c r="G20" s="10">
        <v>1.75</v>
      </c>
      <c r="H20" s="10">
        <v>0.75</v>
      </c>
      <c r="I20" s="10" t="e">
        <f t="shared" si="1"/>
        <v>#DIV/0!</v>
      </c>
    </row>
    <row r="21" spans="1:9" x14ac:dyDescent="0.25">
      <c r="A21" s="9"/>
      <c r="B21" s="10" t="s">
        <v>32</v>
      </c>
      <c r="C21" s="10"/>
      <c r="D21" s="10"/>
      <c r="E21" s="12" t="e">
        <f t="shared" si="2"/>
        <v>#DIV/0!</v>
      </c>
      <c r="F21" s="12" t="e">
        <f t="shared" si="3"/>
        <v>#DIV/0!</v>
      </c>
      <c r="G21" s="10">
        <v>1.75</v>
      </c>
      <c r="H21" s="10">
        <v>0.75</v>
      </c>
      <c r="I21" s="10" t="e">
        <f t="shared" si="1"/>
        <v>#DIV/0!</v>
      </c>
    </row>
    <row r="22" spans="1:9" x14ac:dyDescent="0.25">
      <c r="A22" s="11"/>
      <c r="B22" s="10" t="s">
        <v>33</v>
      </c>
      <c r="C22" s="10"/>
      <c r="D22" s="10"/>
      <c r="E22" s="12" t="e">
        <f t="shared" si="2"/>
        <v>#DIV/0!</v>
      </c>
      <c r="F22" s="12" t="e">
        <f t="shared" si="3"/>
        <v>#DIV/0!</v>
      </c>
      <c r="G22" s="10">
        <v>1.75</v>
      </c>
      <c r="H22" s="10">
        <v>0.75</v>
      </c>
      <c r="I22" s="10" t="e">
        <f t="shared" si="1"/>
        <v>#DIV/0!</v>
      </c>
    </row>
    <row r="23" spans="1:9" x14ac:dyDescent="0.25">
      <c r="A23" s="9"/>
      <c r="B23" s="10" t="s">
        <v>34</v>
      </c>
      <c r="C23" s="10"/>
      <c r="D23" s="10"/>
      <c r="E23" s="12" t="e">
        <f t="shared" si="2"/>
        <v>#DIV/0!</v>
      </c>
      <c r="F23" s="12" t="e">
        <f t="shared" si="3"/>
        <v>#DIV/0!</v>
      </c>
      <c r="G23" s="10">
        <v>1.75</v>
      </c>
      <c r="H23" s="10">
        <v>0.75</v>
      </c>
      <c r="I23" s="10" t="e">
        <f t="shared" si="1"/>
        <v>#DIV/0!</v>
      </c>
    </row>
    <row r="24" spans="1:9" x14ac:dyDescent="0.25">
      <c r="A24" s="9"/>
      <c r="B24" s="10" t="s">
        <v>35</v>
      </c>
      <c r="C24" s="10"/>
      <c r="D24" s="10"/>
      <c r="E24" s="12" t="e">
        <f t="shared" si="2"/>
        <v>#DIV/0!</v>
      </c>
      <c r="F24" s="12" t="e">
        <f t="shared" si="3"/>
        <v>#DIV/0!</v>
      </c>
      <c r="G24" s="10">
        <v>1.75</v>
      </c>
      <c r="H24" s="10">
        <v>0.75</v>
      </c>
      <c r="I24" s="10" t="e">
        <f t="shared" si="1"/>
        <v>#DIV/0!</v>
      </c>
    </row>
    <row r="25" spans="1:9" x14ac:dyDescent="0.25">
      <c r="A25" s="11"/>
      <c r="B25" s="10" t="s">
        <v>36</v>
      </c>
      <c r="C25" s="10"/>
      <c r="D25" s="10"/>
      <c r="E25" s="12" t="e">
        <f t="shared" si="2"/>
        <v>#DIV/0!</v>
      </c>
      <c r="F25" s="12" t="e">
        <f t="shared" si="3"/>
        <v>#DIV/0!</v>
      </c>
      <c r="G25" s="10">
        <v>1.75</v>
      </c>
      <c r="H25" s="10">
        <v>0.75</v>
      </c>
      <c r="I25" s="10" t="e">
        <f t="shared" si="1"/>
        <v>#DIV/0!</v>
      </c>
    </row>
    <row r="26" spans="1:9" x14ac:dyDescent="0.25">
      <c r="A26" s="9"/>
      <c r="B26" s="10" t="s">
        <v>37</v>
      </c>
      <c r="C26" s="10"/>
      <c r="D26" s="10"/>
      <c r="E26" s="12" t="e">
        <f t="shared" si="2"/>
        <v>#DIV/0!</v>
      </c>
      <c r="F26" s="12" t="e">
        <f t="shared" si="3"/>
        <v>#DIV/0!</v>
      </c>
      <c r="G26" s="10">
        <v>1.75</v>
      </c>
      <c r="H26" s="10">
        <v>0.75</v>
      </c>
      <c r="I26" s="10" t="e">
        <f t="shared" si="1"/>
        <v>#DIV/0!</v>
      </c>
    </row>
    <row r="27" spans="1:9" x14ac:dyDescent="0.25">
      <c r="A27" s="9"/>
      <c r="B27" s="10" t="s">
        <v>38</v>
      </c>
      <c r="C27" s="10"/>
      <c r="D27" s="10"/>
      <c r="E27" s="12" t="e">
        <f t="shared" si="2"/>
        <v>#DIV/0!</v>
      </c>
      <c r="F27" s="12" t="e">
        <f t="shared" si="3"/>
        <v>#DIV/0!</v>
      </c>
      <c r="G27" s="10">
        <v>1.75</v>
      </c>
      <c r="H27" s="10">
        <v>0.75</v>
      </c>
      <c r="I27" s="10" t="e">
        <f t="shared" si="1"/>
        <v>#DIV/0!</v>
      </c>
    </row>
    <row r="28" spans="1:9" x14ac:dyDescent="0.25">
      <c r="A28" s="11"/>
      <c r="B28" s="10" t="s">
        <v>39</v>
      </c>
      <c r="C28" s="10"/>
      <c r="D28" s="10"/>
      <c r="E28" s="12" t="e">
        <f t="shared" si="2"/>
        <v>#DIV/0!</v>
      </c>
      <c r="F28" s="12" t="e">
        <f t="shared" si="3"/>
        <v>#DIV/0!</v>
      </c>
      <c r="G28" s="10">
        <v>1.75</v>
      </c>
      <c r="H28" s="10">
        <v>0.75</v>
      </c>
      <c r="I28" s="10" t="e">
        <f t="shared" si="1"/>
        <v>#DIV/0!</v>
      </c>
    </row>
    <row r="29" spans="1:9" x14ac:dyDescent="0.25">
      <c r="A29" s="9"/>
      <c r="B29" s="10" t="s">
        <v>40</v>
      </c>
      <c r="C29" s="10"/>
      <c r="D29" s="10"/>
      <c r="E29" s="12" t="e">
        <f t="shared" si="2"/>
        <v>#DIV/0!</v>
      </c>
      <c r="F29" s="12" t="e">
        <f t="shared" si="3"/>
        <v>#DIV/0!</v>
      </c>
      <c r="G29" s="10">
        <v>1.75</v>
      </c>
      <c r="H29" s="10">
        <v>0.75</v>
      </c>
      <c r="I29" s="10" t="e">
        <f t="shared" si="1"/>
        <v>#DIV/0!</v>
      </c>
    </row>
    <row r="30" spans="1:9" x14ac:dyDescent="0.25">
      <c r="A30" s="9"/>
      <c r="B30" s="10" t="s">
        <v>41</v>
      </c>
      <c r="C30" s="10"/>
      <c r="D30" s="10"/>
      <c r="E30" s="12" t="e">
        <f t="shared" si="2"/>
        <v>#DIV/0!</v>
      </c>
      <c r="F30" s="12" t="e">
        <f t="shared" si="3"/>
        <v>#DIV/0!</v>
      </c>
      <c r="G30" s="10">
        <v>1.75</v>
      </c>
      <c r="H30" s="10">
        <v>0.75</v>
      </c>
      <c r="I30" s="10" t="e">
        <f t="shared" ref="I30" si="5">SUM(E30:H30)</f>
        <v>#DIV/0!</v>
      </c>
    </row>
    <row r="31" spans="1:9" x14ac:dyDescent="0.25">
      <c r="A31" s="11"/>
      <c r="B31" s="10" t="s">
        <v>42</v>
      </c>
      <c r="C31" s="10"/>
      <c r="D31" s="10"/>
      <c r="E31" s="12" t="e">
        <f t="shared" si="2"/>
        <v>#DIV/0!</v>
      </c>
      <c r="F31" s="12" t="e">
        <f t="shared" si="3"/>
        <v>#DIV/0!</v>
      </c>
      <c r="G31" s="10">
        <v>1.75</v>
      </c>
      <c r="H31" s="10">
        <v>0.75</v>
      </c>
      <c r="I31" s="10" t="e">
        <f>SUM(E31:H31)</f>
        <v>#DIV/0!</v>
      </c>
    </row>
    <row r="32" spans="1:9" x14ac:dyDescent="0.25">
      <c r="A32" s="9"/>
      <c r="B32" s="10" t="s">
        <v>43</v>
      </c>
      <c r="C32" s="10"/>
      <c r="D32" s="10"/>
      <c r="E32" s="12" t="e">
        <f t="shared" si="2"/>
        <v>#DIV/0!</v>
      </c>
      <c r="F32" s="12" t="e">
        <f t="shared" si="3"/>
        <v>#DIV/0!</v>
      </c>
      <c r="G32" s="10">
        <v>1.75</v>
      </c>
      <c r="H32" s="10">
        <v>0.75</v>
      </c>
      <c r="I32" s="10" t="e">
        <f>SUM(E32:H32)</f>
        <v>#DIV/0!</v>
      </c>
    </row>
    <row r="33" spans="1:9" x14ac:dyDescent="0.25">
      <c r="A33" s="9"/>
      <c r="B33" s="10" t="s">
        <v>44</v>
      </c>
      <c r="C33" s="10"/>
      <c r="D33" s="13"/>
      <c r="E33" s="12" t="e">
        <f t="shared" si="2"/>
        <v>#DIV/0!</v>
      </c>
      <c r="F33" s="12" t="e">
        <f t="shared" si="3"/>
        <v>#DIV/0!</v>
      </c>
      <c r="G33" s="10">
        <v>1.75</v>
      </c>
      <c r="H33" s="10">
        <v>0.75</v>
      </c>
      <c r="I33" s="10" t="e">
        <f>SUM(E33:H33)</f>
        <v>#DIV/0!</v>
      </c>
    </row>
    <row r="34" spans="1:9" x14ac:dyDescent="0.25">
      <c r="A34" s="11"/>
      <c r="B34" s="10" t="s">
        <v>45</v>
      </c>
      <c r="C34" s="10"/>
      <c r="D34" s="10"/>
      <c r="E34" s="12" t="e">
        <f t="shared" si="2"/>
        <v>#DIV/0!</v>
      </c>
      <c r="F34" s="12" t="e">
        <f t="shared" si="3"/>
        <v>#DIV/0!</v>
      </c>
      <c r="G34" s="10">
        <v>1.75</v>
      </c>
      <c r="H34" s="10">
        <v>0.75</v>
      </c>
      <c r="I34" s="10" t="e">
        <f>SUM(E34:H34)</f>
        <v>#DIV/0!</v>
      </c>
    </row>
    <row r="35" spans="1:9" x14ac:dyDescent="0.25">
      <c r="A35" s="9"/>
      <c r="B35" s="10" t="s">
        <v>46</v>
      </c>
      <c r="C35" s="10"/>
      <c r="D35" s="10"/>
      <c r="E35" s="12" t="e">
        <f t="shared" si="2"/>
        <v>#DIV/0!</v>
      </c>
      <c r="F35" s="12" t="e">
        <f t="shared" si="3"/>
        <v>#DIV/0!</v>
      </c>
      <c r="G35" s="10">
        <v>1.75</v>
      </c>
      <c r="H35" s="10">
        <v>0.75</v>
      </c>
      <c r="I35" s="10" t="e">
        <f>SUM(E35:H35)</f>
        <v>#DIV/0!</v>
      </c>
    </row>
    <row r="36" spans="1:9" x14ac:dyDescent="0.25">
      <c r="A36" s="9"/>
      <c r="B36" s="10" t="s">
        <v>47</v>
      </c>
      <c r="C36" s="10"/>
      <c r="D36" s="10"/>
      <c r="E36" s="12" t="e">
        <f t="shared" si="2"/>
        <v>#DIV/0!</v>
      </c>
      <c r="F36" s="12" t="e">
        <f t="shared" si="3"/>
        <v>#DIV/0!</v>
      </c>
      <c r="G36" s="10">
        <v>1.75</v>
      </c>
      <c r="H36" s="10">
        <v>0.75</v>
      </c>
      <c r="I36" s="10" t="e">
        <f t="shared" ref="I36:I41" si="6">SUM(E36:H36)</f>
        <v>#DIV/0!</v>
      </c>
    </row>
    <row r="37" spans="1:9" x14ac:dyDescent="0.25">
      <c r="A37" s="11"/>
      <c r="B37" s="10" t="s">
        <v>48</v>
      </c>
      <c r="C37" s="10"/>
      <c r="D37" s="10"/>
      <c r="E37" s="12" t="e">
        <f t="shared" si="2"/>
        <v>#DIV/0!</v>
      </c>
      <c r="F37" s="12" t="e">
        <f t="shared" si="3"/>
        <v>#DIV/0!</v>
      </c>
      <c r="G37" s="10">
        <v>1.75</v>
      </c>
      <c r="H37" s="10">
        <v>0.75</v>
      </c>
      <c r="I37" s="10" t="e">
        <f t="shared" si="6"/>
        <v>#DIV/0!</v>
      </c>
    </row>
    <row r="38" spans="1:9" x14ac:dyDescent="0.25">
      <c r="A38" s="9"/>
      <c r="B38" s="10" t="s">
        <v>49</v>
      </c>
      <c r="C38" s="10"/>
      <c r="D38" s="10"/>
      <c r="E38" s="12" t="e">
        <f t="shared" si="2"/>
        <v>#DIV/0!</v>
      </c>
      <c r="F38" s="12" t="e">
        <f t="shared" si="3"/>
        <v>#DIV/0!</v>
      </c>
      <c r="G38" s="10">
        <v>1.75</v>
      </c>
      <c r="H38" s="10">
        <v>0.75</v>
      </c>
      <c r="I38" s="10" t="e">
        <f t="shared" si="6"/>
        <v>#DIV/0!</v>
      </c>
    </row>
    <row r="39" spans="1:9" x14ac:dyDescent="0.25">
      <c r="A39" s="9"/>
      <c r="B39" s="10" t="s">
        <v>50</v>
      </c>
      <c r="C39" s="10"/>
      <c r="D39" s="10"/>
      <c r="E39" s="12" t="e">
        <f t="shared" si="2"/>
        <v>#DIV/0!</v>
      </c>
      <c r="F39" s="12" t="e">
        <f t="shared" si="3"/>
        <v>#DIV/0!</v>
      </c>
      <c r="G39" s="10">
        <v>1.75</v>
      </c>
      <c r="H39" s="10">
        <v>0.75</v>
      </c>
      <c r="I39" s="10" t="e">
        <f t="shared" si="6"/>
        <v>#DIV/0!</v>
      </c>
    </row>
    <row r="40" spans="1:9" x14ac:dyDescent="0.25">
      <c r="A40" s="11"/>
      <c r="B40" s="10" t="s">
        <v>51</v>
      </c>
      <c r="C40" s="10"/>
      <c r="D40" s="10"/>
      <c r="E40" s="12" t="e">
        <f t="shared" si="2"/>
        <v>#DIV/0!</v>
      </c>
      <c r="F40" s="12" t="e">
        <f t="shared" si="3"/>
        <v>#DIV/0!</v>
      </c>
      <c r="G40" s="10">
        <v>1.75</v>
      </c>
      <c r="H40" s="10">
        <v>0.75</v>
      </c>
      <c r="I40" s="10" t="e">
        <f t="shared" si="6"/>
        <v>#DIV/0!</v>
      </c>
    </row>
    <row r="41" spans="1:9" x14ac:dyDescent="0.25">
      <c r="A41" s="9"/>
      <c r="B41" s="10" t="s">
        <v>52</v>
      </c>
      <c r="C41" s="10"/>
      <c r="D41" s="10"/>
      <c r="E41" s="12" t="e">
        <f t="shared" si="2"/>
        <v>#DIV/0!</v>
      </c>
      <c r="F41" s="12" t="e">
        <f t="shared" si="3"/>
        <v>#DIV/0!</v>
      </c>
      <c r="G41" s="10">
        <v>1.75</v>
      </c>
      <c r="H41" s="10">
        <v>0.75</v>
      </c>
      <c r="I41" s="10" t="e">
        <f t="shared" si="6"/>
        <v>#DIV/0!</v>
      </c>
    </row>
    <row r="42" spans="1:9" x14ac:dyDescent="0.25">
      <c r="A42" s="9"/>
      <c r="B42" s="10" t="s">
        <v>53</v>
      </c>
      <c r="C42" s="10"/>
      <c r="D42" s="10"/>
      <c r="E42" s="12" t="e">
        <f t="shared" si="2"/>
        <v>#DIV/0!</v>
      </c>
      <c r="F42" s="12" t="e">
        <f t="shared" si="3"/>
        <v>#DIV/0!</v>
      </c>
      <c r="G42" s="10">
        <v>1.75</v>
      </c>
      <c r="H42" s="10">
        <v>0.75</v>
      </c>
      <c r="I42" s="10" t="e">
        <f t="shared" ref="I42:I43" si="7">SUM(E42:H42)</f>
        <v>#DIV/0!</v>
      </c>
    </row>
    <row r="43" spans="1:9" x14ac:dyDescent="0.25">
      <c r="A43" s="11"/>
      <c r="B43" s="10" t="s">
        <v>54</v>
      </c>
      <c r="C43" s="10"/>
      <c r="D43" s="10"/>
      <c r="E43" s="12" t="e">
        <f t="shared" si="2"/>
        <v>#DIV/0!</v>
      </c>
      <c r="F43" s="12" t="e">
        <f t="shared" si="3"/>
        <v>#DIV/0!</v>
      </c>
      <c r="G43" s="10">
        <v>1.75</v>
      </c>
      <c r="H43" s="10">
        <v>0.75</v>
      </c>
      <c r="I43" s="10" t="e">
        <f t="shared" si="7"/>
        <v>#DIV/0!</v>
      </c>
    </row>
    <row r="44" spans="1:9" x14ac:dyDescent="0.25">
      <c r="A44" s="9"/>
      <c r="B44" s="10" t="s">
        <v>55</v>
      </c>
      <c r="C44" s="10"/>
      <c r="D44" s="10"/>
      <c r="E44" s="12" t="e">
        <f t="shared" si="2"/>
        <v>#DIV/0!</v>
      </c>
      <c r="F44" s="12" t="e">
        <f t="shared" si="3"/>
        <v>#DIV/0!</v>
      </c>
      <c r="G44" s="10">
        <v>1.75</v>
      </c>
      <c r="H44" s="10">
        <v>0.75</v>
      </c>
      <c r="I44" s="10" t="e">
        <f t="shared" ref="I44:I57" si="8">SUM(E44:H44)</f>
        <v>#DIV/0!</v>
      </c>
    </row>
    <row r="45" spans="1:9" x14ac:dyDescent="0.25">
      <c r="A45" s="9"/>
      <c r="B45" s="10" t="s">
        <v>56</v>
      </c>
      <c r="C45" s="10"/>
      <c r="D45" s="10"/>
      <c r="E45" s="12" t="e">
        <f t="shared" si="2"/>
        <v>#DIV/0!</v>
      </c>
      <c r="F45" s="12" t="e">
        <f t="shared" si="3"/>
        <v>#DIV/0!</v>
      </c>
      <c r="G45" s="10">
        <v>1.75</v>
      </c>
      <c r="H45" s="10">
        <v>0.75</v>
      </c>
      <c r="I45" s="10" t="e">
        <f t="shared" si="8"/>
        <v>#DIV/0!</v>
      </c>
    </row>
    <row r="46" spans="1:9" x14ac:dyDescent="0.25">
      <c r="A46" s="11"/>
      <c r="B46" s="10" t="s">
        <v>57</v>
      </c>
      <c r="C46" s="10"/>
      <c r="D46" s="10"/>
      <c r="E46" s="12" t="e">
        <f t="shared" si="2"/>
        <v>#DIV/0!</v>
      </c>
      <c r="F46" s="12" t="e">
        <f t="shared" si="3"/>
        <v>#DIV/0!</v>
      </c>
      <c r="G46" s="10">
        <v>1.75</v>
      </c>
      <c r="H46" s="10">
        <v>0.75</v>
      </c>
      <c r="I46" s="10" t="e">
        <f t="shared" si="8"/>
        <v>#DIV/0!</v>
      </c>
    </row>
    <row r="47" spans="1:9" x14ac:dyDescent="0.25">
      <c r="A47" s="9"/>
      <c r="B47" s="10" t="s">
        <v>58</v>
      </c>
      <c r="C47" s="10"/>
      <c r="D47" s="10"/>
      <c r="E47" s="12" t="e">
        <f t="shared" si="2"/>
        <v>#DIV/0!</v>
      </c>
      <c r="F47" s="12" t="e">
        <f t="shared" si="3"/>
        <v>#DIV/0!</v>
      </c>
      <c r="G47" s="10">
        <v>1.75</v>
      </c>
      <c r="H47" s="10">
        <v>0.75</v>
      </c>
      <c r="I47" s="10" t="e">
        <f t="shared" si="8"/>
        <v>#DIV/0!</v>
      </c>
    </row>
    <row r="48" spans="1:9" x14ac:dyDescent="0.25">
      <c r="A48" s="9"/>
      <c r="B48" s="10" t="s">
        <v>59</v>
      </c>
      <c r="C48" s="10"/>
      <c r="D48" s="10"/>
      <c r="E48" s="12" t="e">
        <f t="shared" si="2"/>
        <v>#DIV/0!</v>
      </c>
      <c r="F48" s="12" t="e">
        <f t="shared" si="3"/>
        <v>#DIV/0!</v>
      </c>
      <c r="G48" s="10">
        <v>1.75</v>
      </c>
      <c r="H48" s="10">
        <v>0.75</v>
      </c>
      <c r="I48" s="10" t="e">
        <f t="shared" si="8"/>
        <v>#DIV/0!</v>
      </c>
    </row>
    <row r="49" spans="1:9" x14ac:dyDescent="0.25">
      <c r="A49" s="11"/>
      <c r="B49" s="10" t="s">
        <v>60</v>
      </c>
      <c r="C49" s="10"/>
      <c r="D49" s="10"/>
      <c r="E49" s="12" t="e">
        <f t="shared" si="2"/>
        <v>#DIV/0!</v>
      </c>
      <c r="F49" s="12" t="e">
        <f t="shared" si="3"/>
        <v>#DIV/0!</v>
      </c>
      <c r="G49" s="10">
        <v>1.75</v>
      </c>
      <c r="H49" s="10">
        <v>0.75</v>
      </c>
      <c r="I49" s="10" t="e">
        <f t="shared" si="8"/>
        <v>#DIV/0!</v>
      </c>
    </row>
    <row r="50" spans="1:9" x14ac:dyDescent="0.25">
      <c r="A50" s="9"/>
      <c r="B50" s="10" t="s">
        <v>61</v>
      </c>
      <c r="C50" s="10"/>
      <c r="D50" s="10"/>
      <c r="E50" s="12" t="e">
        <f t="shared" si="2"/>
        <v>#DIV/0!</v>
      </c>
      <c r="F50" s="12" t="e">
        <f t="shared" si="3"/>
        <v>#DIV/0!</v>
      </c>
      <c r="G50" s="10">
        <v>1.75</v>
      </c>
      <c r="H50" s="10">
        <v>0.75</v>
      </c>
      <c r="I50" s="10" t="e">
        <f t="shared" si="8"/>
        <v>#DIV/0!</v>
      </c>
    </row>
    <row r="51" spans="1:9" x14ac:dyDescent="0.25">
      <c r="A51" s="9"/>
      <c r="B51" s="10" t="s">
        <v>62</v>
      </c>
      <c r="C51" s="10"/>
      <c r="D51" s="10"/>
      <c r="E51" s="12" t="e">
        <f t="shared" si="2"/>
        <v>#DIV/0!</v>
      </c>
      <c r="F51" s="12" t="e">
        <f t="shared" si="3"/>
        <v>#DIV/0!</v>
      </c>
      <c r="G51" s="10">
        <v>1.75</v>
      </c>
      <c r="H51" s="10">
        <v>0.75</v>
      </c>
      <c r="I51" s="10" t="e">
        <f t="shared" si="8"/>
        <v>#DIV/0!</v>
      </c>
    </row>
    <row r="52" spans="1:9" x14ac:dyDescent="0.25">
      <c r="A52" s="11"/>
      <c r="B52" s="10" t="s">
        <v>63</v>
      </c>
      <c r="C52" s="10"/>
      <c r="D52" s="10"/>
      <c r="E52" s="12" t="e">
        <f t="shared" si="2"/>
        <v>#DIV/0!</v>
      </c>
      <c r="F52" s="12" t="e">
        <f t="shared" si="3"/>
        <v>#DIV/0!</v>
      </c>
      <c r="G52" s="10">
        <v>1.75</v>
      </c>
      <c r="H52" s="10">
        <v>0.75</v>
      </c>
      <c r="I52" s="10" t="e">
        <f t="shared" si="8"/>
        <v>#DIV/0!</v>
      </c>
    </row>
    <row r="53" spans="1:9" x14ac:dyDescent="0.25">
      <c r="A53" s="9"/>
      <c r="B53" s="10" t="s">
        <v>64</v>
      </c>
      <c r="C53" s="10"/>
      <c r="D53" s="10"/>
      <c r="E53" s="12" t="e">
        <f t="shared" si="2"/>
        <v>#DIV/0!</v>
      </c>
      <c r="F53" s="12" t="e">
        <f t="shared" si="3"/>
        <v>#DIV/0!</v>
      </c>
      <c r="G53" s="10">
        <v>1.75</v>
      </c>
      <c r="H53" s="10">
        <v>0.75</v>
      </c>
      <c r="I53" s="10" t="e">
        <f t="shared" si="8"/>
        <v>#DIV/0!</v>
      </c>
    </row>
    <row r="54" spans="1:9" x14ac:dyDescent="0.25">
      <c r="A54" s="9"/>
      <c r="B54" s="10" t="s">
        <v>65</v>
      </c>
      <c r="C54" s="10"/>
      <c r="D54" s="10"/>
      <c r="E54" s="12" t="e">
        <f t="shared" si="2"/>
        <v>#DIV/0!</v>
      </c>
      <c r="F54" s="12" t="e">
        <f t="shared" si="3"/>
        <v>#DIV/0!</v>
      </c>
      <c r="G54" s="10">
        <v>1.75</v>
      </c>
      <c r="H54" s="10">
        <v>0.75</v>
      </c>
      <c r="I54" s="10" t="e">
        <f t="shared" si="8"/>
        <v>#DIV/0!</v>
      </c>
    </row>
    <row r="55" spans="1:9" x14ac:dyDescent="0.25">
      <c r="A55" s="11"/>
      <c r="B55" s="10" t="s">
        <v>66</v>
      </c>
      <c r="C55" s="10"/>
      <c r="D55" s="10"/>
      <c r="E55" s="12" t="e">
        <f t="shared" si="2"/>
        <v>#DIV/0!</v>
      </c>
      <c r="F55" s="12" t="e">
        <f t="shared" si="3"/>
        <v>#DIV/0!</v>
      </c>
      <c r="G55" s="10">
        <v>1.75</v>
      </c>
      <c r="H55" s="10">
        <v>0.75</v>
      </c>
      <c r="I55" s="10" t="e">
        <f t="shared" si="8"/>
        <v>#DIV/0!</v>
      </c>
    </row>
    <row r="56" spans="1:9" x14ac:dyDescent="0.25">
      <c r="A56" s="9"/>
      <c r="B56" s="10" t="s">
        <v>67</v>
      </c>
      <c r="C56" s="10"/>
      <c r="D56" s="10"/>
      <c r="E56" s="12" t="e">
        <f t="shared" si="2"/>
        <v>#DIV/0!</v>
      </c>
      <c r="F56" s="12" t="e">
        <f t="shared" si="3"/>
        <v>#DIV/0!</v>
      </c>
      <c r="G56" s="10">
        <v>1.75</v>
      </c>
      <c r="H56" s="10">
        <v>0.75</v>
      </c>
      <c r="I56" s="10" t="e">
        <f t="shared" si="8"/>
        <v>#DIV/0!</v>
      </c>
    </row>
    <row r="57" spans="1:9" x14ac:dyDescent="0.25">
      <c r="A57" s="9"/>
      <c r="B57" s="10" t="s">
        <v>68</v>
      </c>
      <c r="C57" s="10"/>
      <c r="D57" s="10"/>
      <c r="E57" s="12" t="e">
        <f t="shared" si="2"/>
        <v>#DIV/0!</v>
      </c>
      <c r="F57" s="12" t="e">
        <f t="shared" si="3"/>
        <v>#DIV/0!</v>
      </c>
      <c r="G57" s="10">
        <v>1.75</v>
      </c>
      <c r="H57" s="10">
        <v>0.75</v>
      </c>
      <c r="I57" s="10" t="e">
        <f t="shared" si="8"/>
        <v>#DIV/0!</v>
      </c>
    </row>
    <row r="58" spans="1:9" x14ac:dyDescent="0.25">
      <c r="A58" s="11"/>
      <c r="B58" s="10" t="s">
        <v>69</v>
      </c>
      <c r="C58" s="10"/>
      <c r="D58" s="10"/>
      <c r="E58" s="12" t="e">
        <f t="shared" si="2"/>
        <v>#DIV/0!</v>
      </c>
      <c r="F58" s="12" t="e">
        <f t="shared" si="3"/>
        <v>#DIV/0!</v>
      </c>
      <c r="G58" s="10">
        <v>1.75</v>
      </c>
      <c r="H58" s="10">
        <v>0.75</v>
      </c>
      <c r="I58" s="10" t="e">
        <f t="shared" ref="I58:I66" si="9">SUM(E58:H58)</f>
        <v>#DIV/0!</v>
      </c>
    </row>
    <row r="59" spans="1:9" x14ac:dyDescent="0.25">
      <c r="A59" s="9"/>
      <c r="B59" s="10" t="s">
        <v>70</v>
      </c>
      <c r="C59" s="10"/>
      <c r="D59" s="10"/>
      <c r="E59" s="12" t="e">
        <f t="shared" si="2"/>
        <v>#DIV/0!</v>
      </c>
      <c r="F59" s="12" t="e">
        <f t="shared" si="3"/>
        <v>#DIV/0!</v>
      </c>
      <c r="G59" s="10">
        <v>1.75</v>
      </c>
      <c r="H59" s="10">
        <v>0.75</v>
      </c>
      <c r="I59" s="10" t="e">
        <f t="shared" si="9"/>
        <v>#DIV/0!</v>
      </c>
    </row>
    <row r="60" spans="1:9" x14ac:dyDescent="0.25">
      <c r="A60" s="9"/>
      <c r="B60" s="10" t="s">
        <v>71</v>
      </c>
      <c r="C60" s="10"/>
      <c r="D60" s="10"/>
      <c r="E60" s="12" t="e">
        <f t="shared" si="2"/>
        <v>#DIV/0!</v>
      </c>
      <c r="F60" s="12" t="e">
        <f t="shared" si="3"/>
        <v>#DIV/0!</v>
      </c>
      <c r="G60" s="10">
        <v>1.75</v>
      </c>
      <c r="H60" s="10">
        <v>0.75</v>
      </c>
      <c r="I60" s="10" t="e">
        <f t="shared" si="9"/>
        <v>#DIV/0!</v>
      </c>
    </row>
    <row r="61" spans="1:9" x14ac:dyDescent="0.25">
      <c r="A61" s="11"/>
      <c r="B61" s="10" t="s">
        <v>72</v>
      </c>
      <c r="C61" s="10"/>
      <c r="D61" s="10"/>
      <c r="E61" s="12" t="e">
        <f t="shared" si="2"/>
        <v>#DIV/0!</v>
      </c>
      <c r="F61" s="12" t="e">
        <f t="shared" si="3"/>
        <v>#DIV/0!</v>
      </c>
      <c r="G61" s="10">
        <v>1.75</v>
      </c>
      <c r="H61" s="10">
        <v>0.75</v>
      </c>
      <c r="I61" s="10" t="e">
        <f t="shared" si="9"/>
        <v>#DIV/0!</v>
      </c>
    </row>
    <row r="62" spans="1:9" x14ac:dyDescent="0.25">
      <c r="A62" s="9"/>
      <c r="B62" s="10" t="s">
        <v>73</v>
      </c>
      <c r="C62" s="10"/>
      <c r="D62" s="10"/>
      <c r="E62" s="12" t="e">
        <f t="shared" si="2"/>
        <v>#DIV/0!</v>
      </c>
      <c r="F62" s="12" t="e">
        <f t="shared" si="3"/>
        <v>#DIV/0!</v>
      </c>
      <c r="G62" s="10">
        <v>1.75</v>
      </c>
      <c r="H62" s="10">
        <v>0.75</v>
      </c>
      <c r="I62" s="10" t="e">
        <f t="shared" si="9"/>
        <v>#DIV/0!</v>
      </c>
    </row>
    <row r="63" spans="1:9" x14ac:dyDescent="0.25">
      <c r="A63" s="9"/>
      <c r="B63" s="10" t="s">
        <v>74</v>
      </c>
      <c r="C63" s="10"/>
      <c r="D63" s="10"/>
      <c r="E63" s="12" t="e">
        <f t="shared" si="2"/>
        <v>#DIV/0!</v>
      </c>
      <c r="F63" s="12" t="e">
        <f t="shared" si="3"/>
        <v>#DIV/0!</v>
      </c>
      <c r="G63" s="10">
        <v>1.75</v>
      </c>
      <c r="H63" s="10">
        <v>0.75</v>
      </c>
      <c r="I63" s="10" t="e">
        <f t="shared" si="9"/>
        <v>#DIV/0!</v>
      </c>
    </row>
    <row r="64" spans="1:9" x14ac:dyDescent="0.25">
      <c r="A64" s="11"/>
      <c r="B64" s="10" t="s">
        <v>75</v>
      </c>
      <c r="C64" s="10"/>
      <c r="D64" s="10"/>
      <c r="E64" s="12" t="e">
        <f t="shared" si="2"/>
        <v>#DIV/0!</v>
      </c>
      <c r="F64" s="12" t="e">
        <f t="shared" si="3"/>
        <v>#DIV/0!</v>
      </c>
      <c r="G64" s="10">
        <v>1.75</v>
      </c>
      <c r="H64" s="10">
        <v>0.75</v>
      </c>
      <c r="I64" s="10" t="e">
        <f t="shared" si="9"/>
        <v>#DIV/0!</v>
      </c>
    </row>
    <row r="65" spans="1:9" x14ac:dyDescent="0.25">
      <c r="A65" s="9"/>
      <c r="B65" s="10" t="s">
        <v>76</v>
      </c>
      <c r="C65" s="10"/>
      <c r="D65" s="10"/>
      <c r="E65" s="12" t="e">
        <f t="shared" si="2"/>
        <v>#DIV/0!</v>
      </c>
      <c r="F65" s="12" t="e">
        <f t="shared" si="3"/>
        <v>#DIV/0!</v>
      </c>
      <c r="G65" s="10">
        <v>1.75</v>
      </c>
      <c r="H65" s="10">
        <v>0.75</v>
      </c>
      <c r="I65" s="10" t="e">
        <f t="shared" si="9"/>
        <v>#DIV/0!</v>
      </c>
    </row>
    <row r="66" spans="1:9" x14ac:dyDescent="0.25">
      <c r="A66" s="9"/>
      <c r="B66" s="10" t="s">
        <v>77</v>
      </c>
      <c r="C66" s="10"/>
      <c r="D66" s="10"/>
      <c r="E66" s="12" t="e">
        <f t="shared" si="2"/>
        <v>#DIV/0!</v>
      </c>
      <c r="F66" s="12" t="e">
        <f t="shared" si="3"/>
        <v>#DIV/0!</v>
      </c>
      <c r="G66" s="10">
        <v>1.75</v>
      </c>
      <c r="H66" s="10">
        <v>0.75</v>
      </c>
      <c r="I66" s="10" t="e">
        <f t="shared" si="9"/>
        <v>#DIV/0!</v>
      </c>
    </row>
    <row r="67" spans="1:9" x14ac:dyDescent="0.25">
      <c r="A67" s="11"/>
      <c r="B67" s="10" t="s">
        <v>78</v>
      </c>
      <c r="C67" s="10"/>
      <c r="D67" s="10"/>
      <c r="E67" s="12" t="e">
        <f t="shared" si="2"/>
        <v>#DIV/0!</v>
      </c>
      <c r="F67" s="12" t="e">
        <f t="shared" si="3"/>
        <v>#DIV/0!</v>
      </c>
      <c r="G67" s="10">
        <v>1.75</v>
      </c>
      <c r="H67" s="10">
        <v>0.75</v>
      </c>
      <c r="I67" s="10" t="e">
        <f t="shared" ref="I67:I74" si="10">SUM(E67:H67)</f>
        <v>#DIV/0!</v>
      </c>
    </row>
    <row r="68" spans="1:9" x14ac:dyDescent="0.25">
      <c r="A68" s="9"/>
      <c r="B68" s="10" t="s">
        <v>79</v>
      </c>
      <c r="C68" s="10"/>
      <c r="D68" s="10"/>
      <c r="E68" s="12" t="e">
        <f t="shared" si="2"/>
        <v>#DIV/0!</v>
      </c>
      <c r="F68" s="12" t="e">
        <f t="shared" si="3"/>
        <v>#DIV/0!</v>
      </c>
      <c r="G68" s="10">
        <v>1.75</v>
      </c>
      <c r="H68" s="10">
        <v>0.75</v>
      </c>
      <c r="I68" s="10" t="e">
        <f t="shared" si="10"/>
        <v>#DIV/0!</v>
      </c>
    </row>
    <row r="69" spans="1:9" x14ac:dyDescent="0.25">
      <c r="A69" s="9"/>
      <c r="B69" s="10" t="s">
        <v>80</v>
      </c>
      <c r="C69" s="10"/>
      <c r="D69" s="10"/>
      <c r="E69" s="12" t="e">
        <f t="shared" si="2"/>
        <v>#DIV/0!</v>
      </c>
      <c r="F69" s="12" t="e">
        <f t="shared" si="3"/>
        <v>#DIV/0!</v>
      </c>
      <c r="G69" s="10">
        <v>1.75</v>
      </c>
      <c r="H69" s="10">
        <v>0.75</v>
      </c>
      <c r="I69" s="10" t="e">
        <f t="shared" si="10"/>
        <v>#DIV/0!</v>
      </c>
    </row>
    <row r="70" spans="1:9" x14ac:dyDescent="0.25">
      <c r="A70" s="11"/>
      <c r="B70" s="10" t="s">
        <v>81</v>
      </c>
      <c r="C70" s="10"/>
      <c r="D70" s="10"/>
      <c r="E70" s="12" t="e">
        <f t="shared" si="2"/>
        <v>#DIV/0!</v>
      </c>
      <c r="F70" s="12" t="e">
        <f t="shared" si="3"/>
        <v>#DIV/0!</v>
      </c>
      <c r="G70" s="10">
        <v>1.75</v>
      </c>
      <c r="H70" s="10">
        <v>0.75</v>
      </c>
      <c r="I70" s="10" t="e">
        <f t="shared" si="10"/>
        <v>#DIV/0!</v>
      </c>
    </row>
    <row r="71" spans="1:9" x14ac:dyDescent="0.25">
      <c r="A71" s="9"/>
      <c r="B71" s="10" t="s">
        <v>82</v>
      </c>
      <c r="C71" s="10"/>
      <c r="D71" s="10"/>
      <c r="E71" s="12" t="e">
        <f t="shared" si="2"/>
        <v>#DIV/0!</v>
      </c>
      <c r="F71" s="12" t="e">
        <f t="shared" si="3"/>
        <v>#DIV/0!</v>
      </c>
      <c r="G71" s="10">
        <v>1.75</v>
      </c>
      <c r="H71" s="10">
        <v>0.75</v>
      </c>
      <c r="I71" s="10" t="e">
        <f t="shared" si="10"/>
        <v>#DIV/0!</v>
      </c>
    </row>
    <row r="72" spans="1:9" x14ac:dyDescent="0.25">
      <c r="A72" s="9"/>
      <c r="B72" s="10" t="s">
        <v>83</v>
      </c>
      <c r="C72" s="10"/>
      <c r="D72" s="10"/>
      <c r="E72" s="12" t="e">
        <f t="shared" ref="E72:E101" si="11">$A$2/(D72/1000*1/660*(1000000/1)*1/$B$2)</f>
        <v>#DIV/0!</v>
      </c>
      <c r="F72" s="12" t="e">
        <f t="shared" ref="F72:F101" si="12">12.5-E72</f>
        <v>#DIV/0!</v>
      </c>
      <c r="G72" s="10">
        <v>1.75</v>
      </c>
      <c r="H72" s="10">
        <v>0.75</v>
      </c>
      <c r="I72" s="10" t="e">
        <f t="shared" si="10"/>
        <v>#DIV/0!</v>
      </c>
    </row>
    <row r="73" spans="1:9" x14ac:dyDescent="0.25">
      <c r="A73" s="11"/>
      <c r="B73" s="10" t="s">
        <v>84</v>
      </c>
      <c r="C73" s="10"/>
      <c r="D73" s="10"/>
      <c r="E73" s="12" t="e">
        <f t="shared" si="11"/>
        <v>#DIV/0!</v>
      </c>
      <c r="F73" s="12" t="e">
        <f t="shared" si="12"/>
        <v>#DIV/0!</v>
      </c>
      <c r="G73" s="10">
        <v>1.75</v>
      </c>
      <c r="H73" s="10">
        <v>0.75</v>
      </c>
      <c r="I73" s="10" t="e">
        <f t="shared" si="10"/>
        <v>#DIV/0!</v>
      </c>
    </row>
    <row r="74" spans="1:9" x14ac:dyDescent="0.25">
      <c r="A74" s="9"/>
      <c r="B74" s="10" t="s">
        <v>85</v>
      </c>
      <c r="C74" s="10"/>
      <c r="D74" s="10"/>
      <c r="E74" s="12" t="e">
        <f t="shared" si="11"/>
        <v>#DIV/0!</v>
      </c>
      <c r="F74" s="12" t="e">
        <f t="shared" si="12"/>
        <v>#DIV/0!</v>
      </c>
      <c r="G74" s="10">
        <v>1.75</v>
      </c>
      <c r="H74" s="10">
        <v>0.75</v>
      </c>
      <c r="I74" s="10" t="e">
        <f t="shared" si="10"/>
        <v>#DIV/0!</v>
      </c>
    </row>
    <row r="75" spans="1:9" x14ac:dyDescent="0.25">
      <c r="A75" s="9"/>
      <c r="B75" s="10" t="s">
        <v>86</v>
      </c>
      <c r="C75" s="10"/>
      <c r="D75" s="10"/>
      <c r="E75" s="12" t="e">
        <f t="shared" si="11"/>
        <v>#DIV/0!</v>
      </c>
      <c r="F75" s="12" t="e">
        <f t="shared" si="12"/>
        <v>#DIV/0!</v>
      </c>
      <c r="G75" s="10">
        <v>1.75</v>
      </c>
      <c r="H75" s="10">
        <v>0.75</v>
      </c>
      <c r="I75" s="10" t="e">
        <f t="shared" ref="I75:I86" si="13">SUM(E75:H75)</f>
        <v>#DIV/0!</v>
      </c>
    </row>
    <row r="76" spans="1:9" x14ac:dyDescent="0.25">
      <c r="A76" s="11"/>
      <c r="B76" s="10" t="s">
        <v>87</v>
      </c>
      <c r="C76" s="10"/>
      <c r="D76" s="10"/>
      <c r="E76" s="12" t="e">
        <f t="shared" si="11"/>
        <v>#DIV/0!</v>
      </c>
      <c r="F76" s="12" t="e">
        <f t="shared" si="12"/>
        <v>#DIV/0!</v>
      </c>
      <c r="G76" s="10">
        <v>1.75</v>
      </c>
      <c r="H76" s="10">
        <v>0.75</v>
      </c>
      <c r="I76" s="10" t="e">
        <f t="shared" si="13"/>
        <v>#DIV/0!</v>
      </c>
    </row>
    <row r="77" spans="1:9" x14ac:dyDescent="0.25">
      <c r="A77" s="9"/>
      <c r="B77" s="10" t="s">
        <v>88</v>
      </c>
      <c r="C77" s="10"/>
      <c r="D77" s="10"/>
      <c r="E77" s="12" t="e">
        <f t="shared" si="11"/>
        <v>#DIV/0!</v>
      </c>
      <c r="F77" s="12" t="e">
        <f t="shared" si="12"/>
        <v>#DIV/0!</v>
      </c>
      <c r="G77" s="10">
        <v>1.75</v>
      </c>
      <c r="H77" s="10">
        <v>0.75</v>
      </c>
      <c r="I77" s="10" t="e">
        <f t="shared" si="13"/>
        <v>#DIV/0!</v>
      </c>
    </row>
    <row r="78" spans="1:9" x14ac:dyDescent="0.25">
      <c r="A78" s="9"/>
      <c r="B78" s="10" t="s">
        <v>89</v>
      </c>
      <c r="C78" s="10"/>
      <c r="D78" s="10"/>
      <c r="E78" s="12" t="e">
        <f t="shared" si="11"/>
        <v>#DIV/0!</v>
      </c>
      <c r="F78" s="12" t="e">
        <f t="shared" si="12"/>
        <v>#DIV/0!</v>
      </c>
      <c r="G78" s="10">
        <v>1.75</v>
      </c>
      <c r="H78" s="10">
        <v>0.75</v>
      </c>
      <c r="I78" s="10" t="e">
        <f t="shared" si="13"/>
        <v>#DIV/0!</v>
      </c>
    </row>
    <row r="79" spans="1:9" x14ac:dyDescent="0.25">
      <c r="A79" s="11"/>
      <c r="B79" s="10" t="s">
        <v>90</v>
      </c>
      <c r="C79" s="10"/>
      <c r="D79" s="10"/>
      <c r="E79" s="12" t="e">
        <f t="shared" si="11"/>
        <v>#DIV/0!</v>
      </c>
      <c r="F79" s="12" t="e">
        <f t="shared" si="12"/>
        <v>#DIV/0!</v>
      </c>
      <c r="G79" s="10">
        <v>1.75</v>
      </c>
      <c r="H79" s="10">
        <v>0.75</v>
      </c>
      <c r="I79" s="10" t="e">
        <f t="shared" si="13"/>
        <v>#DIV/0!</v>
      </c>
    </row>
    <row r="80" spans="1:9" x14ac:dyDescent="0.25">
      <c r="A80" s="9"/>
      <c r="B80" s="10" t="s">
        <v>91</v>
      </c>
      <c r="C80" s="10"/>
      <c r="D80" s="10"/>
      <c r="E80" s="12" t="e">
        <f t="shared" si="11"/>
        <v>#DIV/0!</v>
      </c>
      <c r="F80" s="12" t="e">
        <f t="shared" si="12"/>
        <v>#DIV/0!</v>
      </c>
      <c r="G80" s="10">
        <v>1.75</v>
      </c>
      <c r="H80" s="10">
        <v>0.75</v>
      </c>
      <c r="I80" s="10" t="e">
        <f t="shared" si="13"/>
        <v>#DIV/0!</v>
      </c>
    </row>
    <row r="81" spans="1:9" x14ac:dyDescent="0.25">
      <c r="A81" s="9"/>
      <c r="B81" s="10" t="s">
        <v>92</v>
      </c>
      <c r="C81" s="10"/>
      <c r="D81" s="10"/>
      <c r="E81" s="12" t="e">
        <f t="shared" si="11"/>
        <v>#DIV/0!</v>
      </c>
      <c r="F81" s="12" t="e">
        <f t="shared" si="12"/>
        <v>#DIV/0!</v>
      </c>
      <c r="G81" s="10">
        <v>1.75</v>
      </c>
      <c r="H81" s="10">
        <v>0.75</v>
      </c>
      <c r="I81" s="10" t="e">
        <f t="shared" si="13"/>
        <v>#DIV/0!</v>
      </c>
    </row>
    <row r="82" spans="1:9" x14ac:dyDescent="0.25">
      <c r="A82" s="9"/>
      <c r="B82" s="10" t="s">
        <v>93</v>
      </c>
      <c r="C82" s="10"/>
      <c r="D82" s="10"/>
      <c r="E82" s="12" t="e">
        <f t="shared" si="11"/>
        <v>#DIV/0!</v>
      </c>
      <c r="F82" s="12" t="e">
        <f t="shared" si="12"/>
        <v>#DIV/0!</v>
      </c>
      <c r="G82" s="10">
        <v>1.75</v>
      </c>
      <c r="H82" s="10">
        <v>0.75</v>
      </c>
      <c r="I82" s="10" t="e">
        <f t="shared" si="13"/>
        <v>#DIV/0!</v>
      </c>
    </row>
    <row r="83" spans="1:9" x14ac:dyDescent="0.25">
      <c r="A83" s="11"/>
      <c r="B83" s="10" t="s">
        <v>94</v>
      </c>
      <c r="C83" s="10"/>
      <c r="D83" s="10"/>
      <c r="E83" s="12" t="e">
        <f t="shared" si="11"/>
        <v>#DIV/0!</v>
      </c>
      <c r="F83" s="12" t="e">
        <f t="shared" si="12"/>
        <v>#DIV/0!</v>
      </c>
      <c r="G83" s="10">
        <v>1.75</v>
      </c>
      <c r="H83" s="10">
        <v>0.75</v>
      </c>
      <c r="I83" s="10" t="e">
        <f t="shared" si="13"/>
        <v>#DIV/0!</v>
      </c>
    </row>
    <row r="84" spans="1:9" x14ac:dyDescent="0.25">
      <c r="A84" s="9"/>
      <c r="B84" s="10" t="s">
        <v>95</v>
      </c>
      <c r="C84" s="10"/>
      <c r="D84" s="10"/>
      <c r="E84" s="12" t="e">
        <f t="shared" si="11"/>
        <v>#DIV/0!</v>
      </c>
      <c r="F84" s="12" t="e">
        <f t="shared" si="12"/>
        <v>#DIV/0!</v>
      </c>
      <c r="G84" s="10">
        <v>1.75</v>
      </c>
      <c r="H84" s="10">
        <v>0.75</v>
      </c>
      <c r="I84" s="10" t="e">
        <f t="shared" si="13"/>
        <v>#DIV/0!</v>
      </c>
    </row>
    <row r="85" spans="1:9" x14ac:dyDescent="0.25">
      <c r="A85" s="11"/>
      <c r="B85" s="10" t="s">
        <v>96</v>
      </c>
      <c r="C85" s="10"/>
      <c r="D85" s="10"/>
      <c r="E85" s="12" t="e">
        <f t="shared" si="11"/>
        <v>#DIV/0!</v>
      </c>
      <c r="F85" s="12" t="e">
        <f t="shared" si="12"/>
        <v>#DIV/0!</v>
      </c>
      <c r="G85" s="10">
        <v>1.75</v>
      </c>
      <c r="H85" s="10">
        <v>0.75</v>
      </c>
      <c r="I85" s="10" t="e">
        <f t="shared" si="13"/>
        <v>#DIV/0!</v>
      </c>
    </row>
    <row r="86" spans="1:9" x14ac:dyDescent="0.25">
      <c r="A86" s="9"/>
      <c r="B86" s="10" t="s">
        <v>97</v>
      </c>
      <c r="C86" s="10"/>
      <c r="D86" s="10"/>
      <c r="E86" s="12" t="e">
        <f t="shared" si="11"/>
        <v>#DIV/0!</v>
      </c>
      <c r="F86" s="12" t="e">
        <f t="shared" si="12"/>
        <v>#DIV/0!</v>
      </c>
      <c r="G86" s="10">
        <v>1.75</v>
      </c>
      <c r="H86" s="10">
        <v>0.75</v>
      </c>
      <c r="I86" s="10" t="e">
        <f t="shared" si="13"/>
        <v>#DIV/0!</v>
      </c>
    </row>
    <row r="87" spans="1:9" x14ac:dyDescent="0.25">
      <c r="A87" s="11"/>
      <c r="B87" s="10" t="s">
        <v>98</v>
      </c>
      <c r="C87" s="10"/>
      <c r="D87" s="10"/>
      <c r="E87" s="12" t="e">
        <f t="shared" si="11"/>
        <v>#DIV/0!</v>
      </c>
      <c r="F87" s="12" t="e">
        <f t="shared" si="12"/>
        <v>#DIV/0!</v>
      </c>
      <c r="G87" s="10">
        <v>1.75</v>
      </c>
      <c r="H87" s="10">
        <v>0.75</v>
      </c>
      <c r="I87" s="10" t="e">
        <f>SUM(E87:H87)</f>
        <v>#DIV/0!</v>
      </c>
    </row>
    <row r="88" spans="1:9" x14ac:dyDescent="0.25">
      <c r="A88" s="9"/>
      <c r="B88" s="10" t="s">
        <v>99</v>
      </c>
      <c r="C88" s="10"/>
      <c r="D88" s="10"/>
      <c r="E88" s="12" t="e">
        <f t="shared" si="11"/>
        <v>#DIV/0!</v>
      </c>
      <c r="F88" s="12" t="e">
        <f t="shared" si="12"/>
        <v>#DIV/0!</v>
      </c>
      <c r="G88" s="10">
        <v>1.75</v>
      </c>
      <c r="H88" s="10">
        <v>0.75</v>
      </c>
      <c r="I88" s="10" t="e">
        <f t="shared" ref="I88:I90" si="14">SUM(E88:H88)</f>
        <v>#DIV/0!</v>
      </c>
    </row>
    <row r="89" spans="1:9" x14ac:dyDescent="0.25">
      <c r="A89" s="11"/>
      <c r="B89" s="10" t="s">
        <v>100</v>
      </c>
      <c r="C89" s="10"/>
      <c r="D89" s="10"/>
      <c r="E89" s="12" t="e">
        <f t="shared" si="11"/>
        <v>#DIV/0!</v>
      </c>
      <c r="F89" s="12" t="e">
        <f t="shared" si="12"/>
        <v>#DIV/0!</v>
      </c>
      <c r="G89" s="10">
        <v>1.75</v>
      </c>
      <c r="H89" s="10">
        <v>0.75</v>
      </c>
      <c r="I89" s="10" t="e">
        <f t="shared" si="14"/>
        <v>#DIV/0!</v>
      </c>
    </row>
    <row r="90" spans="1:9" x14ac:dyDescent="0.25">
      <c r="A90" s="9"/>
      <c r="B90" s="10" t="s">
        <v>101</v>
      </c>
      <c r="C90" s="10"/>
      <c r="D90" s="10"/>
      <c r="E90" s="12" t="e">
        <f t="shared" si="11"/>
        <v>#DIV/0!</v>
      </c>
      <c r="F90" s="12" t="e">
        <f t="shared" si="12"/>
        <v>#DIV/0!</v>
      </c>
      <c r="G90" s="10">
        <v>1.75</v>
      </c>
      <c r="H90" s="10">
        <v>0.75</v>
      </c>
      <c r="I90" s="10" t="e">
        <f t="shared" si="14"/>
        <v>#DIV/0!</v>
      </c>
    </row>
    <row r="91" spans="1:9" x14ac:dyDescent="0.25">
      <c r="A91" s="11"/>
      <c r="B91" s="10" t="s">
        <v>102</v>
      </c>
      <c r="C91" s="10"/>
      <c r="D91" s="10"/>
      <c r="E91" s="12" t="e">
        <f t="shared" si="11"/>
        <v>#DIV/0!</v>
      </c>
      <c r="F91" s="12" t="e">
        <f t="shared" si="12"/>
        <v>#DIV/0!</v>
      </c>
      <c r="G91" s="10">
        <v>1.75</v>
      </c>
      <c r="H91" s="10">
        <v>0.75</v>
      </c>
      <c r="I91" s="10" t="e">
        <f t="shared" ref="I91:I100" si="15">SUM(E91:H91)</f>
        <v>#DIV/0!</v>
      </c>
    </row>
    <row r="92" spans="1:9" x14ac:dyDescent="0.25">
      <c r="A92" s="9"/>
      <c r="B92" s="10" t="s">
        <v>103</v>
      </c>
      <c r="C92" s="10"/>
      <c r="D92" s="10"/>
      <c r="E92" s="12" t="e">
        <f t="shared" si="11"/>
        <v>#DIV/0!</v>
      </c>
      <c r="F92" s="12" t="e">
        <f t="shared" si="12"/>
        <v>#DIV/0!</v>
      </c>
      <c r="G92" s="10">
        <v>1.75</v>
      </c>
      <c r="H92" s="10">
        <v>0.75</v>
      </c>
      <c r="I92" s="10" t="e">
        <f t="shared" si="15"/>
        <v>#DIV/0!</v>
      </c>
    </row>
    <row r="93" spans="1:9" x14ac:dyDescent="0.25">
      <c r="A93" s="11"/>
      <c r="B93" s="10" t="s">
        <v>104</v>
      </c>
      <c r="C93" s="10"/>
      <c r="D93" s="10"/>
      <c r="E93" s="12" t="e">
        <f t="shared" si="11"/>
        <v>#DIV/0!</v>
      </c>
      <c r="F93" s="12" t="e">
        <f t="shared" si="12"/>
        <v>#DIV/0!</v>
      </c>
      <c r="G93" s="10">
        <v>1.75</v>
      </c>
      <c r="H93" s="10">
        <v>0.75</v>
      </c>
      <c r="I93" s="10" t="e">
        <f t="shared" si="15"/>
        <v>#DIV/0!</v>
      </c>
    </row>
    <row r="94" spans="1:9" x14ac:dyDescent="0.25">
      <c r="A94" s="9"/>
      <c r="B94" s="10" t="s">
        <v>105</v>
      </c>
      <c r="C94" s="10"/>
      <c r="D94" s="10"/>
      <c r="E94" s="12" t="e">
        <f t="shared" si="11"/>
        <v>#DIV/0!</v>
      </c>
      <c r="F94" s="12" t="e">
        <f t="shared" si="12"/>
        <v>#DIV/0!</v>
      </c>
      <c r="G94" s="10">
        <v>1.75</v>
      </c>
      <c r="H94" s="10">
        <v>0.75</v>
      </c>
      <c r="I94" s="10" t="e">
        <f t="shared" si="15"/>
        <v>#DIV/0!</v>
      </c>
    </row>
    <row r="95" spans="1:9" x14ac:dyDescent="0.25">
      <c r="A95" s="11"/>
      <c r="B95" s="10" t="s">
        <v>106</v>
      </c>
      <c r="C95" s="10"/>
      <c r="D95" s="10"/>
      <c r="E95" s="12" t="e">
        <f t="shared" si="11"/>
        <v>#DIV/0!</v>
      </c>
      <c r="F95" s="12" t="e">
        <f t="shared" si="12"/>
        <v>#DIV/0!</v>
      </c>
      <c r="G95" s="10">
        <v>1.75</v>
      </c>
      <c r="H95" s="10">
        <v>0.75</v>
      </c>
      <c r="I95" s="10" t="e">
        <f t="shared" si="15"/>
        <v>#DIV/0!</v>
      </c>
    </row>
    <row r="96" spans="1:9" x14ac:dyDescent="0.25">
      <c r="A96" s="9"/>
      <c r="B96" s="10" t="s">
        <v>107</v>
      </c>
      <c r="C96" s="10"/>
      <c r="D96" s="10"/>
      <c r="E96" s="12" t="e">
        <f t="shared" si="11"/>
        <v>#DIV/0!</v>
      </c>
      <c r="F96" s="12" t="e">
        <f t="shared" si="12"/>
        <v>#DIV/0!</v>
      </c>
      <c r="G96" s="10">
        <v>1.75</v>
      </c>
      <c r="H96" s="10">
        <v>0.75</v>
      </c>
      <c r="I96" s="10" t="e">
        <f t="shared" si="15"/>
        <v>#DIV/0!</v>
      </c>
    </row>
    <row r="97" spans="1:9" x14ac:dyDescent="0.25">
      <c r="A97" s="11"/>
      <c r="B97" s="10" t="s">
        <v>108</v>
      </c>
      <c r="C97" s="10"/>
      <c r="D97" s="10"/>
      <c r="E97" s="12" t="e">
        <f t="shared" si="11"/>
        <v>#DIV/0!</v>
      </c>
      <c r="F97" s="12" t="e">
        <f t="shared" si="12"/>
        <v>#DIV/0!</v>
      </c>
      <c r="G97" s="10">
        <v>1.75</v>
      </c>
      <c r="H97" s="10">
        <v>0.75</v>
      </c>
      <c r="I97" s="10" t="e">
        <f t="shared" si="15"/>
        <v>#DIV/0!</v>
      </c>
    </row>
    <row r="98" spans="1:9" x14ac:dyDescent="0.25">
      <c r="A98" s="9"/>
      <c r="B98" s="10" t="s">
        <v>109</v>
      </c>
      <c r="C98" s="10"/>
      <c r="D98" s="10"/>
      <c r="E98" s="12" t="e">
        <f t="shared" si="11"/>
        <v>#DIV/0!</v>
      </c>
      <c r="F98" s="12" t="e">
        <f t="shared" si="12"/>
        <v>#DIV/0!</v>
      </c>
      <c r="G98" s="10">
        <v>1.75</v>
      </c>
      <c r="H98" s="10">
        <v>0.75</v>
      </c>
      <c r="I98" s="10" t="e">
        <f t="shared" si="15"/>
        <v>#DIV/0!</v>
      </c>
    </row>
    <row r="99" spans="1:9" x14ac:dyDescent="0.25">
      <c r="A99" s="11"/>
      <c r="B99" s="10" t="s">
        <v>110</v>
      </c>
      <c r="C99" s="10"/>
      <c r="D99" s="10"/>
      <c r="E99" s="12" t="e">
        <f t="shared" si="11"/>
        <v>#DIV/0!</v>
      </c>
      <c r="F99" s="12" t="e">
        <f t="shared" si="12"/>
        <v>#DIV/0!</v>
      </c>
      <c r="G99" s="10">
        <v>1.75</v>
      </c>
      <c r="H99" s="10">
        <v>0.75</v>
      </c>
      <c r="I99" s="10" t="e">
        <f t="shared" si="15"/>
        <v>#DIV/0!</v>
      </c>
    </row>
    <row r="100" spans="1:9" x14ac:dyDescent="0.25">
      <c r="A100" s="9"/>
      <c r="B100" s="10" t="s">
        <v>111</v>
      </c>
      <c r="C100" s="10"/>
      <c r="D100" s="10"/>
      <c r="E100" s="12" t="e">
        <f t="shared" si="11"/>
        <v>#DIV/0!</v>
      </c>
      <c r="F100" s="12" t="e">
        <f t="shared" si="12"/>
        <v>#DIV/0!</v>
      </c>
      <c r="G100" s="10">
        <v>1.75</v>
      </c>
      <c r="H100" s="10">
        <v>0.75</v>
      </c>
      <c r="I100" s="10" t="e">
        <f t="shared" si="15"/>
        <v>#DIV/0!</v>
      </c>
    </row>
    <row r="101" spans="1:9" x14ac:dyDescent="0.25">
      <c r="A101" s="11"/>
      <c r="B101" s="10" t="s">
        <v>112</v>
      </c>
      <c r="C101" s="10"/>
      <c r="D101" s="10"/>
      <c r="E101" s="12" t="e">
        <f t="shared" si="11"/>
        <v>#DIV/0!</v>
      </c>
      <c r="F101" s="12" t="e">
        <f t="shared" si="12"/>
        <v>#DIV/0!</v>
      </c>
      <c r="G101" s="10">
        <v>1.75</v>
      </c>
      <c r="H101" s="10">
        <v>0.75</v>
      </c>
      <c r="I101" s="12" t="e">
        <f>SUM(E101:H101)</f>
        <v>#DIV/0!</v>
      </c>
    </row>
  </sheetData>
  <mergeCells count="1">
    <mergeCell ref="K5:L5"/>
  </mergeCells>
  <pageMargins left="0.7" right="0.7" top="0.75" bottom="0.75" header="0.3" footer="0.3"/>
  <pageSetup paperSize="9" scale="52" fitToHeight="0" orientation="landscape" horizontalDpi="90" verticalDpi="9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end_prep_molarity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Adrian Pater</cp:lastModifiedBy>
  <cp:revision/>
  <cp:lastPrinted>2021-02-01T17:36:43Z</cp:lastPrinted>
  <dcterms:created xsi:type="dcterms:W3CDTF">2020-02-01T15:23:20Z</dcterms:created>
  <dcterms:modified xsi:type="dcterms:W3CDTF">2021-02-08T03:36:04Z</dcterms:modified>
  <cp:category/>
  <cp:contentStatus/>
</cp:coreProperties>
</file>