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416"/>
  <workbookPr showInkAnnotation="0" autoCompressPictures="0"/>
  <bookViews>
    <workbookView xWindow="0" yWindow="0" windowWidth="18780" windowHeight="21160"/>
  </bookViews>
  <sheets>
    <sheet name="~IQ5D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3" i="1" l="1"/>
  <c r="G73" i="1"/>
  <c r="F72" i="1"/>
  <c r="G72" i="1"/>
  <c r="F71" i="1"/>
  <c r="G71" i="1"/>
  <c r="F70" i="1"/>
  <c r="G70" i="1"/>
  <c r="F69" i="1"/>
  <c r="G69" i="1"/>
  <c r="F68" i="1"/>
  <c r="G68" i="1"/>
  <c r="F67" i="1"/>
  <c r="G67" i="1"/>
  <c r="F66" i="1"/>
  <c r="G66" i="1"/>
  <c r="F65" i="1"/>
  <c r="G65" i="1"/>
  <c r="F64" i="1"/>
  <c r="G64" i="1"/>
  <c r="F63" i="1"/>
  <c r="G63" i="1"/>
  <c r="F62" i="1"/>
  <c r="G62" i="1"/>
  <c r="F61" i="1"/>
  <c r="G61" i="1"/>
  <c r="F60" i="1"/>
  <c r="G60" i="1"/>
  <c r="F59" i="1"/>
  <c r="G59" i="1"/>
  <c r="F58" i="1"/>
  <c r="G58" i="1"/>
  <c r="F57" i="1"/>
  <c r="G57" i="1"/>
  <c r="F56" i="1"/>
  <c r="G56" i="1"/>
  <c r="F55" i="1"/>
  <c r="G55" i="1"/>
  <c r="F54" i="1"/>
  <c r="G54" i="1"/>
  <c r="F53" i="1"/>
  <c r="G53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F4" i="1"/>
  <c r="G4" i="1"/>
  <c r="F3" i="1"/>
  <c r="G3" i="1"/>
  <c r="F2" i="1"/>
  <c r="G2" i="1"/>
</calcChain>
</file>

<file path=xl/sharedStrings.xml><?xml version="1.0" encoding="utf-8"?>
<sst xmlns="http://schemas.openxmlformats.org/spreadsheetml/2006/main" count="104" uniqueCount="57">
  <si>
    <t>Name</t>
  </si>
  <si>
    <t>Volume</t>
  </si>
  <si>
    <t>Percent</t>
  </si>
  <si>
    <t>Average</t>
  </si>
  <si>
    <t>Std. Dev.</t>
  </si>
  <si>
    <t>RECT-   1</t>
  </si>
  <si>
    <t>RECT-   2</t>
  </si>
  <si>
    <t>RECT-   3</t>
  </si>
  <si>
    <t>RECT-   4</t>
  </si>
  <si>
    <t>RECT-   5</t>
  </si>
  <si>
    <t>RECT-   6</t>
  </si>
  <si>
    <t>RECT-   7</t>
  </si>
  <si>
    <t>RECT-   8</t>
  </si>
  <si>
    <t>RECT-   9</t>
  </si>
  <si>
    <t>RECT-  10</t>
  </si>
  <si>
    <t>RECT-  11</t>
  </si>
  <si>
    <t>RECT-  12</t>
  </si>
  <si>
    <t>RECT-  13</t>
  </si>
  <si>
    <t>RECT-  14</t>
  </si>
  <si>
    <t>RECT-  15</t>
  </si>
  <si>
    <t>RECT-  16</t>
  </si>
  <si>
    <t>RECT-  17</t>
  </si>
  <si>
    <t>RECT-  18</t>
  </si>
  <si>
    <t>RECT-  19</t>
  </si>
  <si>
    <t>RECT-  20</t>
  </si>
  <si>
    <t>RECT-  21</t>
  </si>
  <si>
    <t>RECT-  22</t>
  </si>
  <si>
    <t>RECT-  23</t>
  </si>
  <si>
    <t>RECT-  24</t>
  </si>
  <si>
    <t>RECT-  25</t>
  </si>
  <si>
    <t>RECT-  26</t>
  </si>
  <si>
    <t>RECT-  27</t>
  </si>
  <si>
    <t>RECT-  28</t>
  </si>
  <si>
    <t>RECT-  29</t>
  </si>
  <si>
    <t>RECT-  30</t>
  </si>
  <si>
    <t>RECT-  31</t>
  </si>
  <si>
    <t>RECT-  32</t>
  </si>
  <si>
    <t>RECT-  33</t>
  </si>
  <si>
    <t>RECT-  34</t>
  </si>
  <si>
    <t>RECT-  35</t>
  </si>
  <si>
    <t>RECT-  36</t>
  </si>
  <si>
    <t>RECT-  37</t>
  </si>
  <si>
    <t>RECT-  38</t>
  </si>
  <si>
    <t>RECT-  39</t>
  </si>
  <si>
    <t>RECT-  40</t>
  </si>
  <si>
    <t>RECT-  41</t>
  </si>
  <si>
    <t>RECT-  42</t>
  </si>
  <si>
    <t>Norm</t>
    <phoneticPr fontId="0" type="noConversion"/>
  </si>
  <si>
    <t>Fold</t>
    <phoneticPr fontId="0" type="noConversion"/>
  </si>
  <si>
    <t>Time</t>
    <phoneticPr fontId="0" type="noConversion"/>
  </si>
  <si>
    <t>1 ng lps</t>
    <phoneticPr fontId="0" type="noConversion"/>
  </si>
  <si>
    <t>100 ng lps</t>
    <phoneticPr fontId="0" type="noConversion"/>
  </si>
  <si>
    <t>0.5 ug pic</t>
    <phoneticPr fontId="0" type="noConversion"/>
  </si>
  <si>
    <t>50 ug pic</t>
    <phoneticPr fontId="0" type="noConversion"/>
  </si>
  <si>
    <t>norm ave</t>
    <phoneticPr fontId="0" type="noConversion"/>
  </si>
  <si>
    <t>fold</t>
    <phoneticPr fontId="0" type="noConversion"/>
  </si>
  <si>
    <t>USE THIS DATA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</si>
</sst>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color indexed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Nuclear NF-kB Activity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82365651263289"/>
          <c:y val="0.101369863013699"/>
          <c:w val="0.758100029163021"/>
          <c:h val="0.7882854061050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'~IQ5D'!$J$4</c:f>
              <c:strCache>
                <c:ptCount val="1"/>
                <c:pt idx="0">
                  <c:v>1 ng lps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  <a:effectLst/>
          </c:spPr>
          <c:marker>
            <c:symbol val="circ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  <a:effectLst/>
            </c:spPr>
          </c:marker>
          <c:xVal>
            <c:numRef>
              <c:f>'~IQ5D'!$I$5:$I$10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  <c:pt idx="5">
                  <c:v>240.0</c:v>
                </c:pt>
              </c:numCache>
            </c:numRef>
          </c:xVal>
          <c:yVal>
            <c:numRef>
              <c:f>'~IQ5D'!$J$5:$J$10</c:f>
              <c:numCache>
                <c:formatCode>General</c:formatCode>
                <c:ptCount val="6"/>
                <c:pt idx="0">
                  <c:v>1.0</c:v>
                </c:pt>
                <c:pt idx="1">
                  <c:v>1.968841669304226</c:v>
                </c:pt>
                <c:pt idx="2">
                  <c:v>4.610628428097611</c:v>
                </c:pt>
                <c:pt idx="3">
                  <c:v>3.89064590201192</c:v>
                </c:pt>
                <c:pt idx="4">
                  <c:v>4.172172562768211</c:v>
                </c:pt>
                <c:pt idx="5">
                  <c:v>3.096018207630992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'~IQ5D'!$K$4</c:f>
              <c:strCache>
                <c:ptCount val="1"/>
                <c:pt idx="0">
                  <c:v>100 ng lps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'~IQ5D'!$I$5:$I$10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  <c:pt idx="5">
                  <c:v>240.0</c:v>
                </c:pt>
              </c:numCache>
            </c:numRef>
          </c:xVal>
          <c:yVal>
            <c:numRef>
              <c:f>'~IQ5D'!$K$5:$K$10</c:f>
              <c:numCache>
                <c:formatCode>General</c:formatCode>
                <c:ptCount val="6"/>
                <c:pt idx="0">
                  <c:v>1.0</c:v>
                </c:pt>
                <c:pt idx="1">
                  <c:v>5.758189799062686</c:v>
                </c:pt>
                <c:pt idx="2">
                  <c:v>5.308458657048892</c:v>
                </c:pt>
                <c:pt idx="3">
                  <c:v>4.389181009702556</c:v>
                </c:pt>
                <c:pt idx="4">
                  <c:v>4.012663177917572</c:v>
                </c:pt>
                <c:pt idx="5">
                  <c:v>2.790227474411998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'~IQ5D'!$L$4</c:f>
              <c:strCache>
                <c:ptCount val="1"/>
                <c:pt idx="0">
                  <c:v>0.5 ug pic</c:v>
                </c:pt>
              </c:strCache>
            </c:strRef>
          </c:tx>
          <c:spPr>
            <a:ln w="25400">
              <a:solidFill>
                <a:srgbClr val="660066"/>
              </a:solidFill>
              <a:prstDash val="solid"/>
            </a:ln>
            <a:effectLst/>
          </c:spPr>
          <c:marker>
            <c:symbol val="circle"/>
            <c:size val="7"/>
            <c:spPr>
              <a:solidFill>
                <a:srgbClr val="660066"/>
              </a:solidFill>
              <a:ln>
                <a:solidFill>
                  <a:srgbClr val="660066"/>
                </a:solidFill>
                <a:prstDash val="solid"/>
              </a:ln>
              <a:effectLst/>
            </c:spPr>
          </c:marker>
          <c:xVal>
            <c:numRef>
              <c:f>'~IQ5D'!$I$5:$I$10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  <c:pt idx="5">
                  <c:v>240.0</c:v>
                </c:pt>
              </c:numCache>
            </c:numRef>
          </c:xVal>
          <c:yVal>
            <c:numRef>
              <c:f>'~IQ5D'!$L$5:$L$10</c:f>
              <c:numCache>
                <c:formatCode>General</c:formatCode>
                <c:ptCount val="6"/>
                <c:pt idx="0">
                  <c:v>1.0</c:v>
                </c:pt>
                <c:pt idx="1">
                  <c:v>0.972095433985545</c:v>
                </c:pt>
                <c:pt idx="2">
                  <c:v>1.062525346477909</c:v>
                </c:pt>
                <c:pt idx="3">
                  <c:v>2.511830818598296</c:v>
                </c:pt>
                <c:pt idx="4">
                  <c:v>2.693220576457856</c:v>
                </c:pt>
                <c:pt idx="5">
                  <c:v>1.649467655232301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'~IQ5D'!$M$4</c:f>
              <c:strCache>
                <c:ptCount val="1"/>
                <c:pt idx="0">
                  <c:v>50 ug pic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  <a:effectLst/>
            </c:spPr>
          </c:marker>
          <c:xVal>
            <c:numRef>
              <c:f>'~IQ5D'!$I$5:$I$10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  <c:pt idx="5">
                  <c:v>240.0</c:v>
                </c:pt>
              </c:numCache>
            </c:numRef>
          </c:xVal>
          <c:yVal>
            <c:numRef>
              <c:f>'~IQ5D'!$M$5:$M$10</c:f>
              <c:numCache>
                <c:formatCode>General</c:formatCode>
                <c:ptCount val="6"/>
                <c:pt idx="0">
                  <c:v>1.0</c:v>
                </c:pt>
                <c:pt idx="1">
                  <c:v>0.97718928597743</c:v>
                </c:pt>
                <c:pt idx="2">
                  <c:v>2.108233333146414</c:v>
                </c:pt>
                <c:pt idx="3">
                  <c:v>4.919179553706043</c:v>
                </c:pt>
                <c:pt idx="4">
                  <c:v>4.011686048989662</c:v>
                </c:pt>
                <c:pt idx="5">
                  <c:v>2.602475960479354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614152"/>
        <c:axId val="777621976"/>
      </c:scatterChart>
      <c:valAx>
        <c:axId val="77761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77621976"/>
        <c:crosses val="autoZero"/>
        <c:crossBetween val="midCat"/>
        <c:majorUnit val="30.0"/>
      </c:valAx>
      <c:valAx>
        <c:axId val="7776219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Fold Change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776141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200" b="1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12</xdr:row>
      <xdr:rowOff>139700</xdr:rowOff>
    </xdr:from>
    <xdr:to>
      <xdr:col>20</xdr:col>
      <xdr:colOff>558800</xdr:colOff>
      <xdr:row>52</xdr:row>
      <xdr:rowOff>139700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topLeftCell="F1" workbookViewId="0">
      <selection activeCell="G43" sqref="G43"/>
    </sheetView>
  </sheetViews>
  <sheetFormatPr baseColWidth="10" defaultColWidth="8.83203125" defaultRowHeight="12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  <c r="G1" t="s">
        <v>48</v>
      </c>
    </row>
    <row r="2" spans="1:13">
      <c r="A2" t="s">
        <v>5</v>
      </c>
      <c r="B2">
        <v>586729.71</v>
      </c>
      <c r="C2">
        <v>0.63</v>
      </c>
      <c r="D2">
        <v>462.35599999999999</v>
      </c>
      <c r="E2">
        <v>252.75</v>
      </c>
      <c r="F2">
        <f>D2/D23</f>
        <v>2.8102306018501633</v>
      </c>
      <c r="G2">
        <f>F2/2.810231</f>
        <v>0.99999985832131355</v>
      </c>
    </row>
    <row r="3" spans="1:13">
      <c r="A3" t="s">
        <v>6</v>
      </c>
      <c r="B3">
        <v>1345193.68</v>
      </c>
      <c r="C3">
        <v>1.45</v>
      </c>
      <c r="D3">
        <v>1060.0419999999999</v>
      </c>
      <c r="E3">
        <v>662.59799999999996</v>
      </c>
      <c r="F3">
        <f t="shared" ref="F3:F22" si="0">D3/D24</f>
        <v>6.0116257967924138</v>
      </c>
      <c r="G3">
        <f t="shared" ref="G3:G22" si="1">F3/2.810231</f>
        <v>2.1391927556106292</v>
      </c>
    </row>
    <row r="4" spans="1:13">
      <c r="A4" t="s">
        <v>7</v>
      </c>
      <c r="B4">
        <v>4592778.92</v>
      </c>
      <c r="C4">
        <v>4.96</v>
      </c>
      <c r="D4">
        <v>3619.2109999999998</v>
      </c>
      <c r="E4">
        <v>2004.461</v>
      </c>
      <c r="F4">
        <f t="shared" si="0"/>
        <v>19.792034430335445</v>
      </c>
      <c r="G4">
        <f t="shared" si="1"/>
        <v>7.0428496555391513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</row>
    <row r="5" spans="1:13">
      <c r="A5" t="s">
        <v>8</v>
      </c>
      <c r="B5">
        <v>3452296.3</v>
      </c>
      <c r="C5">
        <v>3.73</v>
      </c>
      <c r="D5">
        <v>2720.4859999999999</v>
      </c>
      <c r="E5">
        <v>1232.433</v>
      </c>
      <c r="F5">
        <f t="shared" si="0"/>
        <v>15.463017591724215</v>
      </c>
      <c r="G5">
        <f t="shared" si="1"/>
        <v>5.5024009028881311</v>
      </c>
      <c r="I5">
        <v>0</v>
      </c>
      <c r="J5">
        <v>1</v>
      </c>
      <c r="K5">
        <v>1</v>
      </c>
      <c r="L5">
        <v>1</v>
      </c>
      <c r="M5">
        <v>1</v>
      </c>
    </row>
    <row r="6" spans="1:13">
      <c r="A6" t="s">
        <v>9</v>
      </c>
      <c r="B6">
        <v>4599833.76</v>
      </c>
      <c r="C6">
        <v>4.97</v>
      </c>
      <c r="D6">
        <v>3624.77</v>
      </c>
      <c r="E6">
        <v>1776.8579999999999</v>
      </c>
      <c r="F6">
        <f t="shared" si="0"/>
        <v>19.139587931526091</v>
      </c>
      <c r="G6">
        <f t="shared" si="1"/>
        <v>6.8106813751346742</v>
      </c>
      <c r="I6">
        <v>10</v>
      </c>
      <c r="J6">
        <v>1.9688416693042263</v>
      </c>
      <c r="K6">
        <v>5.7581897990626869</v>
      </c>
      <c r="L6">
        <v>0.97209543398554477</v>
      </c>
      <c r="M6">
        <v>0.97718928597743016</v>
      </c>
    </row>
    <row r="7" spans="1:13">
      <c r="A7" t="s">
        <v>10</v>
      </c>
      <c r="B7">
        <v>3489007.53</v>
      </c>
      <c r="C7">
        <v>3.77</v>
      </c>
      <c r="D7">
        <v>2749.415</v>
      </c>
      <c r="E7">
        <v>1540.3040000000001</v>
      </c>
      <c r="F7">
        <f t="shared" si="0"/>
        <v>13.028365231977938</v>
      </c>
      <c r="G7">
        <f t="shared" si="1"/>
        <v>4.6360477953513213</v>
      </c>
      <c r="I7">
        <v>30</v>
      </c>
      <c r="J7">
        <v>4.6106284280976109</v>
      </c>
      <c r="K7">
        <v>5.3084586570488916</v>
      </c>
      <c r="L7">
        <v>1.062525346477909</v>
      </c>
      <c r="M7">
        <v>2.1082333331464143</v>
      </c>
    </row>
    <row r="8" spans="1:13">
      <c r="A8" t="s">
        <v>11</v>
      </c>
      <c r="B8">
        <v>6908024.79</v>
      </c>
      <c r="C8">
        <v>7.46</v>
      </c>
      <c r="D8">
        <v>5443.6760000000004</v>
      </c>
      <c r="E8">
        <v>3897.9229999999998</v>
      </c>
      <c r="F8">
        <f t="shared" si="0"/>
        <v>27.006915848903091</v>
      </c>
      <c r="G8">
        <f t="shared" si="1"/>
        <v>9.6102120604687276</v>
      </c>
      <c r="I8">
        <v>60</v>
      </c>
      <c r="J8">
        <v>3.8906459020119204</v>
      </c>
      <c r="K8">
        <v>4.3891810097025559</v>
      </c>
      <c r="L8">
        <v>2.5118308185982965</v>
      </c>
      <c r="M8">
        <v>4.9191795537060434</v>
      </c>
    </row>
    <row r="9" spans="1:13">
      <c r="A9" t="s">
        <v>12</v>
      </c>
      <c r="B9">
        <v>7466396.7199999997</v>
      </c>
      <c r="C9">
        <v>8.06</v>
      </c>
      <c r="D9">
        <v>5883.6850000000004</v>
      </c>
      <c r="E9">
        <v>4316.4139999999998</v>
      </c>
      <c r="F9">
        <f t="shared" si="0"/>
        <v>25.520655313906989</v>
      </c>
      <c r="G9">
        <f t="shared" si="1"/>
        <v>9.0813371975140083</v>
      </c>
      <c r="I9">
        <v>120</v>
      </c>
      <c r="J9">
        <v>4.1721725627682114</v>
      </c>
      <c r="K9">
        <v>4.0126631779175721</v>
      </c>
      <c r="L9">
        <v>2.6932205764578567</v>
      </c>
      <c r="M9">
        <v>4.0116860489896622</v>
      </c>
    </row>
    <row r="10" spans="1:13">
      <c r="A10" t="s">
        <v>13</v>
      </c>
      <c r="B10">
        <v>5786840.9299999997</v>
      </c>
      <c r="C10">
        <v>6.25</v>
      </c>
      <c r="D10">
        <v>4560.1580000000004</v>
      </c>
      <c r="E10">
        <v>3297.7289999999998</v>
      </c>
      <c r="F10">
        <f t="shared" si="0"/>
        <v>19.808085415064916</v>
      </c>
      <c r="G10">
        <f t="shared" si="1"/>
        <v>7.0485612802167923</v>
      </c>
      <c r="I10">
        <v>240</v>
      </c>
      <c r="J10">
        <v>3.0960182076309923</v>
      </c>
      <c r="K10">
        <v>2.7902274744119984</v>
      </c>
      <c r="L10">
        <v>1.6494676552323013</v>
      </c>
      <c r="M10">
        <v>2.6024759604793539</v>
      </c>
    </row>
    <row r="11" spans="1:13">
      <c r="A11" t="s">
        <v>14</v>
      </c>
      <c r="B11">
        <v>5891251.9699999997</v>
      </c>
      <c r="C11">
        <v>6.36</v>
      </c>
      <c r="D11">
        <v>4642.4369999999999</v>
      </c>
      <c r="E11">
        <v>3102.5590000000002</v>
      </c>
      <c r="F11">
        <f t="shared" si="0"/>
        <v>16.313407923311008</v>
      </c>
      <c r="G11">
        <f t="shared" si="1"/>
        <v>5.8050060380484769</v>
      </c>
    </row>
    <row r="12" spans="1:13">
      <c r="A12" t="s">
        <v>15</v>
      </c>
      <c r="B12">
        <v>3629286.06</v>
      </c>
      <c r="C12">
        <v>3.92</v>
      </c>
      <c r="D12">
        <v>2859.9569999999999</v>
      </c>
      <c r="E12">
        <v>1748.002</v>
      </c>
      <c r="F12">
        <f t="shared" si="0"/>
        <v>10.449583654559339</v>
      </c>
      <c r="G12">
        <f t="shared" si="1"/>
        <v>3.7184073674225853</v>
      </c>
    </row>
    <row r="13" spans="1:13">
      <c r="A13" t="s">
        <v>16</v>
      </c>
      <c r="B13">
        <v>1161509.75</v>
      </c>
      <c r="C13">
        <v>1.25</v>
      </c>
      <c r="D13">
        <v>915.29499999999996</v>
      </c>
      <c r="E13">
        <v>546.46699999999998</v>
      </c>
      <c r="F13">
        <f t="shared" si="0"/>
        <v>2.9115585018736123</v>
      </c>
      <c r="G13">
        <f t="shared" si="1"/>
        <v>1.0360566451204944</v>
      </c>
    </row>
    <row r="14" spans="1:13">
      <c r="A14" t="s">
        <v>17</v>
      </c>
      <c r="B14">
        <v>1455604.1</v>
      </c>
      <c r="C14">
        <v>1.57</v>
      </c>
      <c r="D14">
        <v>1147.048</v>
      </c>
      <c r="E14">
        <v>659.69100000000003</v>
      </c>
      <c r="F14">
        <f t="shared" si="0"/>
        <v>3.0683351434058967</v>
      </c>
      <c r="G14">
        <f t="shared" si="1"/>
        <v>1.091844458126715</v>
      </c>
    </row>
    <row r="15" spans="1:13">
      <c r="A15" t="s">
        <v>18</v>
      </c>
      <c r="B15">
        <v>3230603.53</v>
      </c>
      <c r="C15">
        <v>3.49</v>
      </c>
      <c r="D15">
        <v>2545.7869999999998</v>
      </c>
      <c r="E15">
        <v>1763.0630000000001</v>
      </c>
      <c r="F15">
        <f t="shared" si="0"/>
        <v>8.1372484465696679</v>
      </c>
      <c r="G15">
        <f t="shared" si="1"/>
        <v>2.8955799172984955</v>
      </c>
    </row>
    <row r="16" spans="1:13">
      <c r="A16" t="s">
        <v>19</v>
      </c>
      <c r="B16">
        <v>3930492.96</v>
      </c>
      <c r="C16">
        <v>4.24</v>
      </c>
      <c r="D16">
        <v>3097.3150000000001</v>
      </c>
      <c r="E16">
        <v>2134.5909999999999</v>
      </c>
      <c r="F16">
        <f t="shared" si="0"/>
        <v>9.5611487028782403</v>
      </c>
      <c r="G16">
        <f t="shared" si="1"/>
        <v>3.4022643344544417</v>
      </c>
    </row>
    <row r="17" spans="1:8">
      <c r="A17" t="s">
        <v>20</v>
      </c>
      <c r="B17">
        <v>1871722.18</v>
      </c>
      <c r="C17">
        <v>2.02</v>
      </c>
      <c r="D17">
        <v>1474.9580000000001</v>
      </c>
      <c r="E17">
        <v>963.91300000000001</v>
      </c>
      <c r="F17">
        <f t="shared" si="0"/>
        <v>4.8809445806735567</v>
      </c>
      <c r="G17">
        <f t="shared" si="1"/>
        <v>1.7368481739307398</v>
      </c>
    </row>
    <row r="18" spans="1:8">
      <c r="A18" t="s">
        <v>21</v>
      </c>
      <c r="B18">
        <v>1288342.1100000001</v>
      </c>
      <c r="C18">
        <v>1.39</v>
      </c>
      <c r="D18">
        <v>1015.242</v>
      </c>
      <c r="E18">
        <v>587.00199999999995</v>
      </c>
      <c r="F18">
        <f t="shared" si="0"/>
        <v>2.6821994605176598</v>
      </c>
      <c r="G18">
        <f t="shared" si="1"/>
        <v>0.95444091980967394</v>
      </c>
    </row>
    <row r="19" spans="1:8">
      <c r="A19" t="s">
        <v>22</v>
      </c>
      <c r="B19">
        <v>3656486.09</v>
      </c>
      <c r="C19">
        <v>3.95</v>
      </c>
      <c r="D19">
        <v>2881.3919999999998</v>
      </c>
      <c r="E19">
        <v>2087.3629999999998</v>
      </c>
      <c r="F19">
        <f t="shared" si="0"/>
        <v>6.9017360978040081</v>
      </c>
      <c r="G19">
        <f t="shared" si="1"/>
        <v>2.4559319492966978</v>
      </c>
    </row>
    <row r="20" spans="1:8">
      <c r="A20" t="s">
        <v>23</v>
      </c>
      <c r="B20">
        <v>8518869.8499999996</v>
      </c>
      <c r="C20">
        <v>9.1999999999999993</v>
      </c>
      <c r="D20">
        <v>6713.0569999999998</v>
      </c>
      <c r="E20">
        <v>4861.2719999999999</v>
      </c>
      <c r="F20">
        <f t="shared" si="0"/>
        <v>20.99411431734525</v>
      </c>
      <c r="G20">
        <f t="shared" si="1"/>
        <v>7.4706009283027806</v>
      </c>
    </row>
    <row r="21" spans="1:8">
      <c r="A21" t="s">
        <v>24</v>
      </c>
      <c r="B21">
        <v>8325403.7800000003</v>
      </c>
      <c r="C21">
        <v>8.99</v>
      </c>
      <c r="D21">
        <v>6560.6019999999999</v>
      </c>
      <c r="E21">
        <v>4587.4610000000002</v>
      </c>
      <c r="F21">
        <f t="shared" si="0"/>
        <v>15.680664837423636</v>
      </c>
      <c r="G21">
        <f t="shared" si="1"/>
        <v>5.5798490719886145</v>
      </c>
    </row>
    <row r="22" spans="1:8">
      <c r="A22" t="s">
        <v>25</v>
      </c>
      <c r="B22">
        <v>3994828.6</v>
      </c>
      <c r="C22">
        <v>4.3099999999999996</v>
      </c>
      <c r="D22">
        <v>3148.0129999999999</v>
      </c>
      <c r="E22">
        <v>1707.2909999999999</v>
      </c>
      <c r="F22">
        <f t="shared" si="0"/>
        <v>8.5232547435453121</v>
      </c>
      <c r="G22">
        <f t="shared" si="1"/>
        <v>3.0329374145916517</v>
      </c>
    </row>
    <row r="23" spans="1:8">
      <c r="A23" t="s">
        <v>26</v>
      </c>
      <c r="B23">
        <v>208783.23</v>
      </c>
      <c r="C23">
        <v>0.23</v>
      </c>
      <c r="D23">
        <v>164.52600000000001</v>
      </c>
      <c r="E23">
        <v>72.106999999999999</v>
      </c>
    </row>
    <row r="24" spans="1:8">
      <c r="A24" t="s">
        <v>27</v>
      </c>
      <c r="B24">
        <v>223765.13</v>
      </c>
      <c r="C24">
        <v>0.24</v>
      </c>
      <c r="D24">
        <v>176.33199999999999</v>
      </c>
      <c r="E24">
        <v>75.28</v>
      </c>
      <c r="G24" s="1"/>
      <c r="H24" s="1"/>
    </row>
    <row r="25" spans="1:8">
      <c r="A25" t="s">
        <v>28</v>
      </c>
      <c r="B25">
        <v>232051.83</v>
      </c>
      <c r="C25">
        <v>0.25</v>
      </c>
      <c r="D25">
        <v>182.86199999999999</v>
      </c>
      <c r="E25">
        <v>79.257999999999996</v>
      </c>
    </row>
    <row r="26" spans="1:8">
      <c r="A26" t="s">
        <v>29</v>
      </c>
      <c r="B26">
        <v>223261.94</v>
      </c>
      <c r="C26">
        <v>0.24</v>
      </c>
      <c r="D26">
        <v>175.935</v>
      </c>
      <c r="E26">
        <v>60.298999999999999</v>
      </c>
    </row>
    <row r="27" spans="1:8">
      <c r="A27" t="s">
        <v>30</v>
      </c>
      <c r="B27">
        <v>240331.25</v>
      </c>
      <c r="C27">
        <v>0.26</v>
      </c>
      <c r="D27">
        <v>189.386</v>
      </c>
      <c r="E27">
        <v>71.988</v>
      </c>
    </row>
    <row r="28" spans="1:8">
      <c r="A28" t="s">
        <v>31</v>
      </c>
      <c r="B28">
        <v>267801.15000000002</v>
      </c>
      <c r="C28">
        <v>0.28999999999999998</v>
      </c>
      <c r="D28">
        <v>211.03299999999999</v>
      </c>
      <c r="E28">
        <v>86.322000000000003</v>
      </c>
    </row>
    <row r="29" spans="1:8">
      <c r="A29" t="s">
        <v>32</v>
      </c>
      <c r="B29">
        <v>255787.86</v>
      </c>
      <c r="C29">
        <v>0.28000000000000003</v>
      </c>
      <c r="D29">
        <v>201.566</v>
      </c>
      <c r="E29">
        <v>89.087000000000003</v>
      </c>
    </row>
    <row r="30" spans="1:8">
      <c r="A30" t="s">
        <v>33</v>
      </c>
      <c r="B30">
        <v>292563.15000000002</v>
      </c>
      <c r="C30">
        <v>0.32</v>
      </c>
      <c r="D30">
        <v>230.54599999999999</v>
      </c>
      <c r="E30">
        <v>120.36199999999999</v>
      </c>
    </row>
    <row r="31" spans="1:8">
      <c r="A31" t="s">
        <v>34</v>
      </c>
      <c r="B31">
        <v>292145.31</v>
      </c>
      <c r="C31">
        <v>0.32</v>
      </c>
      <c r="D31">
        <v>230.21700000000001</v>
      </c>
      <c r="E31">
        <v>107.33799999999999</v>
      </c>
    </row>
    <row r="32" spans="1:8">
      <c r="A32" t="s">
        <v>35</v>
      </c>
      <c r="B32">
        <v>361129.09</v>
      </c>
      <c r="C32">
        <v>0.39</v>
      </c>
      <c r="D32">
        <v>284.57799999999997</v>
      </c>
      <c r="E32">
        <v>136.672</v>
      </c>
    </row>
    <row r="33" spans="1:5">
      <c r="A33" t="s">
        <v>36</v>
      </c>
      <c r="B33">
        <v>347313.63</v>
      </c>
      <c r="C33">
        <v>0.38</v>
      </c>
      <c r="D33">
        <v>273.69099999999997</v>
      </c>
      <c r="E33">
        <v>117.012</v>
      </c>
    </row>
    <row r="34" spans="1:5">
      <c r="A34" t="s">
        <v>37</v>
      </c>
      <c r="B34">
        <v>398929.89</v>
      </c>
      <c r="C34">
        <v>0.43</v>
      </c>
      <c r="D34">
        <v>314.36599999999999</v>
      </c>
      <c r="E34">
        <v>138.38499999999999</v>
      </c>
    </row>
    <row r="35" spans="1:5">
      <c r="A35" t="s">
        <v>38</v>
      </c>
      <c r="B35">
        <v>474395.68</v>
      </c>
      <c r="C35">
        <v>0.51</v>
      </c>
      <c r="D35">
        <v>373.834</v>
      </c>
      <c r="E35">
        <v>168.59700000000001</v>
      </c>
    </row>
    <row r="36" spans="1:5">
      <c r="A36" t="s">
        <v>39</v>
      </c>
      <c r="B36">
        <v>397014.89</v>
      </c>
      <c r="C36">
        <v>0.43</v>
      </c>
      <c r="D36">
        <v>312.85599999999999</v>
      </c>
      <c r="E36">
        <v>127.95</v>
      </c>
    </row>
    <row r="37" spans="1:5">
      <c r="A37" t="s">
        <v>40</v>
      </c>
      <c r="B37">
        <v>411090.2</v>
      </c>
      <c r="C37">
        <v>0.44</v>
      </c>
      <c r="D37">
        <v>323.94799999999998</v>
      </c>
      <c r="E37">
        <v>142.07300000000001</v>
      </c>
    </row>
    <row r="38" spans="1:5">
      <c r="A38" t="s">
        <v>41</v>
      </c>
      <c r="B38">
        <v>383475.53</v>
      </c>
      <c r="C38">
        <v>0.41</v>
      </c>
      <c r="D38">
        <v>302.18700000000001</v>
      </c>
      <c r="E38">
        <v>123.553</v>
      </c>
    </row>
    <row r="39" spans="1:5">
      <c r="A39" t="s">
        <v>42</v>
      </c>
      <c r="B39">
        <v>480331.05</v>
      </c>
      <c r="C39">
        <v>0.52</v>
      </c>
      <c r="D39">
        <v>378.51100000000002</v>
      </c>
      <c r="E39">
        <v>171.64699999999999</v>
      </c>
    </row>
    <row r="40" spans="1:5">
      <c r="A40" t="s">
        <v>43</v>
      </c>
      <c r="B40">
        <v>529791.85</v>
      </c>
      <c r="C40">
        <v>0.56999999999999995</v>
      </c>
      <c r="D40">
        <v>417.488</v>
      </c>
      <c r="E40">
        <v>187.46700000000001</v>
      </c>
    </row>
    <row r="41" spans="1:5">
      <c r="A41" t="s">
        <v>44</v>
      </c>
      <c r="B41">
        <v>405774.14</v>
      </c>
      <c r="C41">
        <v>0.44</v>
      </c>
      <c r="D41">
        <v>319.75900000000001</v>
      </c>
      <c r="E41">
        <v>140.697</v>
      </c>
    </row>
    <row r="42" spans="1:5">
      <c r="A42" t="s">
        <v>45</v>
      </c>
      <c r="B42">
        <v>530934.73</v>
      </c>
      <c r="C42">
        <v>0.56999999999999995</v>
      </c>
      <c r="D42">
        <v>418.38799999999998</v>
      </c>
      <c r="E42">
        <v>190.928</v>
      </c>
    </row>
    <row r="43" spans="1:5">
      <c r="A43" t="s">
        <v>46</v>
      </c>
      <c r="B43">
        <v>468697.25</v>
      </c>
      <c r="C43">
        <v>0.51</v>
      </c>
      <c r="D43">
        <v>369.34399999999999</v>
      </c>
      <c r="E43">
        <v>154.60499999999999</v>
      </c>
    </row>
    <row r="51" spans="1:7">
      <c r="G51" s="1" t="s">
        <v>56</v>
      </c>
    </row>
    <row r="52" spans="1:7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54</v>
      </c>
      <c r="G52" t="s">
        <v>55</v>
      </c>
    </row>
    <row r="53" spans="1:7">
      <c r="A53" t="s">
        <v>5</v>
      </c>
      <c r="B53">
        <v>703852.98</v>
      </c>
      <c r="C53">
        <v>0.63</v>
      </c>
      <c r="D53">
        <v>394.315</v>
      </c>
      <c r="E53">
        <v>254.26499999999999</v>
      </c>
      <c r="F53">
        <f>D53/D74</f>
        <v>2.2934357769350675</v>
      </c>
      <c r="G53">
        <f>F53/2.293436</f>
        <v>0.99999990273766859</v>
      </c>
    </row>
    <row r="54" spans="1:7">
      <c r="A54" t="s">
        <v>6</v>
      </c>
      <c r="B54">
        <v>1573056.47</v>
      </c>
      <c r="C54">
        <v>1.42</v>
      </c>
      <c r="D54">
        <v>881.26400000000001</v>
      </c>
      <c r="E54">
        <v>633.60299999999995</v>
      </c>
      <c r="F54">
        <f t="shared" ref="F54:F73" si="2">D54/D75</f>
        <v>4.5154123626824072</v>
      </c>
      <c r="G54">
        <f t="shared" ref="G54:G73" si="3">F54/2.293436</f>
        <v>1.9688416693042263</v>
      </c>
    </row>
    <row r="55" spans="1:7">
      <c r="A55" t="s">
        <v>7</v>
      </c>
      <c r="B55">
        <v>5343563.47</v>
      </c>
      <c r="C55">
        <v>4.8099999999999996</v>
      </c>
      <c r="D55">
        <v>2993.5929999999998</v>
      </c>
      <c r="E55">
        <v>1987.7239999999999</v>
      </c>
      <c r="F55">
        <f t="shared" si="2"/>
        <v>10.574181219622471</v>
      </c>
      <c r="G55">
        <f t="shared" si="3"/>
        <v>4.6106284280976109</v>
      </c>
    </row>
    <row r="56" spans="1:7">
      <c r="A56" t="s">
        <v>8</v>
      </c>
      <c r="B56">
        <v>4123427.76</v>
      </c>
      <c r="C56">
        <v>3.71</v>
      </c>
      <c r="D56">
        <v>2310.0439999999999</v>
      </c>
      <c r="E56">
        <v>1251.0840000000001</v>
      </c>
      <c r="F56">
        <f t="shared" si="2"/>
        <v>8.9229473749266095</v>
      </c>
      <c r="G56">
        <f t="shared" si="3"/>
        <v>3.8906459020119204</v>
      </c>
    </row>
    <row r="57" spans="1:7">
      <c r="A57" t="s">
        <v>9</v>
      </c>
      <c r="B57">
        <v>5415442.9100000001</v>
      </c>
      <c r="C57">
        <v>4.87</v>
      </c>
      <c r="D57">
        <v>3033.8620000000001</v>
      </c>
      <c r="E57">
        <v>1810.5820000000001</v>
      </c>
      <c r="F57">
        <f t="shared" si="2"/>
        <v>9.5686107536648741</v>
      </c>
      <c r="G57">
        <f t="shared" si="3"/>
        <v>4.1721725627682114</v>
      </c>
    </row>
    <row r="58" spans="1:7">
      <c r="A58" t="s">
        <v>10</v>
      </c>
      <c r="B58">
        <v>4092978.73</v>
      </c>
      <c r="C58">
        <v>3.68</v>
      </c>
      <c r="D58">
        <v>2292.9850000000001</v>
      </c>
      <c r="E58">
        <v>1520.155</v>
      </c>
      <c r="F58">
        <f t="shared" si="2"/>
        <v>7.1005196140363918</v>
      </c>
      <c r="G58">
        <f t="shared" si="3"/>
        <v>3.0960182076309923</v>
      </c>
    </row>
    <row r="59" spans="1:7">
      <c r="A59" t="s">
        <v>11</v>
      </c>
      <c r="B59">
        <v>7676263.5899999999</v>
      </c>
      <c r="C59">
        <v>6.91</v>
      </c>
      <c r="D59">
        <v>4300.4279999999999</v>
      </c>
      <c r="E59">
        <v>3785.3989999999999</v>
      </c>
      <c r="F59">
        <f t="shared" si="2"/>
        <v>13.206039780003131</v>
      </c>
      <c r="G59">
        <f t="shared" si="3"/>
        <v>5.7581897990626869</v>
      </c>
    </row>
    <row r="60" spans="1:7">
      <c r="A60" t="s">
        <v>12</v>
      </c>
      <c r="B60">
        <v>8409768.0600000005</v>
      </c>
      <c r="C60">
        <v>7.57</v>
      </c>
      <c r="D60">
        <v>4711.3549999999996</v>
      </c>
      <c r="E60">
        <v>4137.7860000000001</v>
      </c>
      <c r="F60">
        <f t="shared" si="2"/>
        <v>12.174610188587581</v>
      </c>
      <c r="G60">
        <f t="shared" si="3"/>
        <v>5.3084586570488916</v>
      </c>
    </row>
    <row r="61" spans="1:7">
      <c r="A61" t="s">
        <v>13</v>
      </c>
      <c r="B61">
        <v>6644464.7999999998</v>
      </c>
      <c r="C61">
        <v>5.98</v>
      </c>
      <c r="D61">
        <v>3722.3890000000001</v>
      </c>
      <c r="E61">
        <v>3142.16</v>
      </c>
      <c r="F61">
        <f t="shared" si="2"/>
        <v>10.06630573816819</v>
      </c>
      <c r="G61">
        <f t="shared" si="3"/>
        <v>4.3891810097025559</v>
      </c>
    </row>
    <row r="62" spans="1:7">
      <c r="A62" t="s">
        <v>14</v>
      </c>
      <c r="B62">
        <v>6705950.0099999998</v>
      </c>
      <c r="C62">
        <v>6.03</v>
      </c>
      <c r="D62">
        <v>3756.835</v>
      </c>
      <c r="E62">
        <v>3024.134</v>
      </c>
      <c r="F62">
        <f t="shared" si="2"/>
        <v>9.202786188110565</v>
      </c>
      <c r="G62">
        <f t="shared" si="3"/>
        <v>4.0126631779175721</v>
      </c>
    </row>
    <row r="63" spans="1:7">
      <c r="A63" t="s">
        <v>15</v>
      </c>
      <c r="B63">
        <v>4186127.24</v>
      </c>
      <c r="C63">
        <v>3.77</v>
      </c>
      <c r="D63">
        <v>2345.1689999999999</v>
      </c>
      <c r="E63">
        <v>1729.71</v>
      </c>
      <c r="F63">
        <f t="shared" si="2"/>
        <v>6.3992081380055552</v>
      </c>
      <c r="G63">
        <f t="shared" si="3"/>
        <v>2.7902274744119984</v>
      </c>
    </row>
    <row r="64" spans="1:7">
      <c r="A64" t="s">
        <v>16</v>
      </c>
      <c r="B64">
        <v>1393283.36</v>
      </c>
      <c r="C64">
        <v>1.25</v>
      </c>
      <c r="D64">
        <v>780.55100000000004</v>
      </c>
      <c r="E64">
        <v>531.23800000000006</v>
      </c>
      <c r="F64">
        <f t="shared" si="2"/>
        <v>2.2294386637380716</v>
      </c>
      <c r="G64">
        <f t="shared" si="3"/>
        <v>0.97209543398554477</v>
      </c>
    </row>
    <row r="65" spans="1:7">
      <c r="A65" t="s">
        <v>17</v>
      </c>
      <c r="B65">
        <v>1764727.81</v>
      </c>
      <c r="C65">
        <v>1.59</v>
      </c>
      <c r="D65">
        <v>988.64300000000003</v>
      </c>
      <c r="E65">
        <v>643.15</v>
      </c>
      <c r="F65">
        <f t="shared" si="2"/>
        <v>2.4368338805249095</v>
      </c>
      <c r="G65">
        <f t="shared" si="3"/>
        <v>1.062525346477909</v>
      </c>
    </row>
    <row r="66" spans="1:7">
      <c r="A66" t="s">
        <v>18</v>
      </c>
      <c r="B66">
        <v>3623341.08</v>
      </c>
      <c r="C66">
        <v>3.26</v>
      </c>
      <c r="D66">
        <v>2029.883</v>
      </c>
      <c r="E66">
        <v>1713.2670000000001</v>
      </c>
      <c r="F66">
        <f t="shared" si="2"/>
        <v>5.7607232252828027</v>
      </c>
      <c r="G66">
        <f t="shared" si="3"/>
        <v>2.5118308185982965</v>
      </c>
    </row>
    <row r="67" spans="1:7">
      <c r="A67" t="s">
        <v>19</v>
      </c>
      <c r="B67">
        <v>4482015.3099999996</v>
      </c>
      <c r="C67">
        <v>4.03</v>
      </c>
      <c r="D67">
        <v>2510.933</v>
      </c>
      <c r="E67">
        <v>2062.6120000000001</v>
      </c>
      <c r="F67">
        <f t="shared" si="2"/>
        <v>6.1767290259892009</v>
      </c>
      <c r="G67">
        <f t="shared" si="3"/>
        <v>2.6932205764578567</v>
      </c>
    </row>
    <row r="68" spans="1:7">
      <c r="A68" t="s">
        <v>20</v>
      </c>
      <c r="B68">
        <v>2158253.4300000002</v>
      </c>
      <c r="C68">
        <v>1.94</v>
      </c>
      <c r="D68">
        <v>1209.106</v>
      </c>
      <c r="E68">
        <v>930.13900000000001</v>
      </c>
      <c r="F68">
        <f t="shared" si="2"/>
        <v>3.7829485013453477</v>
      </c>
      <c r="G68">
        <f t="shared" si="3"/>
        <v>1.6494676552323013</v>
      </c>
    </row>
    <row r="69" spans="1:7">
      <c r="A69" t="s">
        <v>21</v>
      </c>
      <c r="B69">
        <v>1575914.47</v>
      </c>
      <c r="C69">
        <v>1.42</v>
      </c>
      <c r="D69">
        <v>882.86500000000001</v>
      </c>
      <c r="E69">
        <v>568.93399999999997</v>
      </c>
      <c r="F69">
        <f t="shared" si="2"/>
        <v>2.2411210872749332</v>
      </c>
      <c r="G69">
        <f t="shared" si="3"/>
        <v>0.97718928597743016</v>
      </c>
    </row>
    <row r="70" spans="1:7">
      <c r="A70" t="s">
        <v>22</v>
      </c>
      <c r="B70">
        <v>4151773.76</v>
      </c>
      <c r="C70">
        <v>3.74</v>
      </c>
      <c r="D70">
        <v>2325.924</v>
      </c>
      <c r="E70">
        <v>1990.04</v>
      </c>
      <c r="F70">
        <f t="shared" si="2"/>
        <v>4.8350982226379795</v>
      </c>
      <c r="G70">
        <f t="shared" si="3"/>
        <v>2.1082333331464143</v>
      </c>
    </row>
    <row r="71" spans="1:7">
      <c r="A71" t="s">
        <v>23</v>
      </c>
      <c r="B71">
        <v>9504256.0800000001</v>
      </c>
      <c r="C71">
        <v>8.5500000000000007</v>
      </c>
      <c r="D71">
        <v>5324.5129999999999</v>
      </c>
      <c r="E71">
        <v>4697.8850000000002</v>
      </c>
      <c r="F71">
        <f t="shared" si="2"/>
        <v>11.281823478933372</v>
      </c>
      <c r="G71">
        <f t="shared" si="3"/>
        <v>4.9191795537060434</v>
      </c>
    </row>
    <row r="72" spans="1:7">
      <c r="A72" t="s">
        <v>24</v>
      </c>
      <c r="B72">
        <v>9374134.1099999994</v>
      </c>
      <c r="C72">
        <v>8.44</v>
      </c>
      <c r="D72">
        <v>5251.616</v>
      </c>
      <c r="E72">
        <v>4447.8220000000001</v>
      </c>
      <c r="F72">
        <f t="shared" si="2"/>
        <v>9.2005452054506538</v>
      </c>
      <c r="G72">
        <f t="shared" si="3"/>
        <v>4.0116860489896622</v>
      </c>
    </row>
    <row r="73" spans="1:7">
      <c r="A73" t="s">
        <v>25</v>
      </c>
      <c r="B73">
        <v>4665449.95</v>
      </c>
      <c r="C73">
        <v>4.2</v>
      </c>
      <c r="D73">
        <v>2613.6970000000001</v>
      </c>
      <c r="E73">
        <v>1713.4770000000001</v>
      </c>
      <c r="F73">
        <f t="shared" si="2"/>
        <v>5.9686120568979266</v>
      </c>
      <c r="G73">
        <f t="shared" si="3"/>
        <v>2.6024759604793539</v>
      </c>
    </row>
    <row r="74" spans="1:7">
      <c r="A74" t="s">
        <v>26</v>
      </c>
      <c r="B74">
        <v>306898.92</v>
      </c>
      <c r="C74">
        <v>0.28000000000000003</v>
      </c>
      <c r="D74">
        <v>171.93199999999999</v>
      </c>
      <c r="E74">
        <v>90.396000000000001</v>
      </c>
    </row>
    <row r="75" spans="1:7">
      <c r="A75" t="s">
        <v>27</v>
      </c>
      <c r="B75">
        <v>348374.8</v>
      </c>
      <c r="C75">
        <v>0.31</v>
      </c>
      <c r="D75">
        <v>195.16800000000001</v>
      </c>
      <c r="E75">
        <v>90.968000000000004</v>
      </c>
    </row>
    <row r="76" spans="1:7">
      <c r="A76" t="s">
        <v>28</v>
      </c>
      <c r="B76">
        <v>505339.86</v>
      </c>
      <c r="C76">
        <v>0.45</v>
      </c>
      <c r="D76">
        <v>283.10399999999998</v>
      </c>
      <c r="E76">
        <v>154.01499999999999</v>
      </c>
    </row>
    <row r="77" spans="1:7">
      <c r="A77" t="s">
        <v>29</v>
      </c>
      <c r="B77">
        <v>462115.96</v>
      </c>
      <c r="C77">
        <v>0.42</v>
      </c>
      <c r="D77">
        <v>258.88799999999998</v>
      </c>
      <c r="E77">
        <v>117.789</v>
      </c>
    </row>
    <row r="78" spans="1:7">
      <c r="A78" t="s">
        <v>30</v>
      </c>
      <c r="B78">
        <v>565958.82999999996</v>
      </c>
      <c r="C78">
        <v>0.51</v>
      </c>
      <c r="D78">
        <v>317.06400000000002</v>
      </c>
      <c r="E78">
        <v>172.87100000000001</v>
      </c>
    </row>
    <row r="79" spans="1:7">
      <c r="A79" t="s">
        <v>31</v>
      </c>
      <c r="B79">
        <v>576433.01</v>
      </c>
      <c r="C79">
        <v>0.52</v>
      </c>
      <c r="D79">
        <v>322.93200000000002</v>
      </c>
      <c r="E79">
        <v>180.30500000000001</v>
      </c>
    </row>
    <row r="80" spans="1:7">
      <c r="A80" t="s">
        <v>32</v>
      </c>
      <c r="B80">
        <v>581268.59</v>
      </c>
      <c r="C80">
        <v>0.52</v>
      </c>
      <c r="D80">
        <v>325.64100000000002</v>
      </c>
      <c r="E80">
        <v>200.69200000000001</v>
      </c>
    </row>
    <row r="81" spans="1:5">
      <c r="A81" t="s">
        <v>33</v>
      </c>
      <c r="B81">
        <v>690763.36</v>
      </c>
      <c r="C81">
        <v>0.62</v>
      </c>
      <c r="D81">
        <v>386.98200000000003</v>
      </c>
      <c r="E81">
        <v>262.42899999999997</v>
      </c>
    </row>
    <row r="82" spans="1:5">
      <c r="A82" t="s">
        <v>34</v>
      </c>
      <c r="B82">
        <v>660069.27</v>
      </c>
      <c r="C82">
        <v>0.59</v>
      </c>
      <c r="D82">
        <v>369.78699999999998</v>
      </c>
      <c r="E82">
        <v>246.03800000000001</v>
      </c>
    </row>
    <row r="83" spans="1:5">
      <c r="A83" t="s">
        <v>35</v>
      </c>
      <c r="B83">
        <v>728687.63</v>
      </c>
      <c r="C83">
        <v>0.66</v>
      </c>
      <c r="D83">
        <v>408.22800000000001</v>
      </c>
      <c r="E83">
        <v>262.72800000000001</v>
      </c>
    </row>
    <row r="84" spans="1:5">
      <c r="A84" t="s">
        <v>36</v>
      </c>
      <c r="B84">
        <v>654162.85</v>
      </c>
      <c r="C84">
        <v>0.59</v>
      </c>
      <c r="D84">
        <v>366.47800000000001</v>
      </c>
      <c r="E84">
        <v>210.38800000000001</v>
      </c>
    </row>
    <row r="85" spans="1:5">
      <c r="A85" t="s">
        <v>37</v>
      </c>
      <c r="B85">
        <v>624947.28</v>
      </c>
      <c r="C85">
        <v>0.56000000000000005</v>
      </c>
      <c r="D85">
        <v>350.11099999999999</v>
      </c>
      <c r="E85">
        <v>178.45</v>
      </c>
    </row>
    <row r="86" spans="1:5">
      <c r="A86" t="s">
        <v>38</v>
      </c>
      <c r="B86">
        <v>724188.75</v>
      </c>
      <c r="C86">
        <v>0.65</v>
      </c>
      <c r="D86">
        <v>405.70800000000003</v>
      </c>
      <c r="E86">
        <v>214.83199999999999</v>
      </c>
    </row>
    <row r="87" spans="1:5">
      <c r="A87" t="s">
        <v>39</v>
      </c>
      <c r="B87">
        <v>628973.49</v>
      </c>
      <c r="C87">
        <v>0.56999999999999995</v>
      </c>
      <c r="D87">
        <v>352.36599999999999</v>
      </c>
      <c r="E87">
        <v>180.15</v>
      </c>
    </row>
    <row r="88" spans="1:5">
      <c r="A88" t="s">
        <v>40</v>
      </c>
      <c r="B88">
        <v>725629.34</v>
      </c>
      <c r="C88">
        <v>0.65</v>
      </c>
      <c r="D88">
        <v>406.51499999999999</v>
      </c>
      <c r="E88">
        <v>235.88399999999999</v>
      </c>
    </row>
    <row r="89" spans="1:5">
      <c r="A89" t="s">
        <v>41</v>
      </c>
      <c r="B89">
        <v>570520.85</v>
      </c>
      <c r="C89">
        <v>0.51</v>
      </c>
      <c r="D89">
        <v>319.62</v>
      </c>
      <c r="E89">
        <v>156.58199999999999</v>
      </c>
    </row>
    <row r="90" spans="1:5">
      <c r="A90" t="s">
        <v>42</v>
      </c>
      <c r="B90">
        <v>703180.71</v>
      </c>
      <c r="C90">
        <v>0.63</v>
      </c>
      <c r="D90">
        <v>393.93900000000002</v>
      </c>
      <c r="E90">
        <v>206.999</v>
      </c>
    </row>
    <row r="91" spans="1:5">
      <c r="A91" t="s">
        <v>43</v>
      </c>
      <c r="B91">
        <v>858675.05</v>
      </c>
      <c r="C91">
        <v>0.77</v>
      </c>
      <c r="D91">
        <v>481.05</v>
      </c>
      <c r="E91">
        <v>258.65199999999999</v>
      </c>
    </row>
    <row r="92" spans="1:5">
      <c r="A92" t="s">
        <v>44</v>
      </c>
      <c r="B92">
        <v>842440.05</v>
      </c>
      <c r="C92">
        <v>0.76</v>
      </c>
      <c r="D92">
        <v>471.95499999999998</v>
      </c>
      <c r="E92">
        <v>293.98200000000003</v>
      </c>
    </row>
    <row r="93" spans="1:5">
      <c r="A93" t="s">
        <v>45</v>
      </c>
      <c r="B93">
        <v>1018866.45</v>
      </c>
      <c r="C93">
        <v>0.92</v>
      </c>
      <c r="D93">
        <v>570.79399999999998</v>
      </c>
      <c r="E93">
        <v>359.31599999999997</v>
      </c>
    </row>
    <row r="94" spans="1:5">
      <c r="A94" t="s">
        <v>46</v>
      </c>
      <c r="B94">
        <v>781663.47</v>
      </c>
      <c r="C94">
        <v>0.7</v>
      </c>
      <c r="D94">
        <v>437.90699999999998</v>
      </c>
      <c r="E94">
        <v>229.95</v>
      </c>
    </row>
  </sheetData>
  <phoneticPr fontId="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~IQ5D</vt:lpstr>
    </vt:vector>
  </TitlesOfParts>
  <Company>Home Office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signal</dc:creator>
  <cp:lastModifiedBy>zhang Cheng</cp:lastModifiedBy>
  <dcterms:created xsi:type="dcterms:W3CDTF">2010-11-04T16:49:03Z</dcterms:created>
  <dcterms:modified xsi:type="dcterms:W3CDTF">2013-07-26T00:53:04Z</dcterms:modified>
</cp:coreProperties>
</file>