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charts/chart5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7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660" yWindow="-80" windowWidth="31620" windowHeight="159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60" i="1"/>
  <c r="G61"/>
  <c r="G62"/>
  <c r="G63"/>
  <c r="G64"/>
  <c r="G65"/>
  <c r="G66"/>
  <c r="G67"/>
  <c r="G68"/>
  <c r="G69"/>
  <c r="G70"/>
  <c r="G71"/>
  <c r="G72"/>
  <c r="G73"/>
  <c r="G74"/>
  <c r="G59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08"/>
</calcChain>
</file>

<file path=xl/sharedStrings.xml><?xml version="1.0" encoding="utf-8"?>
<sst xmlns="http://schemas.openxmlformats.org/spreadsheetml/2006/main" count="323" uniqueCount="47">
  <si>
    <t>Stimulus</t>
    <phoneticPr fontId="2" type="noConversion"/>
  </si>
  <si>
    <t>Genotype</t>
    <phoneticPr fontId="2" type="noConversion"/>
  </si>
  <si>
    <t>Value</t>
    <phoneticPr fontId="2" type="noConversion"/>
  </si>
  <si>
    <t>100 ng LPS</t>
    <phoneticPr fontId="2" type="noConversion"/>
  </si>
  <si>
    <t>WT</t>
    <phoneticPr fontId="2" type="noConversion"/>
  </si>
  <si>
    <t>TRIF ko</t>
    <phoneticPr fontId="2" type="noConversion"/>
  </si>
  <si>
    <t>norm to max = 100</t>
    <phoneticPr fontId="2" type="noConversion"/>
  </si>
  <si>
    <t>-</t>
  </si>
  <si>
    <t>-</t>
    <phoneticPr fontId="2" type="noConversion"/>
  </si>
  <si>
    <t>1 ng LPS</t>
    <phoneticPr fontId="2" type="noConversion"/>
  </si>
  <si>
    <t>WT</t>
    <phoneticPr fontId="2" type="noConversion"/>
  </si>
  <si>
    <t>Time (MIN)</t>
    <phoneticPr fontId="2" type="noConversion"/>
  </si>
  <si>
    <t>norm to 0hr = 1</t>
    <phoneticPr fontId="2" type="noConversion"/>
  </si>
  <si>
    <t>EMSA</t>
    <phoneticPr fontId="2" type="noConversion"/>
  </si>
  <si>
    <t>-</t>
    <phoneticPr fontId="2" type="noConversion"/>
  </si>
  <si>
    <t>0.1 ng LPS</t>
  </si>
  <si>
    <t>0.1 ng LPS</t>
    <phoneticPr fontId="2" type="noConversion"/>
  </si>
  <si>
    <t>0.1 ng LPS</t>
    <phoneticPr fontId="2" type="noConversion"/>
  </si>
  <si>
    <t>MyD88 KO</t>
    <phoneticPr fontId="2" type="noConversion"/>
  </si>
  <si>
    <t>10 ng LPS</t>
    <phoneticPr fontId="2" type="noConversion"/>
  </si>
  <si>
    <t>TRIF KO</t>
    <phoneticPr fontId="2" type="noConversion"/>
  </si>
  <si>
    <t>norm to respective 0 hr = 1</t>
    <phoneticPr fontId="2" type="noConversion"/>
  </si>
  <si>
    <t>*actual 11.5 but that is overloaded</t>
    <phoneticPr fontId="2" type="noConversion"/>
  </si>
  <si>
    <t>0.1 ng LPS</t>
    <phoneticPr fontId="2" type="noConversion"/>
  </si>
  <si>
    <t>1 ng lps</t>
    <phoneticPr fontId="2" type="noConversion"/>
  </si>
  <si>
    <t>MyD88 KO</t>
    <phoneticPr fontId="2" type="noConversion"/>
  </si>
  <si>
    <t>10 ng LPS</t>
    <phoneticPr fontId="2" type="noConversion"/>
  </si>
  <si>
    <t>100 ng LPS</t>
    <phoneticPr fontId="2" type="noConversion"/>
  </si>
  <si>
    <t>MyD88 KO</t>
    <phoneticPr fontId="2" type="noConversion"/>
  </si>
  <si>
    <t>TRIF KO</t>
    <phoneticPr fontId="2" type="noConversion"/>
  </si>
  <si>
    <t>norm. to max. = 100</t>
    <phoneticPr fontId="2" type="noConversion"/>
  </si>
  <si>
    <t>1 ng LPS</t>
    <phoneticPr fontId="2" type="noConversion"/>
  </si>
  <si>
    <t>TRIF KO</t>
    <phoneticPr fontId="2" type="noConversion"/>
  </si>
  <si>
    <t>100 ng LPS</t>
    <phoneticPr fontId="2" type="noConversion"/>
  </si>
  <si>
    <t xml:space="preserve">than scaled by 45% to </t>
    <phoneticPr fontId="2" type="noConversion"/>
  </si>
  <si>
    <t>compare to other gel:---&gt;</t>
    <phoneticPr fontId="2" type="noConversion"/>
  </si>
  <si>
    <t>Value Scaled by 45%</t>
    <phoneticPr fontId="2" type="noConversion"/>
  </si>
  <si>
    <t>norm. to max. = 100</t>
    <phoneticPr fontId="2" type="noConversion"/>
  </si>
  <si>
    <t>compare to other gel</t>
    <phoneticPr fontId="2" type="noConversion"/>
  </si>
  <si>
    <t>Value Scaled by 50%</t>
    <phoneticPr fontId="2" type="noConversion"/>
  </si>
  <si>
    <t xml:space="preserve">than scaled by 50% to </t>
    <phoneticPr fontId="2" type="noConversion"/>
  </si>
  <si>
    <t>Kinase Assay</t>
    <phoneticPr fontId="2" type="noConversion"/>
  </si>
  <si>
    <t>Kinase Assay</t>
    <phoneticPr fontId="2" type="noConversion"/>
  </si>
  <si>
    <t>EMSA</t>
    <phoneticPr fontId="2" type="noConversion"/>
  </si>
  <si>
    <t>Kinase Assay</t>
    <phoneticPr fontId="2" type="noConversion"/>
  </si>
  <si>
    <t xml:space="preserve">notice on gel that TRIF KO </t>
    <phoneticPr fontId="2" type="noConversion"/>
  </si>
  <si>
    <t>has higher basal activity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</si>
</sst>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b/>
      <sz val="10"/>
      <name val="Verdana"/>
    </font>
    <font>
      <sz val="8"/>
      <name val="Verdana"/>
    </font>
    <font>
      <b/>
      <sz val="14"/>
      <name val="Verdan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3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2" xfId="0" applyFont="1" applyBorder="1"/>
    <xf numFmtId="0" fontId="0" fillId="0" borderId="1" xfId="0" applyBorder="1"/>
    <xf numFmtId="14" fontId="3" fillId="0" borderId="4" xfId="0" applyNumberFormat="1" applyFont="1" applyBorder="1"/>
    <xf numFmtId="0" fontId="1" fillId="0" borderId="0" xfId="0" applyFont="1" applyBorder="1" applyAlignment="1">
      <alignment horizontal="left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IKK Activity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WT</c:v>
          </c:tx>
          <c:xVal>
            <c:numRef>
              <c:f>Sheet1!$C$4:$C$10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  <c:pt idx="5">
                  <c:v>90.0</c:v>
                </c:pt>
                <c:pt idx="6">
                  <c:v>120.0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8.85</c:v>
                </c:pt>
                <c:pt idx="1">
                  <c:v>12.35</c:v>
                </c:pt>
                <c:pt idx="2">
                  <c:v>100.0</c:v>
                </c:pt>
                <c:pt idx="3">
                  <c:v>67.07</c:v>
                </c:pt>
                <c:pt idx="4">
                  <c:v>81.49</c:v>
                </c:pt>
                <c:pt idx="5">
                  <c:v>40.41</c:v>
                </c:pt>
                <c:pt idx="6">
                  <c:v>32.37</c:v>
                </c:pt>
              </c:numCache>
            </c:numRef>
          </c:yVal>
        </c:ser>
        <c:ser>
          <c:idx val="1"/>
          <c:order val="1"/>
          <c:tx>
            <c:v>TRIF KO</c:v>
          </c:tx>
          <c:xVal>
            <c:numRef>
              <c:f>Sheet1!$C$11:$C$18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Sheet1!$D$11:$D$18</c:f>
              <c:numCache>
                <c:formatCode>General</c:formatCode>
                <c:ptCount val="8"/>
                <c:pt idx="0">
                  <c:v>13.67</c:v>
                </c:pt>
                <c:pt idx="1">
                  <c:v>9.220000000000001</c:v>
                </c:pt>
                <c:pt idx="2">
                  <c:v>62.92</c:v>
                </c:pt>
                <c:pt idx="3">
                  <c:v>57.44</c:v>
                </c:pt>
                <c:pt idx="4">
                  <c:v>52.76</c:v>
                </c:pt>
                <c:pt idx="5">
                  <c:v>13.02</c:v>
                </c:pt>
                <c:pt idx="6">
                  <c:v>12.68</c:v>
                </c:pt>
                <c:pt idx="7">
                  <c:v>15.3</c:v>
                </c:pt>
              </c:numCache>
            </c:numRef>
          </c:yVal>
        </c:ser>
        <c:axId val="450452472"/>
        <c:axId val="465944504"/>
      </c:scatterChart>
      <c:valAx>
        <c:axId val="450452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465944504"/>
        <c:crosses val="autoZero"/>
        <c:crossBetween val="midCat"/>
      </c:valAx>
      <c:valAx>
        <c:axId val="465944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%. max.</a:t>
                </a:r>
              </a:p>
            </c:rich>
          </c:tx>
          <c:layout/>
        </c:title>
        <c:numFmt formatCode="General" sourceLinked="1"/>
        <c:tickLblPos val="nextTo"/>
        <c:crossAx val="450452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NFkB Activity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 ng LPS</c:v>
          </c:tx>
          <c:xVal>
            <c:numRef>
              <c:f>Sheet1!$I$4:$I$9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  <c:pt idx="5">
                  <c:v>240.0</c:v>
                </c:pt>
              </c:numCache>
            </c:numRef>
          </c:xVal>
          <c:yVal>
            <c:numRef>
              <c:f>Sheet1!$J$4:$J$9</c:f>
              <c:numCache>
                <c:formatCode>General</c:formatCode>
                <c:ptCount val="6"/>
                <c:pt idx="0">
                  <c:v>1.0</c:v>
                </c:pt>
                <c:pt idx="1">
                  <c:v>2.87</c:v>
                </c:pt>
                <c:pt idx="2">
                  <c:v>10.25</c:v>
                </c:pt>
                <c:pt idx="3">
                  <c:v>7.52</c:v>
                </c:pt>
                <c:pt idx="4">
                  <c:v>9.66</c:v>
                </c:pt>
                <c:pt idx="5">
                  <c:v>8.43</c:v>
                </c:pt>
              </c:numCache>
            </c:numRef>
          </c:yVal>
        </c:ser>
        <c:ser>
          <c:idx val="1"/>
          <c:order val="1"/>
          <c:tx>
            <c:v>100 ng LPS</c:v>
          </c:tx>
          <c:xVal>
            <c:numRef>
              <c:f>Sheet1!$I$10:$I$15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  <c:pt idx="5">
                  <c:v>240.0</c:v>
                </c:pt>
              </c:numCache>
            </c:numRef>
          </c:xVal>
          <c:yVal>
            <c:numRef>
              <c:f>Sheet1!$J$10:$J$15</c:f>
              <c:numCache>
                <c:formatCode>General</c:formatCode>
                <c:ptCount val="6"/>
                <c:pt idx="0">
                  <c:v>1.0</c:v>
                </c:pt>
                <c:pt idx="1">
                  <c:v>16.23</c:v>
                </c:pt>
                <c:pt idx="2">
                  <c:v>16.73</c:v>
                </c:pt>
                <c:pt idx="3">
                  <c:v>12.84</c:v>
                </c:pt>
                <c:pt idx="4">
                  <c:v>12.3</c:v>
                </c:pt>
                <c:pt idx="5">
                  <c:v>7.45</c:v>
                </c:pt>
              </c:numCache>
            </c:numRef>
          </c:yVal>
        </c:ser>
        <c:axId val="497435704"/>
        <c:axId val="70913064"/>
      </c:scatterChart>
      <c:valAx>
        <c:axId val="497435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70913064"/>
        <c:crosses val="autoZero"/>
        <c:crossBetween val="midCat"/>
      </c:valAx>
      <c:valAx>
        <c:axId val="70913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 - normalized to zero hour</a:t>
                </a:r>
              </a:p>
            </c:rich>
          </c:tx>
          <c:layout/>
        </c:title>
        <c:numFmt formatCode="General" sourceLinked="1"/>
        <c:tickLblPos val="nextTo"/>
        <c:crossAx val="497435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NFkB Activity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"MyD88 KO - 0.1"</c:v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Sheet1!$O$4:$O$8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Sheet1!$P$4:$P$8</c:f>
              <c:numCache>
                <c:formatCode>General</c:formatCode>
                <c:ptCount val="5"/>
                <c:pt idx="0">
                  <c:v>1.0</c:v>
                </c:pt>
                <c:pt idx="1">
                  <c:v>1.25</c:v>
                </c:pt>
                <c:pt idx="2">
                  <c:v>2.79</c:v>
                </c:pt>
                <c:pt idx="3">
                  <c:v>7.0</c:v>
                </c:pt>
                <c:pt idx="4">
                  <c:v>3.47</c:v>
                </c:pt>
              </c:numCache>
            </c:numRef>
          </c:yVal>
        </c:ser>
        <c:ser>
          <c:idx val="1"/>
          <c:order val="1"/>
          <c:tx>
            <c:v>"TRIF KO - 0.1"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Sheet1!$O$19:$O$23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Sheet1!$P$19:$P$23</c:f>
              <c:numCache>
                <c:formatCode>General</c:formatCode>
                <c:ptCount val="5"/>
                <c:pt idx="0">
                  <c:v>1.0</c:v>
                </c:pt>
                <c:pt idx="1">
                  <c:v>0.85</c:v>
                </c:pt>
                <c:pt idx="2">
                  <c:v>2.54</c:v>
                </c:pt>
                <c:pt idx="3">
                  <c:v>3.99</c:v>
                </c:pt>
                <c:pt idx="4">
                  <c:v>1.58</c:v>
                </c:pt>
              </c:numCache>
            </c:numRef>
          </c:yVal>
        </c:ser>
        <c:ser>
          <c:idx val="2"/>
          <c:order val="2"/>
          <c:tx>
            <c:v>MyD88 KO - 1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Sheet1!$O$9:$O$13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Sheet1!$P$9:$P$13</c:f>
              <c:numCache>
                <c:formatCode>General</c:formatCode>
                <c:ptCount val="5"/>
                <c:pt idx="0">
                  <c:v>1.0</c:v>
                </c:pt>
                <c:pt idx="1">
                  <c:v>0.8</c:v>
                </c:pt>
                <c:pt idx="2">
                  <c:v>7.17</c:v>
                </c:pt>
                <c:pt idx="3">
                  <c:v>8.0</c:v>
                </c:pt>
                <c:pt idx="4">
                  <c:v>6.07</c:v>
                </c:pt>
              </c:numCache>
            </c:numRef>
          </c:yVal>
        </c:ser>
        <c:ser>
          <c:idx val="3"/>
          <c:order val="3"/>
          <c:tx>
            <c:v>TRIF KO - 1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Sheet1!$O$24:$O$28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Sheet1!$P$24:$P$28</c:f>
              <c:numCache>
                <c:formatCode>General</c:formatCode>
                <c:ptCount val="5"/>
                <c:pt idx="0">
                  <c:v>1.0</c:v>
                </c:pt>
                <c:pt idx="1">
                  <c:v>3.12</c:v>
                </c:pt>
                <c:pt idx="2">
                  <c:v>5.5</c:v>
                </c:pt>
                <c:pt idx="3">
                  <c:v>4.1</c:v>
                </c:pt>
                <c:pt idx="4">
                  <c:v>3.96</c:v>
                </c:pt>
              </c:numCache>
            </c:numRef>
          </c:yVal>
        </c:ser>
        <c:ser>
          <c:idx val="4"/>
          <c:order val="4"/>
          <c:tx>
            <c:v>MyD88 - 10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Sheet1!$O$14:$O$18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Sheet1!$P$14:$P$18</c:f>
              <c:numCache>
                <c:formatCode>General</c:formatCode>
                <c:ptCount val="5"/>
                <c:pt idx="0">
                  <c:v>1.0</c:v>
                </c:pt>
                <c:pt idx="1">
                  <c:v>0.73</c:v>
                </c:pt>
                <c:pt idx="2">
                  <c:v>8.74</c:v>
                </c:pt>
                <c:pt idx="3">
                  <c:v>7.26</c:v>
                </c:pt>
                <c:pt idx="4">
                  <c:v>5.17</c:v>
                </c:pt>
              </c:numCache>
            </c:numRef>
          </c:yVal>
        </c:ser>
        <c:ser>
          <c:idx val="5"/>
          <c:order val="5"/>
          <c:tx>
            <c:v>TRIF KO - 10</c:v>
          </c:tx>
          <c:spPr>
            <a:ln>
              <a:solidFill>
                <a:schemeClr val="accent1"/>
              </a:solidFill>
              <a:prstDash val="lgDash"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Sheet1!$O$29:$O$33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Sheet1!$P$29:$P$33</c:f>
              <c:numCache>
                <c:formatCode>General</c:formatCode>
                <c:ptCount val="5"/>
                <c:pt idx="0">
                  <c:v>1.0</c:v>
                </c:pt>
                <c:pt idx="1">
                  <c:v>5.42</c:v>
                </c:pt>
                <c:pt idx="2">
                  <c:v>5.91</c:v>
                </c:pt>
                <c:pt idx="3">
                  <c:v>4.91</c:v>
                </c:pt>
                <c:pt idx="4">
                  <c:v>4.45</c:v>
                </c:pt>
              </c:numCache>
            </c:numRef>
          </c:yVal>
        </c:ser>
        <c:axId val="455834680"/>
        <c:axId val="476527624"/>
      </c:scatterChart>
      <c:valAx>
        <c:axId val="455834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476527624"/>
        <c:crosses val="autoZero"/>
        <c:crossBetween val="midCat"/>
      </c:valAx>
      <c:valAx>
        <c:axId val="476527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 - normalized to zero hour</a:t>
                </a:r>
              </a:p>
            </c:rich>
          </c:tx>
          <c:layout/>
        </c:title>
        <c:numFmt formatCode="General" sourceLinked="1"/>
        <c:tickLblPos val="nextTo"/>
        <c:crossAx val="455834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IKK Activity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MyD88 KO - 0.1</c:v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Sheet1!$C$59:$C$62</c:f>
              <c:numCache>
                <c:formatCode>General</c:formatCode>
                <c:ptCount val="4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</c:numCache>
            </c:numRef>
          </c:xVal>
          <c:yVal>
            <c:numRef>
              <c:f>Sheet1!$G$59:$G$62</c:f>
              <c:numCache>
                <c:formatCode>General</c:formatCode>
                <c:ptCount val="4"/>
                <c:pt idx="0">
                  <c:v>2.6775</c:v>
                </c:pt>
                <c:pt idx="1">
                  <c:v>3.7665</c:v>
                </c:pt>
                <c:pt idx="2">
                  <c:v>10.2105</c:v>
                </c:pt>
                <c:pt idx="3">
                  <c:v>9.2655</c:v>
                </c:pt>
              </c:numCache>
            </c:numRef>
          </c:yVal>
        </c:ser>
        <c:ser>
          <c:idx val="1"/>
          <c:order val="1"/>
          <c:tx>
            <c:v>TRIF KO - 0.1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Sheet1!$C$67:$C$70</c:f>
              <c:numCache>
                <c:formatCode>General</c:formatCode>
                <c:ptCount val="4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</c:numCache>
            </c:numRef>
          </c:xVal>
          <c:yVal>
            <c:numRef>
              <c:f>Sheet1!$G$67:$G$70</c:f>
              <c:numCache>
                <c:formatCode>General</c:formatCode>
                <c:ptCount val="4"/>
                <c:pt idx="0">
                  <c:v>3.2085</c:v>
                </c:pt>
                <c:pt idx="1">
                  <c:v>9.162</c:v>
                </c:pt>
                <c:pt idx="2">
                  <c:v>7.5735</c:v>
                </c:pt>
                <c:pt idx="3">
                  <c:v>5.031</c:v>
                </c:pt>
              </c:numCache>
            </c:numRef>
          </c:yVal>
        </c:ser>
        <c:ser>
          <c:idx val="2"/>
          <c:order val="2"/>
          <c:tx>
            <c:v>MyD88 KO - 1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Sheet1!$C$63:$C$66</c:f>
              <c:numCache>
                <c:formatCode>General</c:formatCode>
                <c:ptCount val="4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</c:numCache>
            </c:numRef>
          </c:xVal>
          <c:yVal>
            <c:numRef>
              <c:f>Sheet1!$G$63:$G$66</c:f>
              <c:numCache>
                <c:formatCode>General</c:formatCode>
                <c:ptCount val="4"/>
                <c:pt idx="0">
                  <c:v>2.6775</c:v>
                </c:pt>
                <c:pt idx="1">
                  <c:v>15.3585</c:v>
                </c:pt>
                <c:pt idx="2">
                  <c:v>45.0</c:v>
                </c:pt>
                <c:pt idx="3">
                  <c:v>17.658</c:v>
                </c:pt>
              </c:numCache>
            </c:numRef>
          </c:yVal>
        </c:ser>
        <c:ser>
          <c:idx val="3"/>
          <c:order val="3"/>
          <c:tx>
            <c:v>TRIF KO - 1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Sheet1!$C$71:$C$74</c:f>
              <c:numCache>
                <c:formatCode>General</c:formatCode>
                <c:ptCount val="4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</c:numCache>
            </c:numRef>
          </c:xVal>
          <c:yVal>
            <c:numRef>
              <c:f>Sheet1!$G$71:$G$74</c:f>
              <c:numCache>
                <c:formatCode>General</c:formatCode>
                <c:ptCount val="4"/>
                <c:pt idx="0">
                  <c:v>3.2085</c:v>
                </c:pt>
                <c:pt idx="1">
                  <c:v>33.4035</c:v>
                </c:pt>
                <c:pt idx="2">
                  <c:v>10.026</c:v>
                </c:pt>
                <c:pt idx="3">
                  <c:v>5.3505</c:v>
                </c:pt>
              </c:numCache>
            </c:numRef>
          </c:yVal>
        </c:ser>
        <c:axId val="497227240"/>
        <c:axId val="550245416"/>
      </c:scatterChart>
      <c:valAx>
        <c:axId val="497227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550245416"/>
        <c:crosses val="autoZero"/>
        <c:crossBetween val="midCat"/>
      </c:valAx>
      <c:valAx>
        <c:axId val="550245416"/>
        <c:scaling>
          <c:orientation val="minMax"/>
          <c:max val="1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max.</a:t>
                </a:r>
              </a:p>
            </c:rich>
          </c:tx>
          <c:layout/>
        </c:title>
        <c:numFmt formatCode="General" sourceLinked="1"/>
        <c:tickLblPos val="nextTo"/>
        <c:crossAx val="497227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IKK Activity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TRIF KO - 10</c:v>
          </c:tx>
          <c:xVal>
            <c:numRef>
              <c:f>Sheet1!$C$86:$C$90</c:f>
              <c:numCache>
                <c:formatCode>General</c:formatCode>
                <c:ptCount val="5"/>
                <c:pt idx="0">
                  <c:v>0.0</c:v>
                </c:pt>
                <c:pt idx="1">
                  <c:v>7.5</c:v>
                </c:pt>
                <c:pt idx="2">
                  <c:v>10.0</c:v>
                </c:pt>
                <c:pt idx="3">
                  <c:v>15.0</c:v>
                </c:pt>
                <c:pt idx="4">
                  <c:v>30.0</c:v>
                </c:pt>
              </c:numCache>
            </c:numRef>
          </c:xVal>
          <c:yVal>
            <c:numRef>
              <c:f>Sheet1!$D$86:$D$90</c:f>
              <c:numCache>
                <c:formatCode>General</c:formatCode>
                <c:ptCount val="5"/>
                <c:pt idx="0">
                  <c:v>2.33</c:v>
                </c:pt>
                <c:pt idx="1">
                  <c:v>61.51</c:v>
                </c:pt>
                <c:pt idx="2">
                  <c:v>64.57</c:v>
                </c:pt>
                <c:pt idx="3">
                  <c:v>17.15</c:v>
                </c:pt>
                <c:pt idx="4">
                  <c:v>9.82</c:v>
                </c:pt>
              </c:numCache>
            </c:numRef>
          </c:yVal>
        </c:ser>
        <c:ser>
          <c:idx val="1"/>
          <c:order val="1"/>
          <c:tx>
            <c:v>MyD88 KO - 10</c:v>
          </c:tx>
          <c:xVal>
            <c:numRef>
              <c:f>Sheet1!$C$76:$C$80</c:f>
              <c:numCache>
                <c:formatCode>General</c:formatCode>
                <c:ptCount val="5"/>
                <c:pt idx="0">
                  <c:v>0.0</c:v>
                </c:pt>
                <c:pt idx="1">
                  <c:v>7.5</c:v>
                </c:pt>
                <c:pt idx="2">
                  <c:v>10.0</c:v>
                </c:pt>
                <c:pt idx="3">
                  <c:v>15.0</c:v>
                </c:pt>
                <c:pt idx="4">
                  <c:v>30.0</c:v>
                </c:pt>
              </c:numCache>
            </c:numRef>
          </c:xVal>
          <c:yVal>
            <c:numRef>
              <c:f>Sheet1!$D$76:$D$80</c:f>
              <c:numCache>
                <c:formatCode>General</c:formatCode>
                <c:ptCount val="5"/>
                <c:pt idx="0">
                  <c:v>2.29</c:v>
                </c:pt>
                <c:pt idx="1">
                  <c:v>5.0</c:v>
                </c:pt>
                <c:pt idx="2">
                  <c:v>30.91</c:v>
                </c:pt>
                <c:pt idx="3">
                  <c:v>29.7</c:v>
                </c:pt>
                <c:pt idx="4">
                  <c:v>30.98</c:v>
                </c:pt>
              </c:numCache>
            </c:numRef>
          </c:yVal>
        </c:ser>
        <c:ser>
          <c:idx val="2"/>
          <c:order val="2"/>
          <c:tx>
            <c:v>TRIF KO - 100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Sheet1!$C$91:$C$95</c:f>
              <c:numCache>
                <c:formatCode>General</c:formatCode>
                <c:ptCount val="5"/>
                <c:pt idx="0">
                  <c:v>0.0</c:v>
                </c:pt>
                <c:pt idx="1">
                  <c:v>7.5</c:v>
                </c:pt>
                <c:pt idx="2">
                  <c:v>10.0</c:v>
                </c:pt>
                <c:pt idx="3">
                  <c:v>15.0</c:v>
                </c:pt>
                <c:pt idx="4">
                  <c:v>30.0</c:v>
                </c:pt>
              </c:numCache>
            </c:numRef>
          </c:xVal>
          <c:yVal>
            <c:numRef>
              <c:f>Sheet1!$D$91:$D$95</c:f>
              <c:numCache>
                <c:formatCode>General</c:formatCode>
                <c:ptCount val="5"/>
                <c:pt idx="0">
                  <c:v>2.33</c:v>
                </c:pt>
                <c:pt idx="1">
                  <c:v>100.0</c:v>
                </c:pt>
                <c:pt idx="2">
                  <c:v>42.28</c:v>
                </c:pt>
                <c:pt idx="3">
                  <c:v>14.54</c:v>
                </c:pt>
                <c:pt idx="4">
                  <c:v>5.93</c:v>
                </c:pt>
              </c:numCache>
            </c:numRef>
          </c:yVal>
        </c:ser>
        <c:ser>
          <c:idx val="3"/>
          <c:order val="3"/>
          <c:tx>
            <c:v>MyD88 - 100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Sheet1!$C$81:$C$85</c:f>
              <c:numCache>
                <c:formatCode>General</c:formatCode>
                <c:ptCount val="5"/>
                <c:pt idx="0">
                  <c:v>0.0</c:v>
                </c:pt>
                <c:pt idx="1">
                  <c:v>7.5</c:v>
                </c:pt>
                <c:pt idx="2">
                  <c:v>10.0</c:v>
                </c:pt>
                <c:pt idx="3">
                  <c:v>15.0</c:v>
                </c:pt>
                <c:pt idx="4">
                  <c:v>30.0</c:v>
                </c:pt>
              </c:numCache>
            </c:numRef>
          </c:xVal>
          <c:yVal>
            <c:numRef>
              <c:f>Sheet1!$D$81:$D$85</c:f>
              <c:numCache>
                <c:formatCode>General</c:formatCode>
                <c:ptCount val="5"/>
                <c:pt idx="0">
                  <c:v>2.29</c:v>
                </c:pt>
                <c:pt idx="1">
                  <c:v>7.52</c:v>
                </c:pt>
                <c:pt idx="2">
                  <c:v>27.48</c:v>
                </c:pt>
                <c:pt idx="3">
                  <c:v>90.09</c:v>
                </c:pt>
                <c:pt idx="4">
                  <c:v>27.19</c:v>
                </c:pt>
              </c:numCache>
            </c:numRef>
          </c:yVal>
        </c:ser>
        <c:axId val="455707992"/>
        <c:axId val="497392664"/>
      </c:scatterChart>
      <c:valAx>
        <c:axId val="455707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497392664"/>
        <c:crosses val="autoZero"/>
        <c:crossBetween val="midCat"/>
      </c:valAx>
      <c:valAx>
        <c:axId val="497392664"/>
        <c:scaling>
          <c:orientation val="minMax"/>
          <c:max val="1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max.</a:t>
                </a:r>
              </a:p>
            </c:rich>
          </c:tx>
          <c:layout/>
        </c:title>
        <c:numFmt formatCode="General" sourceLinked="1"/>
        <c:tickLblPos val="nextTo"/>
        <c:crossAx val="455707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IKK Activity - 1 ng LPS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WT</c:v>
          </c:tx>
          <c:xVal>
            <c:numRef>
              <c:f>Sheet1!$C$108:$C$115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Sheet1!$E$108:$E$115</c:f>
              <c:numCache>
                <c:formatCode>General</c:formatCode>
                <c:ptCount val="8"/>
                <c:pt idx="0">
                  <c:v>4.93</c:v>
                </c:pt>
                <c:pt idx="1">
                  <c:v>4.89</c:v>
                </c:pt>
                <c:pt idx="2">
                  <c:v>31.15</c:v>
                </c:pt>
                <c:pt idx="3">
                  <c:v>41.785</c:v>
                </c:pt>
                <c:pt idx="4">
                  <c:v>50.0</c:v>
                </c:pt>
                <c:pt idx="5">
                  <c:v>27.98</c:v>
                </c:pt>
                <c:pt idx="6">
                  <c:v>22.31</c:v>
                </c:pt>
                <c:pt idx="7">
                  <c:v>13.725</c:v>
                </c:pt>
              </c:numCache>
            </c:numRef>
          </c:yVal>
        </c:ser>
        <c:ser>
          <c:idx val="1"/>
          <c:order val="1"/>
          <c:tx>
            <c:v>TRIF KO</c:v>
          </c:tx>
          <c:xVal>
            <c:numRef>
              <c:f>Sheet1!$C$116:$C$123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Sheet1!$E$116:$E$123</c:f>
              <c:numCache>
                <c:formatCode>General</c:formatCode>
                <c:ptCount val="8"/>
                <c:pt idx="0">
                  <c:v>2.725</c:v>
                </c:pt>
                <c:pt idx="1">
                  <c:v>2.54</c:v>
                </c:pt>
                <c:pt idx="2">
                  <c:v>3.52</c:v>
                </c:pt>
                <c:pt idx="3">
                  <c:v>24.725</c:v>
                </c:pt>
                <c:pt idx="4">
                  <c:v>7.19</c:v>
                </c:pt>
                <c:pt idx="5">
                  <c:v>6.625</c:v>
                </c:pt>
                <c:pt idx="6">
                  <c:v>2.995</c:v>
                </c:pt>
                <c:pt idx="7">
                  <c:v>4.505</c:v>
                </c:pt>
              </c:numCache>
            </c:numRef>
          </c:yVal>
        </c:ser>
        <c:ser>
          <c:idx val="2"/>
          <c:order val="2"/>
          <c:tx>
            <c:v>MyD88 KO</c:v>
          </c:tx>
          <c:xVal>
            <c:numRef>
              <c:f>Sheet1!$C$124:$C$131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Sheet1!$E$124:$E$131</c:f>
              <c:numCache>
                <c:formatCode>General</c:formatCode>
                <c:ptCount val="8"/>
                <c:pt idx="0">
                  <c:v>3.075</c:v>
                </c:pt>
                <c:pt idx="1">
                  <c:v>2.55</c:v>
                </c:pt>
                <c:pt idx="2">
                  <c:v>3.38</c:v>
                </c:pt>
                <c:pt idx="3">
                  <c:v>9.01</c:v>
                </c:pt>
                <c:pt idx="4">
                  <c:v>27.33</c:v>
                </c:pt>
                <c:pt idx="5">
                  <c:v>21.835</c:v>
                </c:pt>
                <c:pt idx="6">
                  <c:v>9.52</c:v>
                </c:pt>
                <c:pt idx="7">
                  <c:v>5.95</c:v>
                </c:pt>
              </c:numCache>
            </c:numRef>
          </c:yVal>
        </c:ser>
        <c:axId val="450165800"/>
        <c:axId val="455915464"/>
      </c:scatterChart>
      <c:valAx>
        <c:axId val="450165800"/>
        <c:scaling>
          <c:orientation val="minMax"/>
        </c:scaling>
        <c:axPos val="b"/>
        <c:numFmt formatCode="General" sourceLinked="1"/>
        <c:tickLblPos val="nextTo"/>
        <c:crossAx val="455915464"/>
        <c:crosses val="autoZero"/>
        <c:crossBetween val="midCat"/>
      </c:valAx>
      <c:valAx>
        <c:axId val="455915464"/>
        <c:scaling>
          <c:orientation val="minMax"/>
          <c:max val="1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max.</a:t>
                </a:r>
              </a:p>
            </c:rich>
          </c:tx>
          <c:layout/>
        </c:title>
        <c:numFmt formatCode="General" sourceLinked="1"/>
        <c:tickLblPos val="nextTo"/>
        <c:crossAx val="450165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IKK Activity - 100 ng LPS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WT</c:v>
          </c:tx>
          <c:xVal>
            <c:numRef>
              <c:f>Sheet1!$C$134:$C$141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Sheet1!$D$134:$D$141</c:f>
              <c:numCache>
                <c:formatCode>General</c:formatCode>
                <c:ptCount val="8"/>
                <c:pt idx="0">
                  <c:v>5.88</c:v>
                </c:pt>
                <c:pt idx="1">
                  <c:v>14.44</c:v>
                </c:pt>
                <c:pt idx="2">
                  <c:v>100.0</c:v>
                </c:pt>
                <c:pt idx="3">
                  <c:v>58.4</c:v>
                </c:pt>
                <c:pt idx="4">
                  <c:v>69.79</c:v>
                </c:pt>
                <c:pt idx="5">
                  <c:v>82.12</c:v>
                </c:pt>
                <c:pt idx="6">
                  <c:v>21.29</c:v>
                </c:pt>
                <c:pt idx="7">
                  <c:v>18.51</c:v>
                </c:pt>
              </c:numCache>
            </c:numRef>
          </c:yVal>
        </c:ser>
        <c:ser>
          <c:idx val="1"/>
          <c:order val="1"/>
          <c:tx>
            <c:v>TRIF KO</c:v>
          </c:tx>
          <c:xVal>
            <c:numRef>
              <c:f>Sheet1!$C$142:$C$149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Sheet1!$D$142:$D$149</c:f>
              <c:numCache>
                <c:formatCode>General</c:formatCode>
                <c:ptCount val="8"/>
                <c:pt idx="0">
                  <c:v>3.91</c:v>
                </c:pt>
                <c:pt idx="1">
                  <c:v>6.02</c:v>
                </c:pt>
                <c:pt idx="2">
                  <c:v>54.35</c:v>
                </c:pt>
                <c:pt idx="3">
                  <c:v>24.39</c:v>
                </c:pt>
                <c:pt idx="4">
                  <c:v>5.59</c:v>
                </c:pt>
                <c:pt idx="5">
                  <c:v>4.63</c:v>
                </c:pt>
                <c:pt idx="6">
                  <c:v>4.87</c:v>
                </c:pt>
                <c:pt idx="7">
                  <c:v>7.45</c:v>
                </c:pt>
              </c:numCache>
            </c:numRef>
          </c:yVal>
        </c:ser>
        <c:ser>
          <c:idx val="2"/>
          <c:order val="2"/>
          <c:tx>
            <c:v>MyD88 KO</c:v>
          </c:tx>
          <c:xVal>
            <c:numRef>
              <c:f>Sheet1!$C$150:$C$157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90.0</c:v>
                </c:pt>
                <c:pt idx="7">
                  <c:v>120.0</c:v>
                </c:pt>
              </c:numCache>
            </c:numRef>
          </c:xVal>
          <c:yVal>
            <c:numRef>
              <c:f>Sheet1!$D$150:$D$157</c:f>
              <c:numCache>
                <c:formatCode>General</c:formatCode>
                <c:ptCount val="8"/>
                <c:pt idx="0">
                  <c:v>4.81</c:v>
                </c:pt>
                <c:pt idx="1">
                  <c:v>3.16</c:v>
                </c:pt>
                <c:pt idx="2">
                  <c:v>13.7</c:v>
                </c:pt>
                <c:pt idx="3">
                  <c:v>41.41</c:v>
                </c:pt>
                <c:pt idx="4">
                  <c:v>34.34</c:v>
                </c:pt>
                <c:pt idx="5">
                  <c:v>13.43</c:v>
                </c:pt>
                <c:pt idx="6">
                  <c:v>18.2</c:v>
                </c:pt>
                <c:pt idx="7">
                  <c:v>11.66</c:v>
                </c:pt>
              </c:numCache>
            </c:numRef>
          </c:yVal>
        </c:ser>
        <c:axId val="455145144"/>
        <c:axId val="476687848"/>
      </c:scatterChart>
      <c:valAx>
        <c:axId val="455145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476687848"/>
        <c:crosses val="autoZero"/>
        <c:crossBetween val="midCat"/>
      </c:valAx>
      <c:valAx>
        <c:axId val="476687848"/>
        <c:scaling>
          <c:orientation val="minMax"/>
          <c:max val="1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max.</a:t>
                </a:r>
              </a:p>
            </c:rich>
          </c:tx>
          <c:layout/>
        </c:title>
        <c:numFmt formatCode="General" sourceLinked="1"/>
        <c:tickLblPos val="nextTo"/>
        <c:crossAx val="455145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18</xdr:row>
      <xdr:rowOff>127000</xdr:rowOff>
    </xdr:from>
    <xdr:to>
      <xdr:col>4</xdr:col>
      <xdr:colOff>901700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15</xdr:row>
      <xdr:rowOff>139700</xdr:rowOff>
    </xdr:from>
    <xdr:to>
      <xdr:col>11</xdr:col>
      <xdr:colOff>25400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34</xdr:row>
      <xdr:rowOff>0</xdr:rowOff>
    </xdr:from>
    <xdr:to>
      <xdr:col>18</xdr:col>
      <xdr:colOff>584200</xdr:colOff>
      <xdr:row>54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</xdr:colOff>
      <xdr:row>58</xdr:row>
      <xdr:rowOff>25400</xdr:rowOff>
    </xdr:from>
    <xdr:to>
      <xdr:col>11</xdr:col>
      <xdr:colOff>787400</xdr:colOff>
      <xdr:row>74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76</xdr:row>
      <xdr:rowOff>50800</xdr:rowOff>
    </xdr:from>
    <xdr:to>
      <xdr:col>11</xdr:col>
      <xdr:colOff>800100</xdr:colOff>
      <xdr:row>92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635000</xdr:colOff>
      <xdr:row>110</xdr:row>
      <xdr:rowOff>50800</xdr:rowOff>
    </xdr:from>
    <xdr:to>
      <xdr:col>10</xdr:col>
      <xdr:colOff>800100</xdr:colOff>
      <xdr:row>126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304800</xdr:colOff>
      <xdr:row>136</xdr:row>
      <xdr:rowOff>139700</xdr:rowOff>
    </xdr:from>
    <xdr:to>
      <xdr:col>10</xdr:col>
      <xdr:colOff>787400</xdr:colOff>
      <xdr:row>153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158"/>
  <sheetViews>
    <sheetView tabSelected="1" workbookViewId="0">
      <selection activeCell="S5" sqref="S5"/>
    </sheetView>
  </sheetViews>
  <sheetFormatPr baseColWidth="10" defaultRowHeight="13"/>
  <cols>
    <col min="1" max="1" width="11.140625" bestFit="1" customWidth="1"/>
    <col min="7" max="7" width="13.85546875" customWidth="1"/>
    <col min="13" max="13" width="13.140625" customWidth="1"/>
  </cols>
  <sheetData>
    <row r="1" spans="1:20" ht="18">
      <c r="A1" s="1">
        <v>39149</v>
      </c>
      <c r="B1" s="12" t="s">
        <v>41</v>
      </c>
      <c r="C1" s="2"/>
      <c r="D1" s="2"/>
      <c r="E1" s="2"/>
      <c r="F1" s="2"/>
      <c r="G1" s="1">
        <v>39010</v>
      </c>
      <c r="H1" s="12" t="s">
        <v>43</v>
      </c>
      <c r="I1" s="2"/>
      <c r="J1" s="2"/>
      <c r="K1" s="2"/>
      <c r="L1" s="2"/>
      <c r="M1" s="1">
        <v>39351</v>
      </c>
      <c r="N1" s="12" t="s">
        <v>13</v>
      </c>
      <c r="O1" s="2"/>
      <c r="P1" s="2"/>
      <c r="Q1" s="2"/>
      <c r="R1" s="2"/>
      <c r="S1" s="2"/>
      <c r="T1" s="3"/>
    </row>
    <row r="2" spans="1:20">
      <c r="A2" s="4"/>
      <c r="B2" s="5"/>
      <c r="C2" s="5"/>
      <c r="D2" s="5"/>
      <c r="E2" s="5"/>
      <c r="F2" s="5"/>
      <c r="G2" s="4"/>
      <c r="H2" s="5"/>
      <c r="I2" s="5"/>
      <c r="J2" s="5"/>
      <c r="K2" s="5"/>
      <c r="L2" s="5"/>
      <c r="M2" s="4"/>
      <c r="N2" s="5"/>
      <c r="O2" s="5"/>
      <c r="P2" s="5"/>
      <c r="Q2" s="5"/>
      <c r="R2" s="5"/>
      <c r="S2" s="5"/>
      <c r="T2" s="6"/>
    </row>
    <row r="3" spans="1:20">
      <c r="A3" s="7" t="s">
        <v>0</v>
      </c>
      <c r="B3" s="8" t="s">
        <v>1</v>
      </c>
      <c r="C3" s="8" t="s">
        <v>11</v>
      </c>
      <c r="D3" s="8" t="s">
        <v>2</v>
      </c>
      <c r="E3" s="5"/>
      <c r="F3" s="5"/>
      <c r="G3" s="7" t="s">
        <v>0</v>
      </c>
      <c r="H3" s="8" t="s">
        <v>1</v>
      </c>
      <c r="I3" s="8" t="s">
        <v>11</v>
      </c>
      <c r="J3" s="8" t="s">
        <v>2</v>
      </c>
      <c r="K3" s="5"/>
      <c r="L3" s="5"/>
      <c r="M3" s="7" t="s">
        <v>0</v>
      </c>
      <c r="N3" s="8" t="s">
        <v>1</v>
      </c>
      <c r="O3" s="8" t="s">
        <v>11</v>
      </c>
      <c r="P3" s="8" t="s">
        <v>2</v>
      </c>
      <c r="Q3" s="5"/>
      <c r="R3" s="5"/>
      <c r="S3" s="5"/>
      <c r="T3" s="6"/>
    </row>
    <row r="4" spans="1:20">
      <c r="A4" s="4" t="s">
        <v>3</v>
      </c>
      <c r="B4" s="5" t="s">
        <v>4</v>
      </c>
      <c r="C4" s="5">
        <v>0</v>
      </c>
      <c r="D4" s="5">
        <v>8.85</v>
      </c>
      <c r="E4" s="5"/>
      <c r="F4" s="5"/>
      <c r="G4" s="4" t="s">
        <v>8</v>
      </c>
      <c r="H4" s="5" t="s">
        <v>10</v>
      </c>
      <c r="I4" s="5">
        <v>0</v>
      </c>
      <c r="J4" s="5">
        <v>1</v>
      </c>
      <c r="K4" s="5" t="s">
        <v>12</v>
      </c>
      <c r="L4" s="5"/>
      <c r="M4" s="4" t="s">
        <v>14</v>
      </c>
      <c r="N4" s="5" t="s">
        <v>18</v>
      </c>
      <c r="O4" s="5">
        <v>0</v>
      </c>
      <c r="P4" s="5">
        <v>1</v>
      </c>
      <c r="Q4" s="5" t="s">
        <v>21</v>
      </c>
      <c r="R4" s="5"/>
      <c r="S4" s="5" t="s">
        <v>45</v>
      </c>
      <c r="T4" s="6"/>
    </row>
    <row r="5" spans="1:20">
      <c r="A5" s="4" t="s">
        <v>3</v>
      </c>
      <c r="B5" s="5" t="s">
        <v>4</v>
      </c>
      <c r="C5" s="5">
        <v>5</v>
      </c>
      <c r="D5" s="5">
        <v>12.35</v>
      </c>
      <c r="E5" s="5"/>
      <c r="F5" s="5"/>
      <c r="G5" s="4" t="s">
        <v>9</v>
      </c>
      <c r="H5" s="5" t="s">
        <v>10</v>
      </c>
      <c r="I5" s="5">
        <v>10</v>
      </c>
      <c r="J5" s="5">
        <v>2.87</v>
      </c>
      <c r="K5" s="5"/>
      <c r="L5" s="5"/>
      <c r="M5" s="4" t="s">
        <v>16</v>
      </c>
      <c r="N5" s="5" t="s">
        <v>18</v>
      </c>
      <c r="O5" s="5">
        <v>10</v>
      </c>
      <c r="P5" s="5">
        <v>1.25</v>
      </c>
      <c r="Q5" s="5"/>
      <c r="R5" s="5"/>
      <c r="S5" s="5" t="s">
        <v>46</v>
      </c>
      <c r="T5" s="6"/>
    </row>
    <row r="6" spans="1:20">
      <c r="A6" s="4" t="s">
        <v>3</v>
      </c>
      <c r="B6" s="5" t="s">
        <v>4</v>
      </c>
      <c r="C6" s="5">
        <v>30</v>
      </c>
      <c r="D6" s="5">
        <v>100</v>
      </c>
      <c r="E6" s="5"/>
      <c r="F6" s="5"/>
      <c r="G6" s="4" t="s">
        <v>9</v>
      </c>
      <c r="H6" s="5" t="s">
        <v>10</v>
      </c>
      <c r="I6" s="5">
        <v>30</v>
      </c>
      <c r="J6" s="5">
        <v>10.25</v>
      </c>
      <c r="K6" s="5"/>
      <c r="L6" s="5"/>
      <c r="M6" s="4" t="s">
        <v>16</v>
      </c>
      <c r="N6" s="5" t="s">
        <v>18</v>
      </c>
      <c r="O6" s="5">
        <v>30</v>
      </c>
      <c r="P6" s="5">
        <v>2.79</v>
      </c>
      <c r="Q6" s="5"/>
      <c r="R6" s="5"/>
      <c r="S6" s="5"/>
      <c r="T6" s="6"/>
    </row>
    <row r="7" spans="1:20">
      <c r="A7" s="4" t="s">
        <v>3</v>
      </c>
      <c r="B7" s="5" t="s">
        <v>4</v>
      </c>
      <c r="C7" s="5">
        <v>45</v>
      </c>
      <c r="D7" s="5">
        <v>67.069999999999993</v>
      </c>
      <c r="E7" s="5" t="s">
        <v>6</v>
      </c>
      <c r="F7" s="5"/>
      <c r="G7" s="4" t="s">
        <v>9</v>
      </c>
      <c r="H7" s="5" t="s">
        <v>10</v>
      </c>
      <c r="I7" s="5">
        <v>60</v>
      </c>
      <c r="J7" s="5">
        <v>7.52</v>
      </c>
      <c r="K7" s="5"/>
      <c r="L7" s="5"/>
      <c r="M7" s="4" t="s">
        <v>17</v>
      </c>
      <c r="N7" s="5" t="s">
        <v>18</v>
      </c>
      <c r="O7" s="5">
        <v>60</v>
      </c>
      <c r="P7" s="5">
        <v>7</v>
      </c>
      <c r="Q7" s="5"/>
      <c r="R7" s="5"/>
      <c r="S7" s="5"/>
      <c r="T7" s="6"/>
    </row>
    <row r="8" spans="1:20">
      <c r="A8" s="4" t="s">
        <v>3</v>
      </c>
      <c r="B8" s="5" t="s">
        <v>4</v>
      </c>
      <c r="C8" s="5">
        <v>60</v>
      </c>
      <c r="D8" s="5">
        <v>81.489999999999995</v>
      </c>
      <c r="E8" s="5"/>
      <c r="F8" s="5"/>
      <c r="G8" s="4" t="s">
        <v>9</v>
      </c>
      <c r="H8" s="5" t="s">
        <v>10</v>
      </c>
      <c r="I8" s="5">
        <v>120</v>
      </c>
      <c r="J8" s="5">
        <v>9.66</v>
      </c>
      <c r="K8" s="5"/>
      <c r="L8" s="5"/>
      <c r="M8" s="4" t="s">
        <v>15</v>
      </c>
      <c r="N8" s="5" t="s">
        <v>18</v>
      </c>
      <c r="O8" s="5">
        <v>120</v>
      </c>
      <c r="P8" s="5">
        <v>3.47</v>
      </c>
      <c r="Q8" s="5"/>
      <c r="R8" s="5"/>
      <c r="S8" s="5"/>
      <c r="T8" s="6"/>
    </row>
    <row r="9" spans="1:20">
      <c r="A9" s="4" t="s">
        <v>3</v>
      </c>
      <c r="B9" s="5" t="s">
        <v>4</v>
      </c>
      <c r="C9" s="5">
        <v>90</v>
      </c>
      <c r="D9" s="5">
        <v>40.409999999999997</v>
      </c>
      <c r="E9" s="5"/>
      <c r="F9" s="5"/>
      <c r="G9" s="4" t="s">
        <v>9</v>
      </c>
      <c r="H9" s="5" t="s">
        <v>10</v>
      </c>
      <c r="I9" s="5">
        <v>240</v>
      </c>
      <c r="J9" s="5">
        <v>8.43</v>
      </c>
      <c r="K9" s="5"/>
      <c r="L9" s="5"/>
      <c r="M9" s="4" t="s">
        <v>14</v>
      </c>
      <c r="N9" s="5" t="s">
        <v>18</v>
      </c>
      <c r="O9" s="5">
        <v>0</v>
      </c>
      <c r="P9" s="5">
        <v>1</v>
      </c>
      <c r="Q9" s="5"/>
      <c r="R9" s="5"/>
      <c r="S9" s="5"/>
      <c r="T9" s="6"/>
    </row>
    <row r="10" spans="1:20">
      <c r="A10" s="4" t="s">
        <v>3</v>
      </c>
      <c r="B10" s="5" t="s">
        <v>4</v>
      </c>
      <c r="C10" s="5">
        <v>120</v>
      </c>
      <c r="D10" s="5">
        <v>32.369999999999997</v>
      </c>
      <c r="E10" s="5"/>
      <c r="F10" s="5"/>
      <c r="G10" s="4" t="s">
        <v>8</v>
      </c>
      <c r="H10" s="5" t="s">
        <v>10</v>
      </c>
      <c r="I10" s="5">
        <v>0</v>
      </c>
      <c r="J10" s="5">
        <v>1</v>
      </c>
      <c r="K10" s="5"/>
      <c r="L10" s="5"/>
      <c r="M10" s="4" t="s">
        <v>9</v>
      </c>
      <c r="N10" s="5" t="s">
        <v>18</v>
      </c>
      <c r="O10" s="5">
        <v>10</v>
      </c>
      <c r="P10" s="5">
        <v>0.8</v>
      </c>
      <c r="Q10" s="5"/>
      <c r="R10" s="5"/>
      <c r="S10" s="5"/>
      <c r="T10" s="6"/>
    </row>
    <row r="11" spans="1:20">
      <c r="A11" s="4" t="s">
        <v>3</v>
      </c>
      <c r="B11" s="5" t="s">
        <v>5</v>
      </c>
      <c r="C11" s="5">
        <v>0</v>
      </c>
      <c r="D11" s="5">
        <v>13.67</v>
      </c>
      <c r="E11" s="5"/>
      <c r="F11" s="5"/>
      <c r="G11" s="4" t="s">
        <v>3</v>
      </c>
      <c r="H11" s="5" t="s">
        <v>10</v>
      </c>
      <c r="I11" s="5">
        <v>10</v>
      </c>
      <c r="J11" s="5">
        <v>16.23</v>
      </c>
      <c r="K11" s="5"/>
      <c r="L11" s="5"/>
      <c r="M11" s="4" t="s">
        <v>9</v>
      </c>
      <c r="N11" s="5" t="s">
        <v>18</v>
      </c>
      <c r="O11" s="5">
        <v>30</v>
      </c>
      <c r="P11" s="5">
        <v>7.17</v>
      </c>
      <c r="Q11" s="5"/>
      <c r="R11" s="5"/>
      <c r="S11" s="5"/>
      <c r="T11" s="6"/>
    </row>
    <row r="12" spans="1:20">
      <c r="A12" s="4" t="s">
        <v>3</v>
      </c>
      <c r="B12" s="5" t="s">
        <v>5</v>
      </c>
      <c r="C12" s="5">
        <v>5</v>
      </c>
      <c r="D12" s="5">
        <v>9.2200000000000006</v>
      </c>
      <c r="E12" s="5"/>
      <c r="F12" s="5"/>
      <c r="G12" s="4" t="s">
        <v>3</v>
      </c>
      <c r="H12" s="5" t="s">
        <v>10</v>
      </c>
      <c r="I12" s="5">
        <v>30</v>
      </c>
      <c r="J12" s="5">
        <v>16.73</v>
      </c>
      <c r="K12" s="5"/>
      <c r="L12" s="5"/>
      <c r="M12" s="4" t="s">
        <v>9</v>
      </c>
      <c r="N12" s="5" t="s">
        <v>18</v>
      </c>
      <c r="O12" s="5">
        <v>60</v>
      </c>
      <c r="P12" s="5">
        <v>8</v>
      </c>
      <c r="Q12" s="5" t="s">
        <v>22</v>
      </c>
      <c r="R12" s="5"/>
      <c r="S12" s="5"/>
      <c r="T12" s="6"/>
    </row>
    <row r="13" spans="1:20">
      <c r="A13" s="4" t="s">
        <v>3</v>
      </c>
      <c r="B13" s="5" t="s">
        <v>5</v>
      </c>
      <c r="C13" s="5">
        <v>15</v>
      </c>
      <c r="D13" s="5">
        <v>62.92</v>
      </c>
      <c r="E13" s="5"/>
      <c r="F13" s="5"/>
      <c r="G13" s="4" t="s">
        <v>3</v>
      </c>
      <c r="H13" s="5" t="s">
        <v>10</v>
      </c>
      <c r="I13" s="5">
        <v>60</v>
      </c>
      <c r="J13" s="5">
        <v>12.84</v>
      </c>
      <c r="K13" s="5"/>
      <c r="L13" s="5"/>
      <c r="M13" s="4" t="s">
        <v>9</v>
      </c>
      <c r="N13" s="5" t="s">
        <v>18</v>
      </c>
      <c r="O13" s="5">
        <v>120</v>
      </c>
      <c r="P13" s="5">
        <v>6.07</v>
      </c>
      <c r="Q13" s="5"/>
      <c r="R13" s="5"/>
      <c r="S13" s="5"/>
      <c r="T13" s="6"/>
    </row>
    <row r="14" spans="1:20">
      <c r="A14" s="4" t="s">
        <v>3</v>
      </c>
      <c r="B14" s="5" t="s">
        <v>5</v>
      </c>
      <c r="C14" s="5">
        <v>30</v>
      </c>
      <c r="D14" s="5">
        <v>57.44</v>
      </c>
      <c r="E14" s="5"/>
      <c r="F14" s="5"/>
      <c r="G14" s="4" t="s">
        <v>3</v>
      </c>
      <c r="H14" s="5" t="s">
        <v>10</v>
      </c>
      <c r="I14" s="5">
        <v>120</v>
      </c>
      <c r="J14" s="5">
        <v>12.3</v>
      </c>
      <c r="K14" s="5"/>
      <c r="L14" s="5"/>
      <c r="M14" s="4" t="s">
        <v>7</v>
      </c>
      <c r="N14" s="5" t="s">
        <v>18</v>
      </c>
      <c r="O14" s="5">
        <v>0</v>
      </c>
      <c r="P14" s="5">
        <v>1</v>
      </c>
      <c r="Q14" s="5"/>
      <c r="R14" s="5"/>
      <c r="S14" s="5"/>
      <c r="T14" s="6"/>
    </row>
    <row r="15" spans="1:20">
      <c r="A15" s="4" t="s">
        <v>3</v>
      </c>
      <c r="B15" s="5" t="s">
        <v>5</v>
      </c>
      <c r="C15" s="5">
        <v>45</v>
      </c>
      <c r="D15" s="5">
        <v>52.76</v>
      </c>
      <c r="E15" s="5"/>
      <c r="F15" s="5"/>
      <c r="G15" s="4" t="s">
        <v>3</v>
      </c>
      <c r="H15" s="5" t="s">
        <v>10</v>
      </c>
      <c r="I15" s="5">
        <v>240</v>
      </c>
      <c r="J15" s="5">
        <v>7.45</v>
      </c>
      <c r="K15" s="5"/>
      <c r="L15" s="5"/>
      <c r="M15" s="4" t="s">
        <v>19</v>
      </c>
      <c r="N15" s="5" t="s">
        <v>18</v>
      </c>
      <c r="O15" s="5">
        <v>10</v>
      </c>
      <c r="P15" s="5">
        <v>0.73</v>
      </c>
      <c r="Q15" s="5"/>
      <c r="R15" s="5"/>
      <c r="S15" s="5"/>
      <c r="T15" s="6"/>
    </row>
    <row r="16" spans="1:20">
      <c r="A16" s="4" t="s">
        <v>3</v>
      </c>
      <c r="B16" s="5" t="s">
        <v>5</v>
      </c>
      <c r="C16" s="5">
        <v>60</v>
      </c>
      <c r="D16" s="5">
        <v>13.02</v>
      </c>
      <c r="E16" s="5"/>
      <c r="F16" s="5"/>
      <c r="G16" s="4"/>
      <c r="H16" s="5"/>
      <c r="I16" s="5"/>
      <c r="J16" s="5"/>
      <c r="K16" s="5"/>
      <c r="L16" s="5"/>
      <c r="M16" s="4" t="s">
        <v>19</v>
      </c>
      <c r="N16" s="5" t="s">
        <v>18</v>
      </c>
      <c r="O16" s="5">
        <v>30</v>
      </c>
      <c r="P16" s="5">
        <v>8.74</v>
      </c>
      <c r="Q16" s="5"/>
      <c r="R16" s="5"/>
      <c r="S16" s="5"/>
      <c r="T16" s="6"/>
    </row>
    <row r="17" spans="1:20">
      <c r="A17" s="4" t="s">
        <v>3</v>
      </c>
      <c r="B17" s="5" t="s">
        <v>5</v>
      </c>
      <c r="C17" s="5">
        <v>90</v>
      </c>
      <c r="D17" s="5">
        <v>12.68</v>
      </c>
      <c r="E17" s="5"/>
      <c r="F17" s="5"/>
      <c r="G17" s="4"/>
      <c r="H17" s="5"/>
      <c r="I17" s="5"/>
      <c r="J17" s="5"/>
      <c r="K17" s="5"/>
      <c r="L17" s="5"/>
      <c r="M17" s="4" t="s">
        <v>19</v>
      </c>
      <c r="N17" s="5" t="s">
        <v>18</v>
      </c>
      <c r="O17" s="5">
        <v>60</v>
      </c>
      <c r="P17" s="5">
        <v>7.26</v>
      </c>
      <c r="Q17" s="5"/>
      <c r="R17" s="5"/>
      <c r="S17" s="5"/>
      <c r="T17" s="6"/>
    </row>
    <row r="18" spans="1:20">
      <c r="A18" s="4" t="s">
        <v>3</v>
      </c>
      <c r="B18" s="5" t="s">
        <v>5</v>
      </c>
      <c r="C18" s="5">
        <v>120</v>
      </c>
      <c r="D18" s="5">
        <v>15.3</v>
      </c>
      <c r="E18" s="5"/>
      <c r="F18" s="5"/>
      <c r="G18" s="4"/>
      <c r="H18" s="5"/>
      <c r="I18" s="5"/>
      <c r="J18" s="5"/>
      <c r="K18" s="5"/>
      <c r="L18" s="5"/>
      <c r="M18" s="4" t="s">
        <v>19</v>
      </c>
      <c r="N18" s="5" t="s">
        <v>18</v>
      </c>
      <c r="O18" s="5">
        <v>120</v>
      </c>
      <c r="P18" s="5">
        <v>5.17</v>
      </c>
      <c r="Q18" s="5"/>
      <c r="R18" s="5"/>
      <c r="S18" s="5"/>
      <c r="T18" s="6"/>
    </row>
    <row r="19" spans="1:20">
      <c r="A19" s="4"/>
      <c r="B19" s="5"/>
      <c r="C19" s="5"/>
      <c r="D19" s="5"/>
      <c r="E19" s="5"/>
      <c r="F19" s="5"/>
      <c r="G19" s="4"/>
      <c r="H19" s="5"/>
      <c r="I19" s="5"/>
      <c r="J19" s="5"/>
      <c r="K19" s="5"/>
      <c r="L19" s="5"/>
      <c r="M19" s="4" t="s">
        <v>14</v>
      </c>
      <c r="N19" s="5" t="s">
        <v>20</v>
      </c>
      <c r="O19" s="5">
        <v>0</v>
      </c>
      <c r="P19" s="5">
        <v>1</v>
      </c>
      <c r="Q19" s="5"/>
      <c r="R19" s="5"/>
      <c r="S19" s="5"/>
      <c r="T19" s="6"/>
    </row>
    <row r="20" spans="1:20">
      <c r="A20" s="4"/>
      <c r="B20" s="5"/>
      <c r="C20" s="5"/>
      <c r="D20" s="5"/>
      <c r="E20" s="5"/>
      <c r="F20" s="5"/>
      <c r="G20" s="4"/>
      <c r="H20" s="5"/>
      <c r="I20" s="5"/>
      <c r="J20" s="5"/>
      <c r="K20" s="5"/>
      <c r="L20" s="5"/>
      <c r="M20" s="4" t="s">
        <v>16</v>
      </c>
      <c r="N20" s="5" t="s">
        <v>20</v>
      </c>
      <c r="O20" s="5">
        <v>10</v>
      </c>
      <c r="P20" s="5">
        <v>0.85</v>
      </c>
      <c r="Q20" s="5"/>
      <c r="R20" s="5"/>
      <c r="S20" s="5"/>
      <c r="T20" s="6"/>
    </row>
    <row r="21" spans="1:20">
      <c r="A21" s="4"/>
      <c r="B21" s="5"/>
      <c r="C21" s="5"/>
      <c r="D21" s="5"/>
      <c r="E21" s="5"/>
      <c r="F21" s="5"/>
      <c r="G21" s="4"/>
      <c r="H21" s="5"/>
      <c r="I21" s="5"/>
      <c r="J21" s="5"/>
      <c r="K21" s="5"/>
      <c r="L21" s="5"/>
      <c r="M21" s="4" t="s">
        <v>16</v>
      </c>
      <c r="N21" s="5" t="s">
        <v>20</v>
      </c>
      <c r="O21" s="5">
        <v>30</v>
      </c>
      <c r="P21" s="5">
        <v>2.54</v>
      </c>
      <c r="Q21" s="5"/>
      <c r="R21" s="5"/>
      <c r="S21" s="5"/>
      <c r="T21" s="6"/>
    </row>
    <row r="22" spans="1:20">
      <c r="A22" s="4"/>
      <c r="B22" s="5"/>
      <c r="C22" s="5"/>
      <c r="D22" s="5"/>
      <c r="E22" s="5"/>
      <c r="F22" s="5"/>
      <c r="G22" s="4"/>
      <c r="H22" s="5"/>
      <c r="I22" s="5"/>
      <c r="J22" s="5"/>
      <c r="K22" s="5"/>
      <c r="L22" s="5"/>
      <c r="M22" s="4" t="s">
        <v>17</v>
      </c>
      <c r="N22" s="5" t="s">
        <v>20</v>
      </c>
      <c r="O22" s="5">
        <v>60</v>
      </c>
      <c r="P22" s="5">
        <v>3.99</v>
      </c>
      <c r="Q22" s="5"/>
      <c r="R22" s="5"/>
      <c r="S22" s="5"/>
      <c r="T22" s="6"/>
    </row>
    <row r="23" spans="1:20">
      <c r="A23" s="4"/>
      <c r="B23" s="5"/>
      <c r="C23" s="5"/>
      <c r="D23" s="5"/>
      <c r="E23" s="5"/>
      <c r="F23" s="5"/>
      <c r="G23" s="4"/>
      <c r="H23" s="5"/>
      <c r="I23" s="5"/>
      <c r="J23" s="5"/>
      <c r="K23" s="5"/>
      <c r="L23" s="5"/>
      <c r="M23" s="4" t="s">
        <v>15</v>
      </c>
      <c r="N23" s="5" t="s">
        <v>20</v>
      </c>
      <c r="O23" s="5">
        <v>120</v>
      </c>
      <c r="P23" s="5">
        <v>1.58</v>
      </c>
      <c r="Q23" s="5"/>
      <c r="R23" s="5"/>
      <c r="S23" s="5"/>
      <c r="T23" s="6"/>
    </row>
    <row r="24" spans="1:20">
      <c r="A24" s="4"/>
      <c r="B24" s="5"/>
      <c r="C24" s="5"/>
      <c r="D24" s="5"/>
      <c r="E24" s="5"/>
      <c r="F24" s="5"/>
      <c r="G24" s="4"/>
      <c r="H24" s="5"/>
      <c r="I24" s="5"/>
      <c r="J24" s="5"/>
      <c r="K24" s="5"/>
      <c r="L24" s="5"/>
      <c r="M24" s="4" t="s">
        <v>14</v>
      </c>
      <c r="N24" s="5" t="s">
        <v>20</v>
      </c>
      <c r="O24" s="5">
        <v>0</v>
      </c>
      <c r="P24" s="5">
        <v>1</v>
      </c>
      <c r="Q24" s="5"/>
      <c r="R24" s="5"/>
      <c r="S24" s="5"/>
      <c r="T24" s="6"/>
    </row>
    <row r="25" spans="1:20">
      <c r="A25" s="4"/>
      <c r="B25" s="5"/>
      <c r="C25" s="5"/>
      <c r="D25" s="5"/>
      <c r="E25" s="5"/>
      <c r="F25" s="5"/>
      <c r="G25" s="4"/>
      <c r="H25" s="5"/>
      <c r="I25" s="5"/>
      <c r="J25" s="5"/>
      <c r="K25" s="5"/>
      <c r="L25" s="5"/>
      <c r="M25" s="4" t="s">
        <v>9</v>
      </c>
      <c r="N25" s="5" t="s">
        <v>20</v>
      </c>
      <c r="O25" s="5">
        <v>10</v>
      </c>
      <c r="P25" s="5">
        <v>3.12</v>
      </c>
      <c r="Q25" s="5"/>
      <c r="R25" s="5"/>
      <c r="S25" s="5"/>
      <c r="T25" s="6"/>
    </row>
    <row r="26" spans="1:20">
      <c r="A26" s="4"/>
      <c r="B26" s="5"/>
      <c r="C26" s="5"/>
      <c r="D26" s="5"/>
      <c r="E26" s="5"/>
      <c r="F26" s="5"/>
      <c r="G26" s="4"/>
      <c r="H26" s="5"/>
      <c r="I26" s="5"/>
      <c r="J26" s="5"/>
      <c r="K26" s="5"/>
      <c r="L26" s="5"/>
      <c r="M26" s="4" t="s">
        <v>9</v>
      </c>
      <c r="N26" s="5" t="s">
        <v>20</v>
      </c>
      <c r="O26" s="5">
        <v>30</v>
      </c>
      <c r="P26" s="5">
        <v>5.5</v>
      </c>
      <c r="Q26" s="5"/>
      <c r="R26" s="5"/>
      <c r="S26" s="5"/>
      <c r="T26" s="6"/>
    </row>
    <row r="27" spans="1:20">
      <c r="A27" s="4"/>
      <c r="B27" s="5"/>
      <c r="C27" s="5"/>
      <c r="D27" s="5"/>
      <c r="E27" s="5"/>
      <c r="F27" s="5"/>
      <c r="G27" s="4"/>
      <c r="H27" s="5"/>
      <c r="I27" s="5"/>
      <c r="J27" s="5"/>
      <c r="K27" s="5"/>
      <c r="L27" s="5"/>
      <c r="M27" s="4" t="s">
        <v>9</v>
      </c>
      <c r="N27" s="5" t="s">
        <v>20</v>
      </c>
      <c r="O27" s="5">
        <v>60</v>
      </c>
      <c r="P27" s="5">
        <v>4.0999999999999996</v>
      </c>
      <c r="Q27" s="5"/>
      <c r="R27" s="5"/>
      <c r="S27" s="5"/>
      <c r="T27" s="6"/>
    </row>
    <row r="28" spans="1:20">
      <c r="A28" s="4"/>
      <c r="B28" s="5"/>
      <c r="C28" s="5"/>
      <c r="D28" s="5"/>
      <c r="E28" s="5"/>
      <c r="F28" s="5"/>
      <c r="G28" s="4"/>
      <c r="H28" s="5"/>
      <c r="I28" s="5"/>
      <c r="J28" s="5"/>
      <c r="K28" s="5"/>
      <c r="L28" s="5"/>
      <c r="M28" s="4" t="s">
        <v>9</v>
      </c>
      <c r="N28" s="5" t="s">
        <v>20</v>
      </c>
      <c r="O28" s="5">
        <v>120</v>
      </c>
      <c r="P28" s="5">
        <v>3.96</v>
      </c>
      <c r="Q28" s="5"/>
      <c r="R28" s="5"/>
      <c r="S28" s="5"/>
      <c r="T28" s="6"/>
    </row>
    <row r="29" spans="1:20">
      <c r="A29" s="4"/>
      <c r="B29" s="5"/>
      <c r="C29" s="5"/>
      <c r="D29" s="5"/>
      <c r="E29" s="5"/>
      <c r="F29" s="5"/>
      <c r="G29" s="4"/>
      <c r="H29" s="5"/>
      <c r="I29" s="5"/>
      <c r="J29" s="5"/>
      <c r="K29" s="5"/>
      <c r="L29" s="5"/>
      <c r="M29" s="4" t="s">
        <v>7</v>
      </c>
      <c r="N29" s="5" t="s">
        <v>20</v>
      </c>
      <c r="O29" s="5">
        <v>0</v>
      </c>
      <c r="P29" s="5">
        <v>1</v>
      </c>
      <c r="Q29" s="5"/>
      <c r="R29" s="5"/>
      <c r="S29" s="5"/>
      <c r="T29" s="6"/>
    </row>
    <row r="30" spans="1:20">
      <c r="A30" s="4"/>
      <c r="B30" s="5"/>
      <c r="C30" s="5"/>
      <c r="D30" s="5"/>
      <c r="E30" s="5"/>
      <c r="F30" s="5"/>
      <c r="G30" s="4"/>
      <c r="H30" s="5"/>
      <c r="I30" s="5"/>
      <c r="J30" s="5"/>
      <c r="K30" s="5"/>
      <c r="L30" s="5"/>
      <c r="M30" s="4" t="s">
        <v>19</v>
      </c>
      <c r="N30" s="5" t="s">
        <v>20</v>
      </c>
      <c r="O30" s="5">
        <v>10</v>
      </c>
      <c r="P30" s="5">
        <v>5.42</v>
      </c>
      <c r="Q30" s="5"/>
      <c r="R30" s="5"/>
      <c r="S30" s="5"/>
      <c r="T30" s="6"/>
    </row>
    <row r="31" spans="1:20">
      <c r="A31" s="4"/>
      <c r="B31" s="5"/>
      <c r="C31" s="5"/>
      <c r="D31" s="5"/>
      <c r="E31" s="5"/>
      <c r="F31" s="5"/>
      <c r="G31" s="4"/>
      <c r="H31" s="5"/>
      <c r="I31" s="5"/>
      <c r="J31" s="5"/>
      <c r="K31" s="5"/>
      <c r="L31" s="5"/>
      <c r="M31" s="4" t="s">
        <v>19</v>
      </c>
      <c r="N31" s="5" t="s">
        <v>20</v>
      </c>
      <c r="O31" s="5">
        <v>30</v>
      </c>
      <c r="P31" s="5">
        <v>5.91</v>
      </c>
      <c r="Q31" s="5"/>
      <c r="R31" s="5"/>
      <c r="S31" s="5"/>
      <c r="T31" s="6"/>
    </row>
    <row r="32" spans="1:20">
      <c r="A32" s="4"/>
      <c r="B32" s="5"/>
      <c r="C32" s="5"/>
      <c r="D32" s="5"/>
      <c r="E32" s="5"/>
      <c r="F32" s="5"/>
      <c r="G32" s="4"/>
      <c r="H32" s="5"/>
      <c r="I32" s="5"/>
      <c r="J32" s="5"/>
      <c r="K32" s="5"/>
      <c r="L32" s="5"/>
      <c r="M32" s="4" t="s">
        <v>19</v>
      </c>
      <c r="N32" s="5" t="s">
        <v>20</v>
      </c>
      <c r="O32" s="5">
        <v>60</v>
      </c>
      <c r="P32" s="5">
        <v>4.91</v>
      </c>
      <c r="Q32" s="5"/>
      <c r="R32" s="5"/>
      <c r="S32" s="5"/>
      <c r="T32" s="6"/>
    </row>
    <row r="33" spans="1:20">
      <c r="A33" s="4"/>
      <c r="B33" s="5"/>
      <c r="C33" s="5"/>
      <c r="D33" s="5"/>
      <c r="E33" s="5"/>
      <c r="F33" s="5"/>
      <c r="G33" s="4"/>
      <c r="H33" s="5"/>
      <c r="I33" s="5"/>
      <c r="J33" s="5"/>
      <c r="K33" s="5"/>
      <c r="L33" s="5"/>
      <c r="M33" s="4" t="s">
        <v>19</v>
      </c>
      <c r="N33" s="5" t="s">
        <v>20</v>
      </c>
      <c r="O33" s="5">
        <v>120</v>
      </c>
      <c r="P33" s="5">
        <v>4.45</v>
      </c>
      <c r="Q33" s="5"/>
      <c r="R33" s="5"/>
      <c r="S33" s="5"/>
      <c r="T33" s="6"/>
    </row>
    <row r="34" spans="1:20">
      <c r="A34" s="4"/>
      <c r="B34" s="5"/>
      <c r="C34" s="5"/>
      <c r="D34" s="5"/>
      <c r="E34" s="5"/>
      <c r="F34" s="5"/>
      <c r="G34" s="4"/>
      <c r="H34" s="5"/>
      <c r="I34" s="5"/>
      <c r="J34" s="5"/>
      <c r="K34" s="5"/>
      <c r="L34" s="5"/>
      <c r="M34" s="4"/>
      <c r="N34" s="5"/>
      <c r="O34" s="5"/>
      <c r="P34" s="5"/>
      <c r="Q34" s="5"/>
      <c r="R34" s="5"/>
      <c r="S34" s="5"/>
      <c r="T34" s="6"/>
    </row>
    <row r="35" spans="1:20">
      <c r="A35" s="4"/>
      <c r="B35" s="5"/>
      <c r="C35" s="5"/>
      <c r="D35" s="5"/>
      <c r="E35" s="5"/>
      <c r="F35" s="5"/>
      <c r="G35" s="4"/>
      <c r="H35" s="5"/>
      <c r="I35" s="5"/>
      <c r="J35" s="5"/>
      <c r="K35" s="5"/>
      <c r="L35" s="5"/>
      <c r="M35" s="4"/>
      <c r="N35" s="5"/>
      <c r="O35" s="5"/>
      <c r="P35" s="5"/>
      <c r="Q35" s="5"/>
      <c r="R35" s="5"/>
      <c r="S35" s="5"/>
      <c r="T35" s="6"/>
    </row>
    <row r="36" spans="1:20">
      <c r="A36" s="4"/>
      <c r="B36" s="5"/>
      <c r="C36" s="5"/>
      <c r="D36" s="5"/>
      <c r="E36" s="5"/>
      <c r="F36" s="5"/>
      <c r="G36" s="4"/>
      <c r="H36" s="5"/>
      <c r="I36" s="5"/>
      <c r="J36" s="5"/>
      <c r="K36" s="5"/>
      <c r="L36" s="5"/>
      <c r="M36" s="4"/>
      <c r="N36" s="5"/>
      <c r="O36" s="5"/>
      <c r="P36" s="5"/>
      <c r="Q36" s="5"/>
      <c r="R36" s="5"/>
      <c r="S36" s="5"/>
      <c r="T36" s="6"/>
    </row>
    <row r="37" spans="1:20">
      <c r="A37" s="4"/>
      <c r="B37" s="5"/>
      <c r="C37" s="5"/>
      <c r="D37" s="5"/>
      <c r="E37" s="5"/>
      <c r="F37" s="5"/>
      <c r="G37" s="4"/>
      <c r="H37" s="5"/>
      <c r="I37" s="5"/>
      <c r="J37" s="5"/>
      <c r="K37" s="5"/>
      <c r="L37" s="5"/>
      <c r="M37" s="4"/>
      <c r="N37" s="5"/>
      <c r="O37" s="5"/>
      <c r="P37" s="5"/>
      <c r="Q37" s="5"/>
      <c r="R37" s="5"/>
      <c r="S37" s="5"/>
      <c r="T37" s="6"/>
    </row>
    <row r="38" spans="1:20">
      <c r="A38" s="4"/>
      <c r="B38" s="5"/>
      <c r="C38" s="5"/>
      <c r="D38" s="5"/>
      <c r="E38" s="5"/>
      <c r="F38" s="5"/>
      <c r="G38" s="4"/>
      <c r="H38" s="5"/>
      <c r="I38" s="5"/>
      <c r="J38" s="5"/>
      <c r="K38" s="5"/>
      <c r="L38" s="5"/>
      <c r="M38" s="4"/>
      <c r="N38" s="5"/>
      <c r="O38" s="5"/>
      <c r="P38" s="5"/>
      <c r="Q38" s="5"/>
      <c r="R38" s="5"/>
      <c r="S38" s="5"/>
      <c r="T38" s="6"/>
    </row>
    <row r="39" spans="1:20">
      <c r="A39" s="4"/>
      <c r="B39" s="5"/>
      <c r="C39" s="5"/>
      <c r="D39" s="5"/>
      <c r="E39" s="5"/>
      <c r="F39" s="5"/>
      <c r="G39" s="4"/>
      <c r="H39" s="5"/>
      <c r="I39" s="5"/>
      <c r="J39" s="5"/>
      <c r="K39" s="5"/>
      <c r="L39" s="5"/>
      <c r="M39" s="4"/>
      <c r="N39" s="5"/>
      <c r="O39" s="5"/>
      <c r="P39" s="5"/>
      <c r="Q39" s="5"/>
      <c r="R39" s="5"/>
      <c r="S39" s="5"/>
      <c r="T39" s="6"/>
    </row>
    <row r="40" spans="1:20">
      <c r="A40" s="4"/>
      <c r="B40" s="5"/>
      <c r="C40" s="5"/>
      <c r="D40" s="5"/>
      <c r="E40" s="5"/>
      <c r="F40" s="5"/>
      <c r="G40" s="4"/>
      <c r="H40" s="5"/>
      <c r="I40" s="5"/>
      <c r="J40" s="5"/>
      <c r="K40" s="5"/>
      <c r="L40" s="5"/>
      <c r="M40" s="4"/>
      <c r="N40" s="5"/>
      <c r="O40" s="5"/>
      <c r="P40" s="5"/>
      <c r="Q40" s="5"/>
      <c r="R40" s="5"/>
      <c r="S40" s="5"/>
      <c r="T40" s="6"/>
    </row>
    <row r="41" spans="1:20">
      <c r="A41" s="9"/>
      <c r="B41" s="10"/>
      <c r="C41" s="10"/>
      <c r="D41" s="10"/>
      <c r="E41" s="10"/>
      <c r="F41" s="10"/>
      <c r="G41" s="4"/>
      <c r="H41" s="5"/>
      <c r="I41" s="5"/>
      <c r="J41" s="5"/>
      <c r="K41" s="5"/>
      <c r="L41" s="5"/>
      <c r="M41" s="4"/>
      <c r="N41" s="5"/>
      <c r="O41" s="5"/>
      <c r="P41" s="5"/>
      <c r="Q41" s="5"/>
      <c r="R41" s="5"/>
      <c r="S41" s="5"/>
      <c r="T41" s="6"/>
    </row>
    <row r="42" spans="1:20">
      <c r="G42" s="9"/>
      <c r="H42" s="10"/>
      <c r="I42" s="10"/>
      <c r="J42" s="10"/>
      <c r="K42" s="10"/>
      <c r="L42" s="10"/>
      <c r="M42" s="4"/>
      <c r="N42" s="5"/>
      <c r="O42" s="5"/>
      <c r="P42" s="5"/>
      <c r="Q42" s="5"/>
      <c r="R42" s="5"/>
      <c r="S42" s="5"/>
      <c r="T42" s="6"/>
    </row>
    <row r="43" spans="1:20">
      <c r="M43" s="4"/>
      <c r="N43" s="5"/>
      <c r="O43" s="5"/>
      <c r="P43" s="5"/>
      <c r="Q43" s="5"/>
      <c r="R43" s="5"/>
      <c r="S43" s="5"/>
      <c r="T43" s="6"/>
    </row>
    <row r="44" spans="1:20">
      <c r="M44" s="4"/>
      <c r="N44" s="5"/>
      <c r="O44" s="5"/>
      <c r="P44" s="5"/>
      <c r="Q44" s="5"/>
      <c r="R44" s="5"/>
      <c r="S44" s="5"/>
      <c r="T44" s="6"/>
    </row>
    <row r="45" spans="1:20">
      <c r="M45" s="4"/>
      <c r="N45" s="5"/>
      <c r="O45" s="5"/>
      <c r="P45" s="5"/>
      <c r="Q45" s="5"/>
      <c r="R45" s="5"/>
      <c r="S45" s="5"/>
      <c r="T45" s="6"/>
    </row>
    <row r="46" spans="1:20">
      <c r="M46" s="4"/>
      <c r="N46" s="5"/>
      <c r="O46" s="5"/>
      <c r="P46" s="5"/>
      <c r="Q46" s="5"/>
      <c r="R46" s="5"/>
      <c r="S46" s="5"/>
      <c r="T46" s="6"/>
    </row>
    <row r="47" spans="1:20">
      <c r="M47" s="4"/>
      <c r="N47" s="5"/>
      <c r="O47" s="5"/>
      <c r="P47" s="5"/>
      <c r="Q47" s="5"/>
      <c r="R47" s="5"/>
      <c r="S47" s="5"/>
      <c r="T47" s="6"/>
    </row>
    <row r="48" spans="1:20">
      <c r="M48" s="4"/>
      <c r="N48" s="5"/>
      <c r="O48" s="5"/>
      <c r="P48" s="5"/>
      <c r="Q48" s="5"/>
      <c r="R48" s="5"/>
      <c r="S48" s="5"/>
      <c r="T48" s="6"/>
    </row>
    <row r="49" spans="1:20">
      <c r="M49" s="4"/>
      <c r="N49" s="5"/>
      <c r="O49" s="5"/>
      <c r="P49" s="5"/>
      <c r="Q49" s="5"/>
      <c r="R49" s="5"/>
      <c r="S49" s="5"/>
      <c r="T49" s="6"/>
    </row>
    <row r="50" spans="1:20">
      <c r="M50" s="4"/>
      <c r="N50" s="5"/>
      <c r="O50" s="5"/>
      <c r="P50" s="5"/>
      <c r="Q50" s="5"/>
      <c r="R50" s="5"/>
      <c r="S50" s="5"/>
      <c r="T50" s="6"/>
    </row>
    <row r="51" spans="1:20">
      <c r="M51" s="4"/>
      <c r="N51" s="5"/>
      <c r="O51" s="5"/>
      <c r="P51" s="5"/>
      <c r="Q51" s="5"/>
      <c r="R51" s="5"/>
      <c r="S51" s="5"/>
      <c r="T51" s="6"/>
    </row>
    <row r="52" spans="1:20">
      <c r="M52" s="4"/>
      <c r="N52" s="5"/>
      <c r="O52" s="5"/>
      <c r="P52" s="5"/>
      <c r="Q52" s="5"/>
      <c r="R52" s="5"/>
      <c r="S52" s="5"/>
      <c r="T52" s="6"/>
    </row>
    <row r="53" spans="1:20">
      <c r="M53" s="4"/>
      <c r="N53" s="5"/>
      <c r="O53" s="5"/>
      <c r="P53" s="5"/>
      <c r="Q53" s="5"/>
      <c r="R53" s="5"/>
      <c r="S53" s="5"/>
      <c r="T53" s="6"/>
    </row>
    <row r="54" spans="1:20">
      <c r="M54" s="4"/>
      <c r="N54" s="5"/>
      <c r="O54" s="5"/>
      <c r="P54" s="5"/>
      <c r="Q54" s="5"/>
      <c r="R54" s="5"/>
      <c r="S54" s="5"/>
      <c r="T54" s="6"/>
    </row>
    <row r="55" spans="1:20">
      <c r="A55" s="13"/>
      <c r="B55" s="2"/>
      <c r="C55" s="2"/>
      <c r="D55" s="2"/>
      <c r="E55" s="2"/>
      <c r="F55" s="2"/>
      <c r="G55" s="2"/>
      <c r="H55" s="2"/>
      <c r="I55" s="2"/>
      <c r="J55" s="2"/>
      <c r="K55" s="2"/>
      <c r="L55" s="3"/>
      <c r="M55" s="5"/>
      <c r="N55" s="5"/>
      <c r="O55" s="5"/>
      <c r="P55" s="5"/>
      <c r="Q55" s="5"/>
      <c r="R55" s="5"/>
      <c r="S55" s="5"/>
      <c r="T55" s="6"/>
    </row>
    <row r="56" spans="1:20" ht="18">
      <c r="A56" s="14">
        <v>39352</v>
      </c>
      <c r="B56" s="16" t="s">
        <v>44</v>
      </c>
      <c r="C56" s="5"/>
      <c r="D56" s="5"/>
      <c r="E56" s="5"/>
      <c r="F56" s="5"/>
      <c r="G56" s="5"/>
      <c r="H56" s="5"/>
      <c r="I56" s="5"/>
      <c r="J56" s="5"/>
      <c r="K56" s="5"/>
      <c r="L56" s="6"/>
      <c r="M56" s="5"/>
      <c r="N56" s="5"/>
      <c r="O56" s="5"/>
      <c r="P56" s="5"/>
      <c r="Q56" s="5"/>
      <c r="R56" s="5"/>
      <c r="S56" s="5"/>
      <c r="T56" s="6"/>
    </row>
    <row r="57" spans="1:20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6"/>
      <c r="M57" s="5"/>
      <c r="N57" s="5"/>
      <c r="O57" s="5"/>
      <c r="P57" s="5"/>
      <c r="Q57" s="5"/>
      <c r="R57" s="5"/>
      <c r="S57" s="5"/>
      <c r="T57" s="6"/>
    </row>
    <row r="58" spans="1:20">
      <c r="A58" s="7" t="s">
        <v>0</v>
      </c>
      <c r="B58" s="8" t="s">
        <v>1</v>
      </c>
      <c r="C58" s="8" t="s">
        <v>11</v>
      </c>
      <c r="D58" s="8" t="s">
        <v>2</v>
      </c>
      <c r="E58" s="5"/>
      <c r="F58" s="5"/>
      <c r="G58" s="8" t="s">
        <v>36</v>
      </c>
      <c r="H58" s="5"/>
      <c r="I58" s="5"/>
      <c r="J58" s="5"/>
      <c r="K58" s="5"/>
      <c r="L58" s="6"/>
      <c r="M58" s="10"/>
      <c r="N58" s="10"/>
      <c r="O58" s="10"/>
      <c r="P58" s="10"/>
      <c r="Q58" s="10"/>
      <c r="R58" s="10"/>
      <c r="S58" s="10"/>
      <c r="T58" s="11"/>
    </row>
    <row r="59" spans="1:20">
      <c r="A59" s="4" t="s">
        <v>14</v>
      </c>
      <c r="B59" s="5" t="s">
        <v>25</v>
      </c>
      <c r="C59" s="5">
        <v>0</v>
      </c>
      <c r="D59" s="5">
        <v>5.95</v>
      </c>
      <c r="E59" s="5"/>
      <c r="F59" s="5"/>
      <c r="G59" s="5">
        <f>0.45*D59</f>
        <v>2.6775000000000002</v>
      </c>
      <c r="H59" s="5"/>
      <c r="I59" s="5"/>
      <c r="J59" s="5"/>
      <c r="K59" s="5"/>
      <c r="L59" s="6"/>
    </row>
    <row r="60" spans="1:20">
      <c r="A60" s="4" t="s">
        <v>23</v>
      </c>
      <c r="B60" s="5" t="s">
        <v>25</v>
      </c>
      <c r="C60" s="5">
        <v>15</v>
      </c>
      <c r="D60" s="5">
        <v>8.3699999999999992</v>
      </c>
      <c r="E60" s="5"/>
      <c r="F60" s="5"/>
      <c r="G60" s="5">
        <f t="shared" ref="G60:G74" si="0">0.45*D60</f>
        <v>3.7664999999999997</v>
      </c>
      <c r="H60" s="5"/>
      <c r="I60" s="5"/>
      <c r="J60" s="5"/>
      <c r="K60" s="5"/>
      <c r="L60" s="6"/>
    </row>
    <row r="61" spans="1:20">
      <c r="A61" s="4" t="s">
        <v>23</v>
      </c>
      <c r="B61" s="5" t="s">
        <v>25</v>
      </c>
      <c r="C61" s="5">
        <v>30</v>
      </c>
      <c r="D61" s="5">
        <v>22.69</v>
      </c>
      <c r="E61" s="5"/>
      <c r="F61" s="5"/>
      <c r="G61" s="5">
        <f t="shared" si="0"/>
        <v>10.210500000000001</v>
      </c>
      <c r="H61" s="5"/>
      <c r="I61" s="5"/>
      <c r="J61" s="5"/>
      <c r="K61" s="5"/>
      <c r="L61" s="6"/>
    </row>
    <row r="62" spans="1:20">
      <c r="A62" s="4" t="s">
        <v>23</v>
      </c>
      <c r="B62" s="5" t="s">
        <v>25</v>
      </c>
      <c r="C62" s="5">
        <v>45</v>
      </c>
      <c r="D62" s="5">
        <v>20.59</v>
      </c>
      <c r="E62" s="5"/>
      <c r="F62" s="5"/>
      <c r="G62" s="5">
        <f t="shared" si="0"/>
        <v>9.2654999999999994</v>
      </c>
      <c r="H62" s="5"/>
      <c r="I62" s="5"/>
      <c r="J62" s="5"/>
      <c r="K62" s="5"/>
      <c r="L62" s="6"/>
    </row>
    <row r="63" spans="1:20">
      <c r="A63" s="4" t="s">
        <v>14</v>
      </c>
      <c r="B63" s="5" t="s">
        <v>25</v>
      </c>
      <c r="C63" s="5">
        <v>0</v>
      </c>
      <c r="D63" s="5">
        <v>5.95</v>
      </c>
      <c r="E63" s="5"/>
      <c r="F63" s="5"/>
      <c r="G63" s="5">
        <f t="shared" si="0"/>
        <v>2.6775000000000002</v>
      </c>
      <c r="H63" s="5"/>
      <c r="I63" s="5"/>
      <c r="J63" s="5"/>
      <c r="K63" s="5"/>
      <c r="L63" s="6"/>
    </row>
    <row r="64" spans="1:20">
      <c r="A64" s="4" t="s">
        <v>24</v>
      </c>
      <c r="B64" s="5" t="s">
        <v>25</v>
      </c>
      <c r="C64" s="5">
        <v>15</v>
      </c>
      <c r="D64" s="5">
        <v>34.130000000000003</v>
      </c>
      <c r="E64" s="5"/>
      <c r="F64" s="5"/>
      <c r="G64" s="5">
        <f t="shared" si="0"/>
        <v>15.358500000000001</v>
      </c>
      <c r="H64" s="5"/>
      <c r="I64" s="5"/>
      <c r="J64" s="5"/>
      <c r="K64" s="5"/>
      <c r="L64" s="6"/>
    </row>
    <row r="65" spans="1:12">
      <c r="A65" s="4" t="s">
        <v>24</v>
      </c>
      <c r="B65" s="5" t="s">
        <v>25</v>
      </c>
      <c r="C65" s="5">
        <v>30</v>
      </c>
      <c r="D65" s="5">
        <v>100</v>
      </c>
      <c r="E65" s="5" t="s">
        <v>30</v>
      </c>
      <c r="F65" s="5"/>
      <c r="G65" s="5">
        <f t="shared" si="0"/>
        <v>45</v>
      </c>
      <c r="H65" s="5"/>
      <c r="I65" s="5"/>
      <c r="J65" s="5"/>
      <c r="K65" s="5"/>
      <c r="L65" s="6"/>
    </row>
    <row r="66" spans="1:12">
      <c r="A66" s="4" t="s">
        <v>24</v>
      </c>
      <c r="B66" s="5" t="s">
        <v>25</v>
      </c>
      <c r="C66" s="5">
        <v>45</v>
      </c>
      <c r="D66" s="5">
        <v>39.24</v>
      </c>
      <c r="E66" s="5" t="s">
        <v>34</v>
      </c>
      <c r="F66" s="5"/>
      <c r="G66" s="5">
        <f t="shared" si="0"/>
        <v>17.658000000000001</v>
      </c>
      <c r="H66" s="5"/>
      <c r="I66" s="5"/>
      <c r="J66" s="5"/>
      <c r="K66" s="5"/>
      <c r="L66" s="6"/>
    </row>
    <row r="67" spans="1:12">
      <c r="A67" s="4" t="s">
        <v>14</v>
      </c>
      <c r="B67" s="5" t="s">
        <v>20</v>
      </c>
      <c r="C67" s="5">
        <v>0</v>
      </c>
      <c r="D67" s="5">
        <v>7.13</v>
      </c>
      <c r="E67" s="5" t="s">
        <v>35</v>
      </c>
      <c r="F67" s="5"/>
      <c r="G67" s="5">
        <f t="shared" si="0"/>
        <v>3.2084999999999999</v>
      </c>
      <c r="H67" s="5"/>
      <c r="I67" s="5"/>
      <c r="J67" s="5"/>
      <c r="K67" s="5"/>
      <c r="L67" s="6"/>
    </row>
    <row r="68" spans="1:12">
      <c r="A68" s="4" t="s">
        <v>23</v>
      </c>
      <c r="B68" s="5" t="s">
        <v>20</v>
      </c>
      <c r="C68" s="5">
        <v>15</v>
      </c>
      <c r="D68" s="5">
        <v>20.36</v>
      </c>
      <c r="E68" s="5"/>
      <c r="F68" s="5"/>
      <c r="G68" s="5">
        <f t="shared" si="0"/>
        <v>9.1620000000000008</v>
      </c>
      <c r="H68" s="5"/>
      <c r="I68" s="5"/>
      <c r="J68" s="5"/>
      <c r="K68" s="5"/>
      <c r="L68" s="6"/>
    </row>
    <row r="69" spans="1:12">
      <c r="A69" s="4" t="s">
        <v>23</v>
      </c>
      <c r="B69" s="5" t="s">
        <v>20</v>
      </c>
      <c r="C69" s="5">
        <v>30</v>
      </c>
      <c r="D69" s="5">
        <v>16.829999999999998</v>
      </c>
      <c r="E69" s="5"/>
      <c r="F69" s="5"/>
      <c r="G69" s="5">
        <f t="shared" si="0"/>
        <v>7.5734999999999992</v>
      </c>
      <c r="H69" s="5"/>
      <c r="I69" s="5"/>
      <c r="J69" s="5"/>
      <c r="K69" s="5"/>
      <c r="L69" s="6"/>
    </row>
    <row r="70" spans="1:12">
      <c r="A70" s="4" t="s">
        <v>23</v>
      </c>
      <c r="B70" s="5" t="s">
        <v>20</v>
      </c>
      <c r="C70" s="5">
        <v>45</v>
      </c>
      <c r="D70" s="5">
        <v>11.18</v>
      </c>
      <c r="E70" s="5"/>
      <c r="F70" s="5"/>
      <c r="G70" s="5">
        <f t="shared" si="0"/>
        <v>5.0309999999999997</v>
      </c>
      <c r="H70" s="5"/>
      <c r="I70" s="5"/>
      <c r="J70" s="5"/>
      <c r="K70" s="5"/>
      <c r="L70" s="6"/>
    </row>
    <row r="71" spans="1:12">
      <c r="A71" s="4" t="s">
        <v>14</v>
      </c>
      <c r="B71" s="5" t="s">
        <v>20</v>
      </c>
      <c r="C71" s="5">
        <v>0</v>
      </c>
      <c r="D71" s="5">
        <v>7.13</v>
      </c>
      <c r="E71" s="5"/>
      <c r="F71" s="5"/>
      <c r="G71" s="5">
        <f t="shared" si="0"/>
        <v>3.2084999999999999</v>
      </c>
      <c r="H71" s="5"/>
      <c r="I71" s="5"/>
      <c r="J71" s="5"/>
      <c r="K71" s="5"/>
      <c r="L71" s="6"/>
    </row>
    <row r="72" spans="1:12">
      <c r="A72" s="4" t="s">
        <v>24</v>
      </c>
      <c r="B72" s="5" t="s">
        <v>20</v>
      </c>
      <c r="C72" s="5">
        <v>15</v>
      </c>
      <c r="D72" s="5">
        <v>74.23</v>
      </c>
      <c r="E72" s="5"/>
      <c r="F72" s="5"/>
      <c r="G72" s="5">
        <f t="shared" si="0"/>
        <v>33.403500000000001</v>
      </c>
      <c r="H72" s="5"/>
      <c r="I72" s="5"/>
      <c r="J72" s="5"/>
      <c r="K72" s="5"/>
      <c r="L72" s="6"/>
    </row>
    <row r="73" spans="1:12">
      <c r="A73" s="4" t="s">
        <v>24</v>
      </c>
      <c r="B73" s="5" t="s">
        <v>20</v>
      </c>
      <c r="C73" s="5">
        <v>30</v>
      </c>
      <c r="D73" s="5">
        <v>22.28</v>
      </c>
      <c r="E73" s="5"/>
      <c r="F73" s="5"/>
      <c r="G73" s="5">
        <f t="shared" si="0"/>
        <v>10.026000000000002</v>
      </c>
      <c r="H73" s="5"/>
      <c r="I73" s="5"/>
      <c r="J73" s="5"/>
      <c r="K73" s="5"/>
      <c r="L73" s="6"/>
    </row>
    <row r="74" spans="1:12">
      <c r="A74" s="4" t="s">
        <v>24</v>
      </c>
      <c r="B74" s="5" t="s">
        <v>20</v>
      </c>
      <c r="C74" s="5">
        <v>45</v>
      </c>
      <c r="D74" s="5">
        <v>11.89</v>
      </c>
      <c r="E74" s="5"/>
      <c r="F74" s="5"/>
      <c r="G74" s="5">
        <f t="shared" si="0"/>
        <v>5.3505000000000003</v>
      </c>
      <c r="H74" s="5"/>
      <c r="I74" s="5"/>
      <c r="J74" s="5"/>
      <c r="K74" s="5"/>
      <c r="L74" s="6"/>
    </row>
    <row r="75" spans="1:12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6"/>
    </row>
    <row r="76" spans="1:12">
      <c r="A76" s="4" t="s">
        <v>14</v>
      </c>
      <c r="B76" s="5" t="s">
        <v>28</v>
      </c>
      <c r="C76" s="5">
        <v>0</v>
      </c>
      <c r="D76" s="5">
        <v>2.29</v>
      </c>
      <c r="E76" s="5"/>
      <c r="F76" s="5"/>
      <c r="G76" s="5"/>
      <c r="H76" s="5"/>
      <c r="I76" s="5"/>
      <c r="J76" s="5"/>
      <c r="K76" s="5"/>
      <c r="L76" s="6"/>
    </row>
    <row r="77" spans="1:12">
      <c r="A77" s="4" t="s">
        <v>26</v>
      </c>
      <c r="B77" s="5" t="s">
        <v>28</v>
      </c>
      <c r="C77" s="5">
        <v>7.5</v>
      </c>
      <c r="D77" s="5">
        <v>5</v>
      </c>
      <c r="E77" s="5"/>
      <c r="F77" s="5"/>
      <c r="G77" s="5"/>
      <c r="H77" s="5"/>
      <c r="I77" s="5"/>
      <c r="J77" s="5"/>
      <c r="K77" s="5"/>
      <c r="L77" s="6"/>
    </row>
    <row r="78" spans="1:12">
      <c r="A78" s="4" t="s">
        <v>26</v>
      </c>
      <c r="B78" s="5" t="s">
        <v>28</v>
      </c>
      <c r="C78" s="5">
        <v>10</v>
      </c>
      <c r="D78" s="5">
        <v>30.91</v>
      </c>
      <c r="E78" s="5"/>
      <c r="F78" s="5"/>
      <c r="G78" s="5"/>
      <c r="H78" s="5"/>
      <c r="I78" s="5"/>
      <c r="J78" s="5"/>
      <c r="K78" s="5"/>
      <c r="L78" s="6"/>
    </row>
    <row r="79" spans="1:12">
      <c r="A79" s="4" t="s">
        <v>26</v>
      </c>
      <c r="B79" s="5" t="s">
        <v>28</v>
      </c>
      <c r="C79" s="5">
        <v>15</v>
      </c>
      <c r="D79" s="5">
        <v>29.7</v>
      </c>
      <c r="E79" s="5"/>
      <c r="F79" s="5"/>
      <c r="G79" s="5"/>
      <c r="H79" s="5"/>
      <c r="I79" s="5"/>
      <c r="J79" s="5"/>
      <c r="K79" s="5"/>
      <c r="L79" s="6"/>
    </row>
    <row r="80" spans="1:12">
      <c r="A80" s="4" t="s">
        <v>26</v>
      </c>
      <c r="B80" s="5" t="s">
        <v>28</v>
      </c>
      <c r="C80" s="5">
        <v>30</v>
      </c>
      <c r="D80" s="5">
        <v>30.98</v>
      </c>
      <c r="E80" s="5"/>
      <c r="F80" s="5"/>
      <c r="G80" s="5"/>
      <c r="H80" s="5"/>
      <c r="I80" s="5"/>
      <c r="J80" s="5"/>
      <c r="K80" s="5"/>
      <c r="L80" s="6"/>
    </row>
    <row r="81" spans="1:12">
      <c r="A81" s="4" t="s">
        <v>14</v>
      </c>
      <c r="B81" s="5" t="s">
        <v>28</v>
      </c>
      <c r="C81" s="5">
        <v>0</v>
      </c>
      <c r="D81" s="5">
        <v>2.29</v>
      </c>
      <c r="E81" s="5"/>
      <c r="F81" s="5"/>
      <c r="G81" s="5"/>
      <c r="H81" s="5"/>
      <c r="I81" s="5"/>
      <c r="J81" s="5"/>
      <c r="K81" s="5"/>
      <c r="L81" s="6"/>
    </row>
    <row r="82" spans="1:12">
      <c r="A82" s="4" t="s">
        <v>27</v>
      </c>
      <c r="B82" s="5" t="s">
        <v>28</v>
      </c>
      <c r="C82" s="5">
        <v>7.5</v>
      </c>
      <c r="D82" s="5">
        <v>7.52</v>
      </c>
      <c r="E82" s="5"/>
      <c r="F82" s="5"/>
      <c r="G82" s="5"/>
      <c r="H82" s="5"/>
      <c r="I82" s="5"/>
      <c r="J82" s="5"/>
      <c r="K82" s="5"/>
      <c r="L82" s="6"/>
    </row>
    <row r="83" spans="1:12">
      <c r="A83" s="4" t="s">
        <v>27</v>
      </c>
      <c r="B83" s="5" t="s">
        <v>28</v>
      </c>
      <c r="C83" s="5">
        <v>10</v>
      </c>
      <c r="D83" s="5">
        <v>27.48</v>
      </c>
      <c r="E83" s="5"/>
      <c r="F83" s="5"/>
      <c r="G83" s="5"/>
      <c r="H83" s="5"/>
      <c r="I83" s="5"/>
      <c r="J83" s="5"/>
      <c r="K83" s="5"/>
      <c r="L83" s="6"/>
    </row>
    <row r="84" spans="1:12">
      <c r="A84" s="4" t="s">
        <v>27</v>
      </c>
      <c r="B84" s="5" t="s">
        <v>28</v>
      </c>
      <c r="C84" s="5">
        <v>15</v>
      </c>
      <c r="D84" s="5">
        <v>90.09</v>
      </c>
      <c r="E84" s="5"/>
      <c r="F84" s="5"/>
      <c r="G84" s="5"/>
      <c r="H84" s="5"/>
      <c r="I84" s="5"/>
      <c r="J84" s="5"/>
      <c r="K84" s="5"/>
      <c r="L84" s="6"/>
    </row>
    <row r="85" spans="1:12">
      <c r="A85" s="4" t="s">
        <v>27</v>
      </c>
      <c r="B85" s="5" t="s">
        <v>28</v>
      </c>
      <c r="C85" s="5">
        <v>30</v>
      </c>
      <c r="D85" s="5">
        <v>27.19</v>
      </c>
      <c r="E85" s="5"/>
      <c r="F85" s="5"/>
      <c r="G85" s="5"/>
      <c r="H85" s="5"/>
      <c r="I85" s="5"/>
      <c r="J85" s="5"/>
      <c r="K85" s="5"/>
      <c r="L85" s="6"/>
    </row>
    <row r="86" spans="1:12">
      <c r="A86" s="4" t="s">
        <v>14</v>
      </c>
      <c r="B86" s="5" t="s">
        <v>29</v>
      </c>
      <c r="C86" s="5">
        <v>0</v>
      </c>
      <c r="D86" s="5">
        <v>2.33</v>
      </c>
      <c r="E86" s="5"/>
      <c r="F86" s="5"/>
      <c r="G86" s="5"/>
      <c r="H86" s="5"/>
      <c r="I86" s="5"/>
      <c r="J86" s="5"/>
      <c r="K86" s="5"/>
      <c r="L86" s="6"/>
    </row>
    <row r="87" spans="1:12">
      <c r="A87" s="4" t="s">
        <v>26</v>
      </c>
      <c r="B87" s="5" t="s">
        <v>29</v>
      </c>
      <c r="C87" s="5">
        <v>7.5</v>
      </c>
      <c r="D87" s="5">
        <v>61.51</v>
      </c>
      <c r="E87" s="5"/>
      <c r="F87" s="5"/>
      <c r="G87" s="5"/>
      <c r="H87" s="5"/>
      <c r="I87" s="5"/>
      <c r="J87" s="5"/>
      <c r="K87" s="5"/>
      <c r="L87" s="6"/>
    </row>
    <row r="88" spans="1:12">
      <c r="A88" s="4" t="s">
        <v>26</v>
      </c>
      <c r="B88" s="5" t="s">
        <v>29</v>
      </c>
      <c r="C88" s="5">
        <v>10</v>
      </c>
      <c r="D88" s="5">
        <v>64.569999999999993</v>
      </c>
      <c r="E88" s="5"/>
      <c r="F88" s="5"/>
      <c r="G88" s="5"/>
      <c r="H88" s="5"/>
      <c r="I88" s="5"/>
      <c r="J88" s="5"/>
      <c r="K88" s="5"/>
      <c r="L88" s="6"/>
    </row>
    <row r="89" spans="1:12">
      <c r="A89" s="4" t="s">
        <v>26</v>
      </c>
      <c r="B89" s="5" t="s">
        <v>29</v>
      </c>
      <c r="C89" s="5">
        <v>15</v>
      </c>
      <c r="D89" s="5">
        <v>17.149999999999999</v>
      </c>
      <c r="E89" s="5"/>
      <c r="F89" s="5"/>
      <c r="G89" s="5"/>
      <c r="H89" s="5"/>
      <c r="I89" s="5"/>
      <c r="J89" s="5"/>
      <c r="K89" s="5"/>
      <c r="L89" s="6"/>
    </row>
    <row r="90" spans="1:12">
      <c r="A90" s="4" t="s">
        <v>26</v>
      </c>
      <c r="B90" s="5" t="s">
        <v>29</v>
      </c>
      <c r="C90" s="5">
        <v>30</v>
      </c>
      <c r="D90" s="5">
        <v>9.82</v>
      </c>
      <c r="E90" s="5"/>
      <c r="F90" s="5"/>
      <c r="G90" s="5"/>
      <c r="H90" s="5"/>
      <c r="I90" s="5"/>
      <c r="J90" s="5"/>
      <c r="K90" s="5"/>
      <c r="L90" s="6"/>
    </row>
    <row r="91" spans="1:12">
      <c r="A91" s="4" t="s">
        <v>14</v>
      </c>
      <c r="B91" s="5" t="s">
        <v>29</v>
      </c>
      <c r="C91" s="5">
        <v>0</v>
      </c>
      <c r="D91" s="5">
        <v>2.33</v>
      </c>
      <c r="E91" s="5"/>
      <c r="F91" s="5"/>
      <c r="G91" s="5"/>
      <c r="H91" s="5"/>
      <c r="I91" s="5"/>
      <c r="J91" s="5"/>
      <c r="K91" s="5"/>
      <c r="L91" s="6"/>
    </row>
    <row r="92" spans="1:12">
      <c r="A92" s="4" t="s">
        <v>27</v>
      </c>
      <c r="B92" s="5" t="s">
        <v>29</v>
      </c>
      <c r="C92" s="5">
        <v>7.5</v>
      </c>
      <c r="D92" s="5">
        <v>100</v>
      </c>
      <c r="E92" s="5" t="s">
        <v>30</v>
      </c>
      <c r="F92" s="5"/>
      <c r="G92" s="5"/>
      <c r="H92" s="5"/>
      <c r="I92" s="5"/>
      <c r="J92" s="5"/>
      <c r="K92" s="5"/>
      <c r="L92" s="6"/>
    </row>
    <row r="93" spans="1:12">
      <c r="A93" s="4" t="s">
        <v>27</v>
      </c>
      <c r="B93" s="5" t="s">
        <v>29</v>
      </c>
      <c r="C93" s="5">
        <v>10</v>
      </c>
      <c r="D93" s="5">
        <v>42.28</v>
      </c>
      <c r="E93" s="5"/>
      <c r="F93" s="5"/>
      <c r="G93" s="5"/>
      <c r="H93" s="5"/>
      <c r="I93" s="5"/>
      <c r="J93" s="5"/>
      <c r="K93" s="5"/>
      <c r="L93" s="6"/>
    </row>
    <row r="94" spans="1:12">
      <c r="A94" s="4" t="s">
        <v>27</v>
      </c>
      <c r="B94" s="5" t="s">
        <v>29</v>
      </c>
      <c r="C94" s="5">
        <v>15</v>
      </c>
      <c r="D94" s="5">
        <v>14.54</v>
      </c>
      <c r="E94" s="5"/>
      <c r="F94" s="5"/>
      <c r="G94" s="5"/>
      <c r="H94" s="5"/>
      <c r="I94" s="5"/>
      <c r="J94" s="5"/>
      <c r="K94" s="5"/>
      <c r="L94" s="6"/>
    </row>
    <row r="95" spans="1:12">
      <c r="A95" s="4" t="s">
        <v>27</v>
      </c>
      <c r="B95" s="5" t="s">
        <v>29</v>
      </c>
      <c r="C95" s="5">
        <v>30</v>
      </c>
      <c r="D95" s="5">
        <v>5.93</v>
      </c>
      <c r="E95" s="5"/>
      <c r="F95" s="5"/>
      <c r="G95" s="5"/>
      <c r="H95" s="5"/>
      <c r="I95" s="5"/>
      <c r="J95" s="5"/>
      <c r="K95" s="5"/>
      <c r="L95" s="6"/>
    </row>
    <row r="96" spans="1:1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1"/>
    </row>
    <row r="104" spans="1:11">
      <c r="A104" s="13"/>
      <c r="B104" s="2"/>
      <c r="C104" s="2"/>
      <c r="D104" s="2"/>
      <c r="E104" s="2"/>
      <c r="F104" s="2"/>
      <c r="G104" s="2"/>
      <c r="H104" s="2"/>
      <c r="I104" s="2"/>
      <c r="J104" s="2"/>
      <c r="K104" s="3"/>
    </row>
    <row r="105" spans="1:11" ht="18">
      <c r="A105" s="14">
        <v>39352</v>
      </c>
      <c r="B105" s="16" t="s">
        <v>42</v>
      </c>
      <c r="C105" s="5"/>
      <c r="D105" s="5"/>
      <c r="E105" s="5"/>
      <c r="F105" s="5"/>
      <c r="G105" s="5"/>
      <c r="H105" s="5"/>
      <c r="I105" s="5"/>
      <c r="J105" s="5"/>
      <c r="K105" s="6"/>
    </row>
    <row r="106" spans="1:11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6"/>
    </row>
    <row r="107" spans="1:11">
      <c r="A107" s="7" t="s">
        <v>0</v>
      </c>
      <c r="B107" s="8" t="s">
        <v>1</v>
      </c>
      <c r="C107" s="8" t="s">
        <v>11</v>
      </c>
      <c r="D107" s="8" t="s">
        <v>2</v>
      </c>
      <c r="E107" s="15" t="s">
        <v>39</v>
      </c>
      <c r="F107" s="5"/>
      <c r="G107" s="5"/>
      <c r="H107" s="5"/>
      <c r="I107" s="5"/>
      <c r="J107" s="5"/>
      <c r="K107" s="6"/>
    </row>
    <row r="108" spans="1:11">
      <c r="A108" s="4" t="s">
        <v>14</v>
      </c>
      <c r="B108" s="5" t="s">
        <v>10</v>
      </c>
      <c r="C108" s="5">
        <v>0</v>
      </c>
      <c r="D108" s="5">
        <v>9.86</v>
      </c>
      <c r="E108" s="5">
        <f>0.5*D108</f>
        <v>4.93</v>
      </c>
      <c r="F108" s="5"/>
      <c r="G108" s="5"/>
      <c r="H108" s="5"/>
      <c r="I108" s="5"/>
      <c r="J108" s="5"/>
      <c r="K108" s="6"/>
    </row>
    <row r="109" spans="1:11">
      <c r="A109" s="4" t="s">
        <v>31</v>
      </c>
      <c r="B109" s="5" t="s">
        <v>10</v>
      </c>
      <c r="C109" s="5">
        <v>5</v>
      </c>
      <c r="D109" s="5">
        <v>9.7799999999999994</v>
      </c>
      <c r="E109" s="5">
        <f t="shared" ref="E109:E131" si="1">0.5*D109</f>
        <v>4.8899999999999997</v>
      </c>
      <c r="F109" s="5"/>
      <c r="G109" s="5"/>
      <c r="H109" s="5"/>
      <c r="I109" s="5"/>
      <c r="J109" s="5"/>
      <c r="K109" s="6"/>
    </row>
    <row r="110" spans="1:11">
      <c r="A110" s="4" t="s">
        <v>31</v>
      </c>
      <c r="B110" s="5" t="s">
        <v>10</v>
      </c>
      <c r="C110" s="5">
        <v>15</v>
      </c>
      <c r="D110" s="5">
        <v>62.3</v>
      </c>
      <c r="E110" s="5">
        <f t="shared" si="1"/>
        <v>31.15</v>
      </c>
      <c r="F110" s="5"/>
      <c r="G110" s="5"/>
      <c r="H110" s="5"/>
      <c r="I110" s="5"/>
      <c r="J110" s="5"/>
      <c r="K110" s="6"/>
    </row>
    <row r="111" spans="1:11">
      <c r="A111" s="4" t="s">
        <v>31</v>
      </c>
      <c r="B111" s="5" t="s">
        <v>10</v>
      </c>
      <c r="C111" s="5">
        <v>30</v>
      </c>
      <c r="D111" s="5">
        <v>83.57</v>
      </c>
      <c r="E111" s="5">
        <f t="shared" si="1"/>
        <v>41.784999999999997</v>
      </c>
      <c r="F111" s="5"/>
      <c r="G111" s="5"/>
      <c r="H111" s="5"/>
      <c r="I111" s="5"/>
      <c r="J111" s="5"/>
      <c r="K111" s="6"/>
    </row>
    <row r="112" spans="1:11">
      <c r="A112" s="4" t="s">
        <v>31</v>
      </c>
      <c r="B112" s="5" t="s">
        <v>10</v>
      </c>
      <c r="C112" s="5">
        <v>45</v>
      </c>
      <c r="D112" s="5">
        <v>100</v>
      </c>
      <c r="E112" s="5">
        <f t="shared" si="1"/>
        <v>50</v>
      </c>
      <c r="F112" s="5" t="s">
        <v>37</v>
      </c>
      <c r="G112" s="5"/>
      <c r="H112" s="5"/>
      <c r="I112" s="5"/>
      <c r="J112" s="5"/>
      <c r="K112" s="6"/>
    </row>
    <row r="113" spans="1:11">
      <c r="A113" s="4" t="s">
        <v>31</v>
      </c>
      <c r="B113" s="5" t="s">
        <v>10</v>
      </c>
      <c r="C113" s="5">
        <v>60</v>
      </c>
      <c r="D113" s="5">
        <v>55.96</v>
      </c>
      <c r="E113" s="5">
        <f t="shared" si="1"/>
        <v>27.98</v>
      </c>
      <c r="F113" s="5" t="s">
        <v>40</v>
      </c>
      <c r="G113" s="5"/>
      <c r="H113" s="5"/>
      <c r="I113" s="5"/>
      <c r="J113" s="5"/>
      <c r="K113" s="6"/>
    </row>
    <row r="114" spans="1:11">
      <c r="A114" s="4" t="s">
        <v>31</v>
      </c>
      <c r="B114" s="5" t="s">
        <v>10</v>
      </c>
      <c r="C114" s="5">
        <v>90</v>
      </c>
      <c r="D114" s="5">
        <v>44.62</v>
      </c>
      <c r="E114" s="5">
        <f t="shared" si="1"/>
        <v>22.31</v>
      </c>
      <c r="F114" s="5" t="s">
        <v>38</v>
      </c>
      <c r="G114" s="5"/>
      <c r="H114" s="5"/>
      <c r="I114" s="5"/>
      <c r="J114" s="5"/>
      <c r="K114" s="6"/>
    </row>
    <row r="115" spans="1:11">
      <c r="A115" s="4" t="s">
        <v>31</v>
      </c>
      <c r="B115" s="5" t="s">
        <v>10</v>
      </c>
      <c r="C115" s="5">
        <v>120</v>
      </c>
      <c r="D115" s="5">
        <v>27.45</v>
      </c>
      <c r="E115" s="5">
        <f t="shared" si="1"/>
        <v>13.725</v>
      </c>
      <c r="F115" s="5"/>
      <c r="G115" s="5"/>
      <c r="H115" s="5"/>
      <c r="I115" s="5"/>
      <c r="J115" s="5"/>
      <c r="K115" s="6"/>
    </row>
    <row r="116" spans="1:11">
      <c r="A116" s="4" t="s">
        <v>14</v>
      </c>
      <c r="B116" s="5" t="s">
        <v>32</v>
      </c>
      <c r="C116" s="5">
        <v>0</v>
      </c>
      <c r="D116" s="5">
        <v>5.45</v>
      </c>
      <c r="E116" s="5">
        <f t="shared" si="1"/>
        <v>2.7250000000000001</v>
      </c>
      <c r="F116" s="5"/>
      <c r="G116" s="5"/>
      <c r="H116" s="5"/>
      <c r="I116" s="5"/>
      <c r="J116" s="5"/>
      <c r="K116" s="6"/>
    </row>
    <row r="117" spans="1:11">
      <c r="A117" s="4" t="s">
        <v>31</v>
      </c>
      <c r="B117" s="5" t="s">
        <v>32</v>
      </c>
      <c r="C117" s="5">
        <v>5</v>
      </c>
      <c r="D117" s="5">
        <v>5.08</v>
      </c>
      <c r="E117" s="5">
        <f t="shared" si="1"/>
        <v>2.54</v>
      </c>
      <c r="F117" s="5"/>
      <c r="G117" s="5"/>
      <c r="H117" s="5"/>
      <c r="I117" s="5"/>
      <c r="J117" s="5"/>
      <c r="K117" s="6"/>
    </row>
    <row r="118" spans="1:11">
      <c r="A118" s="4" t="s">
        <v>31</v>
      </c>
      <c r="B118" s="5" t="s">
        <v>32</v>
      </c>
      <c r="C118" s="5">
        <v>15</v>
      </c>
      <c r="D118" s="5">
        <v>7.04</v>
      </c>
      <c r="E118" s="5">
        <f t="shared" si="1"/>
        <v>3.52</v>
      </c>
      <c r="F118" s="5"/>
      <c r="G118" s="5"/>
      <c r="H118" s="5"/>
      <c r="I118" s="5"/>
      <c r="J118" s="5"/>
      <c r="K118" s="6"/>
    </row>
    <row r="119" spans="1:11">
      <c r="A119" s="4" t="s">
        <v>31</v>
      </c>
      <c r="B119" s="5" t="s">
        <v>32</v>
      </c>
      <c r="C119" s="5">
        <v>30</v>
      </c>
      <c r="D119" s="5">
        <v>49.45</v>
      </c>
      <c r="E119" s="5">
        <f t="shared" si="1"/>
        <v>24.725000000000001</v>
      </c>
      <c r="F119" s="5"/>
      <c r="G119" s="5"/>
      <c r="H119" s="5"/>
      <c r="I119" s="5"/>
      <c r="J119" s="5"/>
      <c r="K119" s="6"/>
    </row>
    <row r="120" spans="1:11">
      <c r="A120" s="4" t="s">
        <v>31</v>
      </c>
      <c r="B120" s="5" t="s">
        <v>32</v>
      </c>
      <c r="C120" s="5">
        <v>45</v>
      </c>
      <c r="D120" s="5">
        <v>14.38</v>
      </c>
      <c r="E120" s="5">
        <f t="shared" si="1"/>
        <v>7.19</v>
      </c>
      <c r="F120" s="5"/>
      <c r="G120" s="5"/>
      <c r="H120" s="5"/>
      <c r="I120" s="5"/>
      <c r="J120" s="5"/>
      <c r="K120" s="6"/>
    </row>
    <row r="121" spans="1:11">
      <c r="A121" s="4" t="s">
        <v>31</v>
      </c>
      <c r="B121" s="5" t="s">
        <v>32</v>
      </c>
      <c r="C121" s="5">
        <v>60</v>
      </c>
      <c r="D121" s="5">
        <v>13.25</v>
      </c>
      <c r="E121" s="5">
        <f t="shared" si="1"/>
        <v>6.625</v>
      </c>
      <c r="F121" s="5"/>
      <c r="G121" s="5"/>
      <c r="H121" s="5"/>
      <c r="I121" s="5"/>
      <c r="J121" s="5"/>
      <c r="K121" s="6"/>
    </row>
    <row r="122" spans="1:11">
      <c r="A122" s="4" t="s">
        <v>31</v>
      </c>
      <c r="B122" s="5" t="s">
        <v>32</v>
      </c>
      <c r="C122" s="5">
        <v>90</v>
      </c>
      <c r="D122" s="5">
        <v>5.99</v>
      </c>
      <c r="E122" s="5">
        <f t="shared" si="1"/>
        <v>2.9950000000000001</v>
      </c>
      <c r="F122" s="5"/>
      <c r="G122" s="5"/>
      <c r="H122" s="5"/>
      <c r="I122" s="5"/>
      <c r="J122" s="5"/>
      <c r="K122" s="6"/>
    </row>
    <row r="123" spans="1:11">
      <c r="A123" s="4" t="s">
        <v>31</v>
      </c>
      <c r="B123" s="5" t="s">
        <v>32</v>
      </c>
      <c r="C123" s="5">
        <v>120</v>
      </c>
      <c r="D123" s="5">
        <v>9.01</v>
      </c>
      <c r="E123" s="5">
        <f t="shared" si="1"/>
        <v>4.5049999999999999</v>
      </c>
      <c r="F123" s="5"/>
      <c r="G123" s="5"/>
      <c r="H123" s="5"/>
      <c r="I123" s="5"/>
      <c r="J123" s="5"/>
      <c r="K123" s="6"/>
    </row>
    <row r="124" spans="1:11">
      <c r="A124" s="4" t="s">
        <v>14</v>
      </c>
      <c r="B124" s="5" t="s">
        <v>18</v>
      </c>
      <c r="C124" s="5">
        <v>0</v>
      </c>
      <c r="D124" s="5">
        <v>6.15</v>
      </c>
      <c r="E124" s="5">
        <f t="shared" si="1"/>
        <v>3.0750000000000002</v>
      </c>
      <c r="F124" s="5"/>
      <c r="G124" s="5"/>
      <c r="H124" s="5"/>
      <c r="I124" s="5"/>
      <c r="J124" s="5"/>
      <c r="K124" s="6"/>
    </row>
    <row r="125" spans="1:11">
      <c r="A125" s="4" t="s">
        <v>31</v>
      </c>
      <c r="B125" s="5" t="s">
        <v>18</v>
      </c>
      <c r="C125" s="5">
        <v>5</v>
      </c>
      <c r="D125" s="5">
        <v>5.0999999999999996</v>
      </c>
      <c r="E125" s="5">
        <f t="shared" si="1"/>
        <v>2.5499999999999998</v>
      </c>
      <c r="F125" s="5"/>
      <c r="G125" s="5"/>
      <c r="H125" s="5"/>
      <c r="I125" s="5"/>
      <c r="J125" s="5"/>
      <c r="K125" s="6"/>
    </row>
    <row r="126" spans="1:11">
      <c r="A126" s="4" t="s">
        <v>31</v>
      </c>
      <c r="B126" s="5" t="s">
        <v>18</v>
      </c>
      <c r="C126" s="5">
        <v>15</v>
      </c>
      <c r="D126" s="5">
        <v>6.76</v>
      </c>
      <c r="E126" s="5">
        <f t="shared" si="1"/>
        <v>3.38</v>
      </c>
      <c r="F126" s="5"/>
      <c r="G126" s="5"/>
      <c r="H126" s="5"/>
      <c r="I126" s="5"/>
      <c r="J126" s="5"/>
      <c r="K126" s="6"/>
    </row>
    <row r="127" spans="1:11">
      <c r="A127" s="4" t="s">
        <v>31</v>
      </c>
      <c r="B127" s="5" t="s">
        <v>18</v>
      </c>
      <c r="C127" s="5">
        <v>30</v>
      </c>
      <c r="D127" s="5">
        <v>18.02</v>
      </c>
      <c r="E127" s="5">
        <f t="shared" si="1"/>
        <v>9.01</v>
      </c>
      <c r="F127" s="5"/>
      <c r="G127" s="5"/>
      <c r="H127" s="5"/>
      <c r="I127" s="5"/>
      <c r="J127" s="5"/>
      <c r="K127" s="6"/>
    </row>
    <row r="128" spans="1:11">
      <c r="A128" s="4" t="s">
        <v>31</v>
      </c>
      <c r="B128" s="5" t="s">
        <v>18</v>
      </c>
      <c r="C128" s="5">
        <v>45</v>
      </c>
      <c r="D128" s="5">
        <v>54.66</v>
      </c>
      <c r="E128" s="5">
        <f t="shared" si="1"/>
        <v>27.33</v>
      </c>
      <c r="F128" s="5"/>
      <c r="G128" s="5"/>
      <c r="H128" s="5"/>
      <c r="I128" s="5"/>
      <c r="J128" s="5"/>
      <c r="K128" s="6"/>
    </row>
    <row r="129" spans="1:11">
      <c r="A129" s="4" t="s">
        <v>31</v>
      </c>
      <c r="B129" s="5" t="s">
        <v>18</v>
      </c>
      <c r="C129" s="5">
        <v>60</v>
      </c>
      <c r="D129" s="5">
        <v>43.67</v>
      </c>
      <c r="E129" s="5">
        <f t="shared" si="1"/>
        <v>21.835000000000001</v>
      </c>
      <c r="F129" s="5"/>
      <c r="G129" s="5"/>
      <c r="H129" s="5"/>
      <c r="I129" s="5"/>
      <c r="J129" s="5"/>
      <c r="K129" s="6"/>
    </row>
    <row r="130" spans="1:11">
      <c r="A130" s="4" t="s">
        <v>31</v>
      </c>
      <c r="B130" s="5" t="s">
        <v>18</v>
      </c>
      <c r="C130" s="5">
        <v>90</v>
      </c>
      <c r="D130" s="5">
        <v>19.04</v>
      </c>
      <c r="E130" s="5">
        <f t="shared" si="1"/>
        <v>9.52</v>
      </c>
      <c r="F130" s="5"/>
      <c r="G130" s="5"/>
      <c r="H130" s="5"/>
      <c r="I130" s="5"/>
      <c r="J130" s="5"/>
      <c r="K130" s="6"/>
    </row>
    <row r="131" spans="1:11">
      <c r="A131" s="4" t="s">
        <v>31</v>
      </c>
      <c r="B131" s="5" t="s">
        <v>18</v>
      </c>
      <c r="C131" s="5">
        <v>120</v>
      </c>
      <c r="D131" s="5">
        <v>11.9</v>
      </c>
      <c r="E131" s="5">
        <f t="shared" si="1"/>
        <v>5.95</v>
      </c>
      <c r="F131" s="5"/>
      <c r="G131" s="5"/>
      <c r="H131" s="5"/>
      <c r="I131" s="5"/>
      <c r="J131" s="5"/>
      <c r="K131" s="6"/>
    </row>
    <row r="132" spans="1:11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6"/>
    </row>
    <row r="133" spans="1:11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6"/>
    </row>
    <row r="134" spans="1:11">
      <c r="A134" s="4" t="s">
        <v>14</v>
      </c>
      <c r="B134" s="5" t="s">
        <v>10</v>
      </c>
      <c r="C134" s="5">
        <v>0</v>
      </c>
      <c r="D134" s="5">
        <v>5.88</v>
      </c>
      <c r="E134" s="5"/>
      <c r="F134" s="5"/>
      <c r="G134" s="5"/>
      <c r="H134" s="5"/>
      <c r="I134" s="5"/>
      <c r="J134" s="5"/>
      <c r="K134" s="6"/>
    </row>
    <row r="135" spans="1:11">
      <c r="A135" s="4" t="s">
        <v>33</v>
      </c>
      <c r="B135" s="5" t="s">
        <v>10</v>
      </c>
      <c r="C135" s="5">
        <v>5</v>
      </c>
      <c r="D135" s="5">
        <v>14.44</v>
      </c>
      <c r="E135" s="5"/>
      <c r="F135" s="5"/>
      <c r="G135" s="5"/>
      <c r="H135" s="5"/>
      <c r="I135" s="5"/>
      <c r="J135" s="5"/>
      <c r="K135" s="6"/>
    </row>
    <row r="136" spans="1:11">
      <c r="A136" s="4" t="s">
        <v>33</v>
      </c>
      <c r="B136" s="5" t="s">
        <v>10</v>
      </c>
      <c r="C136" s="5">
        <v>15</v>
      </c>
      <c r="D136" s="5">
        <v>100</v>
      </c>
      <c r="E136" s="5" t="s">
        <v>30</v>
      </c>
      <c r="F136" s="5"/>
      <c r="G136" s="5"/>
      <c r="H136" s="5"/>
      <c r="I136" s="5"/>
      <c r="J136" s="5"/>
      <c r="K136" s="6"/>
    </row>
    <row r="137" spans="1:11">
      <c r="A137" s="4" t="s">
        <v>33</v>
      </c>
      <c r="B137" s="5" t="s">
        <v>10</v>
      </c>
      <c r="C137" s="5">
        <v>30</v>
      </c>
      <c r="D137" s="5">
        <v>58.4</v>
      </c>
      <c r="E137" s="5"/>
      <c r="F137" s="5"/>
      <c r="G137" s="5"/>
      <c r="H137" s="5"/>
      <c r="I137" s="5"/>
      <c r="J137" s="5"/>
      <c r="K137" s="6"/>
    </row>
    <row r="138" spans="1:11">
      <c r="A138" s="4" t="s">
        <v>33</v>
      </c>
      <c r="B138" s="5" t="s">
        <v>10</v>
      </c>
      <c r="C138" s="5">
        <v>45</v>
      </c>
      <c r="D138" s="5">
        <v>69.790000000000006</v>
      </c>
      <c r="E138" s="5"/>
      <c r="F138" s="5"/>
      <c r="G138" s="5"/>
      <c r="H138" s="5"/>
      <c r="I138" s="5"/>
      <c r="J138" s="5"/>
      <c r="K138" s="6"/>
    </row>
    <row r="139" spans="1:11">
      <c r="A139" s="4" t="s">
        <v>33</v>
      </c>
      <c r="B139" s="5" t="s">
        <v>10</v>
      </c>
      <c r="C139" s="5">
        <v>60</v>
      </c>
      <c r="D139" s="5">
        <v>82.12</v>
      </c>
      <c r="E139" s="5"/>
      <c r="F139" s="5"/>
      <c r="G139" s="5"/>
      <c r="H139" s="5"/>
      <c r="I139" s="5"/>
      <c r="J139" s="5"/>
      <c r="K139" s="6"/>
    </row>
    <row r="140" spans="1:11">
      <c r="A140" s="4" t="s">
        <v>33</v>
      </c>
      <c r="B140" s="5" t="s">
        <v>10</v>
      </c>
      <c r="C140" s="5">
        <v>90</v>
      </c>
      <c r="D140" s="5">
        <v>21.29</v>
      </c>
      <c r="E140" s="5"/>
      <c r="F140" s="5"/>
      <c r="G140" s="5"/>
      <c r="H140" s="5"/>
      <c r="I140" s="5"/>
      <c r="J140" s="5"/>
      <c r="K140" s="6"/>
    </row>
    <row r="141" spans="1:11">
      <c r="A141" s="4" t="s">
        <v>33</v>
      </c>
      <c r="B141" s="5" t="s">
        <v>10</v>
      </c>
      <c r="C141" s="5">
        <v>120</v>
      </c>
      <c r="D141" s="5">
        <v>18.510000000000002</v>
      </c>
      <c r="E141" s="5"/>
      <c r="F141" s="5"/>
      <c r="G141" s="5"/>
      <c r="H141" s="5"/>
      <c r="I141" s="5"/>
      <c r="J141" s="5"/>
      <c r="K141" s="6"/>
    </row>
    <row r="142" spans="1:11">
      <c r="A142" s="4" t="s">
        <v>14</v>
      </c>
      <c r="B142" s="5" t="s">
        <v>32</v>
      </c>
      <c r="C142" s="5">
        <v>0</v>
      </c>
      <c r="D142" s="5">
        <v>3.91</v>
      </c>
      <c r="E142" s="5"/>
      <c r="F142" s="5"/>
      <c r="G142" s="5"/>
      <c r="H142" s="5"/>
      <c r="I142" s="5"/>
      <c r="J142" s="5"/>
      <c r="K142" s="6"/>
    </row>
    <row r="143" spans="1:11">
      <c r="A143" s="4" t="s">
        <v>33</v>
      </c>
      <c r="B143" s="5" t="s">
        <v>32</v>
      </c>
      <c r="C143" s="5">
        <v>5</v>
      </c>
      <c r="D143" s="5">
        <v>6.02</v>
      </c>
      <c r="E143" s="5"/>
      <c r="F143" s="5"/>
      <c r="G143" s="5"/>
      <c r="H143" s="5"/>
      <c r="I143" s="5"/>
      <c r="J143" s="5"/>
      <c r="K143" s="6"/>
    </row>
    <row r="144" spans="1:11">
      <c r="A144" s="4" t="s">
        <v>33</v>
      </c>
      <c r="B144" s="5" t="s">
        <v>32</v>
      </c>
      <c r="C144" s="5">
        <v>15</v>
      </c>
      <c r="D144" s="5">
        <v>54.35</v>
      </c>
      <c r="E144" s="5"/>
      <c r="F144" s="5"/>
      <c r="G144" s="5"/>
      <c r="H144" s="5"/>
      <c r="I144" s="5"/>
      <c r="J144" s="5"/>
      <c r="K144" s="6"/>
    </row>
    <row r="145" spans="1:11">
      <c r="A145" s="4" t="s">
        <v>33</v>
      </c>
      <c r="B145" s="5" t="s">
        <v>32</v>
      </c>
      <c r="C145" s="5">
        <v>30</v>
      </c>
      <c r="D145" s="5">
        <v>24.39</v>
      </c>
      <c r="E145" s="5"/>
      <c r="F145" s="5"/>
      <c r="G145" s="5"/>
      <c r="H145" s="5"/>
      <c r="I145" s="5"/>
      <c r="J145" s="5"/>
      <c r="K145" s="6"/>
    </row>
    <row r="146" spans="1:11">
      <c r="A146" s="4" t="s">
        <v>33</v>
      </c>
      <c r="B146" s="5" t="s">
        <v>32</v>
      </c>
      <c r="C146" s="5">
        <v>45</v>
      </c>
      <c r="D146" s="5">
        <v>5.59</v>
      </c>
      <c r="E146" s="5"/>
      <c r="F146" s="5"/>
      <c r="G146" s="5"/>
      <c r="H146" s="5"/>
      <c r="I146" s="5"/>
      <c r="J146" s="5"/>
      <c r="K146" s="6"/>
    </row>
    <row r="147" spans="1:11">
      <c r="A147" s="4" t="s">
        <v>33</v>
      </c>
      <c r="B147" s="5" t="s">
        <v>32</v>
      </c>
      <c r="C147" s="5">
        <v>60</v>
      </c>
      <c r="D147" s="5">
        <v>4.63</v>
      </c>
      <c r="E147" s="5"/>
      <c r="F147" s="5"/>
      <c r="G147" s="5"/>
      <c r="H147" s="5"/>
      <c r="I147" s="5"/>
      <c r="J147" s="5"/>
      <c r="K147" s="6"/>
    </row>
    <row r="148" spans="1:11">
      <c r="A148" s="4" t="s">
        <v>33</v>
      </c>
      <c r="B148" s="5" t="s">
        <v>32</v>
      </c>
      <c r="C148" s="5">
        <v>90</v>
      </c>
      <c r="D148" s="5">
        <v>4.87</v>
      </c>
      <c r="E148" s="5"/>
      <c r="F148" s="5"/>
      <c r="G148" s="5"/>
      <c r="H148" s="5"/>
      <c r="I148" s="5"/>
      <c r="J148" s="5"/>
      <c r="K148" s="6"/>
    </row>
    <row r="149" spans="1:11">
      <c r="A149" s="4" t="s">
        <v>33</v>
      </c>
      <c r="B149" s="5" t="s">
        <v>32</v>
      </c>
      <c r="C149" s="5">
        <v>120</v>
      </c>
      <c r="D149" s="5">
        <v>7.45</v>
      </c>
      <c r="E149" s="5"/>
      <c r="F149" s="5"/>
      <c r="G149" s="5"/>
      <c r="H149" s="5"/>
      <c r="I149" s="5"/>
      <c r="J149" s="5"/>
      <c r="K149" s="6"/>
    </row>
    <row r="150" spans="1:11">
      <c r="A150" s="4" t="s">
        <v>14</v>
      </c>
      <c r="B150" s="5" t="s">
        <v>18</v>
      </c>
      <c r="C150" s="5">
        <v>0</v>
      </c>
      <c r="D150" s="5">
        <v>4.8099999999999996</v>
      </c>
      <c r="E150" s="5"/>
      <c r="F150" s="5"/>
      <c r="G150" s="5"/>
      <c r="H150" s="5"/>
      <c r="I150" s="5"/>
      <c r="J150" s="5"/>
      <c r="K150" s="6"/>
    </row>
    <row r="151" spans="1:11">
      <c r="A151" s="4" t="s">
        <v>33</v>
      </c>
      <c r="B151" s="5" t="s">
        <v>18</v>
      </c>
      <c r="C151" s="5">
        <v>5</v>
      </c>
      <c r="D151" s="5">
        <v>3.16</v>
      </c>
      <c r="E151" s="5"/>
      <c r="F151" s="5"/>
      <c r="G151" s="5"/>
      <c r="H151" s="5"/>
      <c r="I151" s="5"/>
      <c r="J151" s="5"/>
      <c r="K151" s="6"/>
    </row>
    <row r="152" spans="1:11">
      <c r="A152" s="4" t="s">
        <v>33</v>
      </c>
      <c r="B152" s="5" t="s">
        <v>18</v>
      </c>
      <c r="C152" s="5">
        <v>15</v>
      </c>
      <c r="D152" s="5">
        <v>13.7</v>
      </c>
      <c r="E152" s="5"/>
      <c r="F152" s="5"/>
      <c r="G152" s="5"/>
      <c r="H152" s="5"/>
      <c r="I152" s="5"/>
      <c r="J152" s="5"/>
      <c r="K152" s="6"/>
    </row>
    <row r="153" spans="1:11">
      <c r="A153" s="4" t="s">
        <v>33</v>
      </c>
      <c r="B153" s="5" t="s">
        <v>18</v>
      </c>
      <c r="C153" s="5">
        <v>30</v>
      </c>
      <c r="D153" s="5">
        <v>41.41</v>
      </c>
      <c r="E153" s="5"/>
      <c r="F153" s="5"/>
      <c r="G153" s="5"/>
      <c r="H153" s="5"/>
      <c r="I153" s="5"/>
      <c r="J153" s="5"/>
      <c r="K153" s="6"/>
    </row>
    <row r="154" spans="1:11">
      <c r="A154" s="4" t="s">
        <v>33</v>
      </c>
      <c r="B154" s="5" t="s">
        <v>18</v>
      </c>
      <c r="C154" s="5">
        <v>45</v>
      </c>
      <c r="D154" s="5">
        <v>34.340000000000003</v>
      </c>
      <c r="E154" s="5"/>
      <c r="F154" s="5"/>
      <c r="G154" s="5"/>
      <c r="H154" s="5"/>
      <c r="I154" s="5"/>
      <c r="J154" s="5"/>
      <c r="K154" s="6"/>
    </row>
    <row r="155" spans="1:11">
      <c r="A155" s="4" t="s">
        <v>33</v>
      </c>
      <c r="B155" s="5" t="s">
        <v>18</v>
      </c>
      <c r="C155" s="5">
        <v>60</v>
      </c>
      <c r="D155" s="5">
        <v>13.43</v>
      </c>
      <c r="E155" s="5"/>
      <c r="F155" s="5"/>
      <c r="G155" s="5"/>
      <c r="H155" s="5"/>
      <c r="I155" s="5"/>
      <c r="J155" s="5"/>
      <c r="K155" s="6"/>
    </row>
    <row r="156" spans="1:11">
      <c r="A156" s="4" t="s">
        <v>33</v>
      </c>
      <c r="B156" s="5" t="s">
        <v>18</v>
      </c>
      <c r="C156" s="5">
        <v>90</v>
      </c>
      <c r="D156" s="5">
        <v>18.2</v>
      </c>
      <c r="E156" s="5"/>
      <c r="F156" s="5"/>
      <c r="G156" s="5"/>
      <c r="H156" s="5"/>
      <c r="I156" s="5"/>
      <c r="J156" s="5"/>
      <c r="K156" s="6"/>
    </row>
    <row r="157" spans="1:11">
      <c r="A157" s="4" t="s">
        <v>33</v>
      </c>
      <c r="B157" s="5" t="s">
        <v>18</v>
      </c>
      <c r="C157" s="5">
        <v>120</v>
      </c>
      <c r="D157" s="5">
        <v>11.66</v>
      </c>
      <c r="E157" s="5"/>
      <c r="F157" s="5"/>
      <c r="G157" s="5"/>
      <c r="H157" s="5"/>
      <c r="I157" s="5"/>
      <c r="J157" s="5"/>
      <c r="K157" s="6"/>
    </row>
    <row r="158" spans="1:1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1"/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Rios</dc:creator>
  <cp:lastModifiedBy>Diana Rios</cp:lastModifiedBy>
  <dcterms:created xsi:type="dcterms:W3CDTF">2011-11-29T03:28:52Z</dcterms:created>
  <dcterms:modified xsi:type="dcterms:W3CDTF">2011-11-29T17:36:46Z</dcterms:modified>
</cp:coreProperties>
</file>