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150b388b5f824b/Documents/Nyel Laptop/Files/Bioman Lab/"/>
    </mc:Choice>
  </mc:AlternateContent>
  <xr:revisionPtr revIDLastSave="0" documentId="8_{9CBA1849-A0B7-413C-880B-6A21F545D5D0}" xr6:coauthVersionLast="47" xr6:coauthVersionMax="47" xr10:uidLastSave="{00000000-0000-0000-0000-000000000000}"/>
  <bookViews>
    <workbookView xWindow="-108" yWindow="-108" windowWidth="23256" windowHeight="12576" xr2:uid="{214387DC-C3EC-4C56-814C-67AB17B1C1E5}"/>
  </bookViews>
  <sheets>
    <sheet name="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8" i="2" s="1"/>
  <c r="K5" i="2"/>
  <c r="K8" i="2" s="1"/>
  <c r="N5" i="2"/>
  <c r="E6" i="2"/>
  <c r="K6" i="2"/>
  <c r="N6" i="2"/>
  <c r="N9" i="2" s="1"/>
  <c r="E7" i="2"/>
  <c r="K7" i="2"/>
  <c r="N7" i="2"/>
  <c r="N8" i="2"/>
  <c r="E9" i="2"/>
  <c r="K9" i="2"/>
</calcChain>
</file>

<file path=xl/sharedStrings.xml><?xml version="1.0" encoding="utf-8"?>
<sst xmlns="http://schemas.openxmlformats.org/spreadsheetml/2006/main" count="84" uniqueCount="28">
  <si>
    <t>---</t>
  </si>
  <si>
    <t>±SEM</t>
  </si>
  <si>
    <t>Parallel Plate</t>
  </si>
  <si>
    <t xml:space="preserve">Circular </t>
  </si>
  <si>
    <t>Contact Angle</t>
  </si>
  <si>
    <t>Glass</t>
  </si>
  <si>
    <t>Capillary</t>
  </si>
  <si>
    <t>NC</t>
  </si>
  <si>
    <t>HMDS</t>
  </si>
  <si>
    <t>PC</t>
  </si>
  <si>
    <t>NPC</t>
  </si>
  <si>
    <t>Acceleration of gravity (m/s)</t>
  </si>
  <si>
    <t>Surface tension (J/m)</t>
  </si>
  <si>
    <t>Density of water (kg/m^3)</t>
  </si>
  <si>
    <t>Parallel plate width (m)</t>
  </si>
  <si>
    <t>Circular radius (m)</t>
  </si>
  <si>
    <t>Average</t>
  </si>
  <si>
    <t>±Standard Error</t>
  </si>
  <si>
    <t xml:space="preserve">Reading = </t>
  </si>
  <si>
    <t>Each image was anylysed twice using Logger Pro. 3 images were used. Each image had one of each tube.</t>
  </si>
  <si>
    <t>Note:</t>
  </si>
  <si>
    <t>Standard Error</t>
  </si>
  <si>
    <t>(N=3 tubes used)</t>
  </si>
  <si>
    <t>Trial 3</t>
  </si>
  <si>
    <t>Trial 2</t>
  </si>
  <si>
    <t>Trial 1</t>
  </si>
  <si>
    <t>Analysis 2</t>
  </si>
  <si>
    <t>Analysis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</si>
</sst>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2" xfId="0" applyFill="1" applyBorder="1"/>
    <xf numFmtId="0" fontId="0" fillId="2" borderId="2" xfId="0" quotePrefix="1" applyFill="1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2" borderId="5" xfId="0" applyFill="1" applyBorder="1"/>
    <xf numFmtId="0" fontId="0" fillId="2" borderId="5" xfId="0" quotePrefix="1" applyFill="1" applyBorder="1"/>
    <xf numFmtId="0" fontId="0" fillId="0" borderId="6" xfId="0" applyBorder="1" applyAlignment="1">
      <alignment horizontal="right"/>
    </xf>
    <xf numFmtId="164" fontId="0" fillId="3" borderId="1" xfId="0" applyNumberFormat="1" applyFill="1" applyBorder="1"/>
    <xf numFmtId="0" fontId="0" fillId="3" borderId="1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8" xfId="0" quotePrefix="1" applyFill="1" applyBorder="1"/>
    <xf numFmtId="0" fontId="0" fillId="3" borderId="9" xfId="0" applyFill="1" applyBorder="1"/>
    <xf numFmtId="0" fontId="0" fillId="2" borderId="10" xfId="0" applyFill="1" applyBorder="1"/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9" xfId="0" quotePrefix="1" applyFill="1" applyBorder="1"/>
    <xf numFmtId="0" fontId="0" fillId="2" borderId="10" xfId="0" quotePrefix="1" applyFill="1" applyBorder="1"/>
    <xf numFmtId="0" fontId="0" fillId="2" borderId="11" xfId="0" applyFill="1" applyBorder="1"/>
    <xf numFmtId="0" fontId="1" fillId="3" borderId="0" xfId="0" applyFont="1" applyFill="1"/>
    <xf numFmtId="0" fontId="0" fillId="2" borderId="0" xfId="0" applyFill="1"/>
    <xf numFmtId="0" fontId="0" fillId="2" borderId="3" xfId="0" applyFill="1" applyBorder="1"/>
    <xf numFmtId="0" fontId="0" fillId="2" borderId="3" xfId="0" quotePrefix="1" applyFill="1" applyBorder="1"/>
    <xf numFmtId="0" fontId="0" fillId="5" borderId="12" xfId="0" applyFill="1" applyBorder="1"/>
    <xf numFmtId="0" fontId="0" fillId="3" borderId="12" xfId="0" applyFill="1" applyBorder="1"/>
    <xf numFmtId="0" fontId="0" fillId="5" borderId="12" xfId="0" quotePrefix="1" applyFill="1" applyBorder="1"/>
    <xf numFmtId="0" fontId="0" fillId="3" borderId="12" xfId="0" quotePrefix="1" applyFill="1" applyBorder="1"/>
    <xf numFmtId="0" fontId="0" fillId="3" borderId="2" xfId="0" applyFill="1" applyBorder="1"/>
    <xf numFmtId="0" fontId="0" fillId="2" borderId="13" xfId="0" applyFill="1" applyBorder="1"/>
    <xf numFmtId="0" fontId="0" fillId="5" borderId="0" xfId="0" applyFill="1"/>
    <xf numFmtId="0" fontId="0" fillId="3" borderId="0" xfId="0" applyFill="1"/>
    <xf numFmtId="0" fontId="0" fillId="2" borderId="13" xfId="0" quotePrefix="1" applyFill="1" applyBorder="1"/>
    <xf numFmtId="0" fontId="0" fillId="5" borderId="0" xfId="0" quotePrefix="1" applyFill="1"/>
    <xf numFmtId="0" fontId="0" fillId="3" borderId="0" xfId="0" quotePrefix="1" applyFill="1"/>
    <xf numFmtId="0" fontId="0" fillId="3" borderId="5" xfId="0" applyFill="1" applyBorder="1"/>
    <xf numFmtId="0" fontId="0" fillId="2" borderId="14" xfId="0" applyFill="1" applyBorder="1"/>
    <xf numFmtId="0" fontId="0" fillId="5" borderId="11" xfId="0" applyFill="1" applyBorder="1"/>
    <xf numFmtId="0" fontId="0" fillId="3" borderId="11" xfId="0" applyFill="1" applyBorder="1"/>
    <xf numFmtId="0" fontId="0" fillId="3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CC0E-46F9-4561-9186-3C7CDBBE1E28}">
  <dimension ref="A3:P34"/>
  <sheetViews>
    <sheetView tabSelected="1" workbookViewId="0">
      <selection activeCell="B46" sqref="B46"/>
    </sheetView>
  </sheetViews>
  <sheetFormatPr defaultColWidth="13.109375" defaultRowHeight="14.4" x14ac:dyDescent="0.3"/>
  <cols>
    <col min="2" max="2" width="23.88671875" style="1" customWidth="1"/>
  </cols>
  <sheetData>
    <row r="3" spans="2:16" x14ac:dyDescent="0.3">
      <c r="C3" s="19" t="s">
        <v>10</v>
      </c>
      <c r="D3" s="18"/>
      <c r="E3" s="18"/>
      <c r="F3" s="18" t="s">
        <v>9</v>
      </c>
      <c r="G3" s="18"/>
      <c r="H3" s="18"/>
      <c r="I3" s="18" t="s">
        <v>8</v>
      </c>
      <c r="J3" s="18"/>
      <c r="K3" s="18"/>
      <c r="L3" s="18" t="s">
        <v>7</v>
      </c>
      <c r="M3" s="18"/>
      <c r="N3" s="17"/>
    </row>
    <row r="4" spans="2:16" x14ac:dyDescent="0.3">
      <c r="C4" s="42" t="s">
        <v>27</v>
      </c>
      <c r="D4" s="40" t="s">
        <v>26</v>
      </c>
      <c r="E4" s="39" t="s">
        <v>16</v>
      </c>
      <c r="F4" s="41" t="s">
        <v>27</v>
      </c>
      <c r="G4" s="40" t="s">
        <v>26</v>
      </c>
      <c r="H4" s="39" t="s">
        <v>16</v>
      </c>
      <c r="I4" s="41" t="s">
        <v>27</v>
      </c>
      <c r="J4" s="40" t="s">
        <v>26</v>
      </c>
      <c r="K4" s="39" t="s">
        <v>16</v>
      </c>
      <c r="L4" s="41" t="s">
        <v>27</v>
      </c>
      <c r="M4" s="40" t="s">
        <v>26</v>
      </c>
      <c r="N4" s="39" t="s">
        <v>16</v>
      </c>
    </row>
    <row r="5" spans="2:16" x14ac:dyDescent="0.3">
      <c r="B5" s="1" t="s">
        <v>25</v>
      </c>
      <c r="C5" s="38">
        <v>22.85</v>
      </c>
      <c r="D5" s="33">
        <v>22.26</v>
      </c>
      <c r="E5" s="32">
        <f>AVERAGE(C5:D5)</f>
        <v>22.555</v>
      </c>
      <c r="F5" s="37" t="s">
        <v>0</v>
      </c>
      <c r="G5" s="36" t="s">
        <v>0</v>
      </c>
      <c r="H5" s="35" t="s">
        <v>0</v>
      </c>
      <c r="I5" s="34">
        <v>24.46</v>
      </c>
      <c r="J5" s="33">
        <v>24.31</v>
      </c>
      <c r="K5" s="32">
        <f>AVERAGE(I5:J5)</f>
        <v>24.384999999999998</v>
      </c>
      <c r="L5" s="34">
        <v>13.41</v>
      </c>
      <c r="M5" s="33">
        <v>12.58</v>
      </c>
      <c r="N5" s="32">
        <f>AVERAGE(L5:M5)</f>
        <v>12.995000000000001</v>
      </c>
    </row>
    <row r="6" spans="2:16" x14ac:dyDescent="0.3">
      <c r="B6" s="1" t="s">
        <v>24</v>
      </c>
      <c r="C6" s="38">
        <v>22.3</v>
      </c>
      <c r="D6" s="33">
        <v>22.64</v>
      </c>
      <c r="E6" s="32">
        <f>AVERAGE(C6:D6)</f>
        <v>22.47</v>
      </c>
      <c r="F6" s="37" t="s">
        <v>0</v>
      </c>
      <c r="G6" s="36" t="s">
        <v>0</v>
      </c>
      <c r="H6" s="35" t="s">
        <v>0</v>
      </c>
      <c r="I6" s="34">
        <v>24.11</v>
      </c>
      <c r="J6" s="33">
        <v>24.47</v>
      </c>
      <c r="K6" s="32">
        <f>AVERAGE(I6:J6)</f>
        <v>24.29</v>
      </c>
      <c r="L6" s="34">
        <v>12.06</v>
      </c>
      <c r="M6" s="33">
        <v>11.86</v>
      </c>
      <c r="N6" s="32">
        <f>AVERAGE(L6:M6)</f>
        <v>11.96</v>
      </c>
    </row>
    <row r="7" spans="2:16" x14ac:dyDescent="0.3">
      <c r="B7" s="1" t="s">
        <v>23</v>
      </c>
      <c r="C7" s="31">
        <v>24.43</v>
      </c>
      <c r="D7" s="27">
        <v>24.05</v>
      </c>
      <c r="E7" s="25">
        <f>AVERAGE(C7:D7)</f>
        <v>24.240000000000002</v>
      </c>
      <c r="F7" s="30" t="s">
        <v>0</v>
      </c>
      <c r="G7" s="29" t="s">
        <v>0</v>
      </c>
      <c r="H7" s="26" t="s">
        <v>0</v>
      </c>
      <c r="I7" s="28">
        <v>27.35</v>
      </c>
      <c r="J7" s="27">
        <v>26.83</v>
      </c>
      <c r="K7" s="25">
        <f>AVERAGE(I7:J7)</f>
        <v>27.09</v>
      </c>
      <c r="L7" s="28">
        <v>13.68</v>
      </c>
      <c r="M7" s="27">
        <v>13.71</v>
      </c>
      <c r="N7" s="25">
        <f>AVERAGE(L7:M7)</f>
        <v>13.695</v>
      </c>
    </row>
    <row r="8" spans="2:16" x14ac:dyDescent="0.3">
      <c r="B8" s="1" t="s">
        <v>22</v>
      </c>
      <c r="D8" t="s">
        <v>16</v>
      </c>
      <c r="E8" s="25">
        <f>AVERAGE(E5:E7)</f>
        <v>23.088333333333335</v>
      </c>
      <c r="G8" t="s">
        <v>16</v>
      </c>
      <c r="H8" s="26" t="s">
        <v>0</v>
      </c>
      <c r="J8" t="s">
        <v>16</v>
      </c>
      <c r="K8" s="25">
        <f>AVERAGE(K5:K7)</f>
        <v>25.254999999999999</v>
      </c>
      <c r="M8" t="s">
        <v>16</v>
      </c>
      <c r="N8" s="25">
        <f>AVERAGE(N5:N7)</f>
        <v>12.883333333333335</v>
      </c>
    </row>
    <row r="9" spans="2:16" x14ac:dyDescent="0.3">
      <c r="D9" t="s">
        <v>21</v>
      </c>
      <c r="E9" s="25">
        <f>_xlfn.STDEV.P(E5:E7)/SQRT(3)</f>
        <v>0.47059261299706789</v>
      </c>
      <c r="G9" t="s">
        <v>21</v>
      </c>
      <c r="H9" s="26" t="s">
        <v>0</v>
      </c>
      <c r="J9" t="s">
        <v>21</v>
      </c>
      <c r="K9" s="25">
        <f>_xlfn.STDEV.P(K5:K7)/SQRT(3)</f>
        <v>0.74947018323316639</v>
      </c>
      <c r="M9" t="s">
        <v>21</v>
      </c>
      <c r="N9" s="25">
        <f>_xlfn.STDEV.P(N5:N7)/SQRT(3)</f>
        <v>0.41147656429371876</v>
      </c>
    </row>
    <row r="10" spans="2:16" x14ac:dyDescent="0.3">
      <c r="O10" t="s">
        <v>20</v>
      </c>
      <c r="P10" t="s">
        <v>19</v>
      </c>
    </row>
    <row r="12" spans="2:16" x14ac:dyDescent="0.3">
      <c r="B12" s="1" t="s">
        <v>18</v>
      </c>
      <c r="C12" s="24" t="s">
        <v>16</v>
      </c>
      <c r="D12" s="23" t="s">
        <v>17</v>
      </c>
    </row>
    <row r="15" spans="2:16" x14ac:dyDescent="0.3">
      <c r="C15" s="19" t="s">
        <v>10</v>
      </c>
      <c r="D15" s="18"/>
      <c r="E15" s="18" t="s">
        <v>9</v>
      </c>
      <c r="F15" s="18"/>
      <c r="G15" s="18" t="s">
        <v>8</v>
      </c>
      <c r="H15" s="18"/>
      <c r="I15" s="18" t="s">
        <v>7</v>
      </c>
      <c r="J15" s="17"/>
    </row>
    <row r="16" spans="2:16" x14ac:dyDescent="0.3">
      <c r="C16" s="16" t="s">
        <v>16</v>
      </c>
      <c r="D16" s="15" t="s">
        <v>1</v>
      </c>
      <c r="E16" s="16" t="s">
        <v>16</v>
      </c>
      <c r="F16" s="15" t="s">
        <v>1</v>
      </c>
      <c r="G16" s="16" t="s">
        <v>16</v>
      </c>
      <c r="H16" s="15" t="s">
        <v>1</v>
      </c>
      <c r="I16" s="22" t="s">
        <v>16</v>
      </c>
      <c r="J16" s="15" t="s">
        <v>1</v>
      </c>
    </row>
    <row r="17" spans="1:10" x14ac:dyDescent="0.3">
      <c r="C17" s="3">
        <v>23.1</v>
      </c>
      <c r="D17" s="11">
        <v>0.5</v>
      </c>
      <c r="E17" s="21" t="s">
        <v>0</v>
      </c>
      <c r="F17" s="20" t="s">
        <v>0</v>
      </c>
      <c r="G17" s="16">
        <v>25.3</v>
      </c>
      <c r="H17" s="15">
        <v>0.7</v>
      </c>
      <c r="I17" s="16">
        <v>12.9</v>
      </c>
      <c r="J17" s="15">
        <v>0.4</v>
      </c>
    </row>
    <row r="22" spans="1:10" x14ac:dyDescent="0.3">
      <c r="B22" s="1" t="s">
        <v>15</v>
      </c>
      <c r="C22">
        <v>3.5E-4</v>
      </c>
    </row>
    <row r="23" spans="1:10" x14ac:dyDescent="0.3">
      <c r="B23" s="1" t="s">
        <v>14</v>
      </c>
      <c r="C23">
        <v>2.0000000000000001E-4</v>
      </c>
    </row>
    <row r="24" spans="1:10" x14ac:dyDescent="0.3">
      <c r="B24" s="1" t="s">
        <v>13</v>
      </c>
      <c r="C24">
        <v>998.2</v>
      </c>
    </row>
    <row r="25" spans="1:10" x14ac:dyDescent="0.3">
      <c r="B25" s="1" t="s">
        <v>12</v>
      </c>
      <c r="C25">
        <v>7.2099999999999997E-2</v>
      </c>
    </row>
    <row r="26" spans="1:10" x14ac:dyDescent="0.3">
      <c r="B26" s="1" t="s">
        <v>11</v>
      </c>
      <c r="C26">
        <v>9.8000000000000007</v>
      </c>
    </row>
    <row r="29" spans="1:10" x14ac:dyDescent="0.3">
      <c r="C29" s="19" t="s">
        <v>10</v>
      </c>
      <c r="D29" s="18"/>
      <c r="E29" s="18" t="s">
        <v>9</v>
      </c>
      <c r="F29" s="18"/>
      <c r="G29" s="18" t="s">
        <v>8</v>
      </c>
      <c r="H29" s="18"/>
      <c r="I29" s="18" t="s">
        <v>7</v>
      </c>
      <c r="J29" s="17"/>
    </row>
    <row r="30" spans="1:10" x14ac:dyDescent="0.3">
      <c r="C30" s="16" t="s">
        <v>6</v>
      </c>
      <c r="D30" s="15" t="s">
        <v>5</v>
      </c>
      <c r="E30" s="16" t="s">
        <v>6</v>
      </c>
      <c r="F30" s="15" t="s">
        <v>5</v>
      </c>
      <c r="G30" s="16" t="s">
        <v>6</v>
      </c>
      <c r="H30" s="15" t="s">
        <v>5</v>
      </c>
      <c r="I30" s="16" t="s">
        <v>6</v>
      </c>
      <c r="J30" s="15" t="s">
        <v>5</v>
      </c>
    </row>
    <row r="31" spans="1:10" x14ac:dyDescent="0.3">
      <c r="A31" t="s">
        <v>4</v>
      </c>
      <c r="B31" s="9" t="s">
        <v>3</v>
      </c>
      <c r="C31" s="13">
        <v>56.737409908900091</v>
      </c>
      <c r="D31" s="12">
        <v>40.4</v>
      </c>
      <c r="E31" s="14" t="s">
        <v>0</v>
      </c>
      <c r="F31" s="12">
        <v>0</v>
      </c>
      <c r="G31" s="13">
        <v>53.079028755273391</v>
      </c>
      <c r="H31" s="12">
        <v>64.099999999999994</v>
      </c>
      <c r="I31" s="13">
        <v>72.164068935044298</v>
      </c>
      <c r="J31" s="12">
        <v>61.1</v>
      </c>
    </row>
    <row r="32" spans="1:10" x14ac:dyDescent="0.3">
      <c r="B32" s="5" t="s">
        <v>1</v>
      </c>
      <c r="C32" s="3">
        <v>1.228082465560608</v>
      </c>
      <c r="D32" s="11">
        <v>1.9</v>
      </c>
      <c r="E32" s="4" t="s">
        <v>0</v>
      </c>
      <c r="F32" s="11">
        <v>0</v>
      </c>
      <c r="G32" s="3">
        <v>1.4685897284067737</v>
      </c>
      <c r="H32" s="11">
        <v>3.2</v>
      </c>
      <c r="I32" s="3">
        <v>2.2376455483734667</v>
      </c>
      <c r="J32" s="10">
        <v>2</v>
      </c>
    </row>
    <row r="33" spans="2:10" x14ac:dyDescent="0.3">
      <c r="B33" s="9" t="s">
        <v>2</v>
      </c>
      <c r="C33" s="7">
        <v>71.734819531290469</v>
      </c>
      <c r="D33" s="6"/>
      <c r="E33" s="8" t="s">
        <v>0</v>
      </c>
      <c r="F33" s="6"/>
      <c r="G33" s="7">
        <v>69.92410935976298</v>
      </c>
      <c r="H33" s="6"/>
      <c r="I33" s="7">
        <v>79.919933938145462</v>
      </c>
      <c r="J33" s="6"/>
    </row>
    <row r="34" spans="2:10" x14ac:dyDescent="0.3">
      <c r="B34" s="5" t="s">
        <v>1</v>
      </c>
      <c r="C34" s="3">
        <v>1.5527017214565038</v>
      </c>
      <c r="D34" s="2"/>
      <c r="E34" s="4" t="s">
        <v>0</v>
      </c>
      <c r="F34" s="2"/>
      <c r="G34" s="3">
        <v>1.9346591522464065</v>
      </c>
      <c r="H34" s="2"/>
      <c r="I34" s="3">
        <v>2.478137486454123</v>
      </c>
      <c r="J34" s="2"/>
    </row>
  </sheetData>
  <mergeCells count="12">
    <mergeCell ref="L3:N3"/>
    <mergeCell ref="C15:D15"/>
    <mergeCell ref="E15:F15"/>
    <mergeCell ref="G15:H15"/>
    <mergeCell ref="I15:J15"/>
    <mergeCell ref="C29:D29"/>
    <mergeCell ref="E29:F29"/>
    <mergeCell ref="G29:H29"/>
    <mergeCell ref="I29:J29"/>
    <mergeCell ref="C3:E3"/>
    <mergeCell ref="F3:H3"/>
    <mergeCell ref="I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Nyel Void</dc:creator>
  <cp:lastModifiedBy>Nyel Void</cp:lastModifiedBy>
  <dcterms:created xsi:type="dcterms:W3CDTF">2021-07-14T02:28:55Z</dcterms:created>
  <dcterms:modified xsi:type="dcterms:W3CDTF">2021-07-14T02:30:42Z</dcterms:modified>
</cp:coreProperties>
</file>