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finedtech2\posts\country_erps\"/>
    </mc:Choice>
  </mc:AlternateContent>
  <xr:revisionPtr revIDLastSave="0" documentId="13_ncr:1_{FA382415-9521-4DF3-98EC-DCAB7D1A9D82}" xr6:coauthVersionLast="47" xr6:coauthVersionMax="47" xr10:uidLastSave="{00000000-0000-0000-0000-000000000000}"/>
  <bookViews>
    <workbookView xWindow="28680" yWindow="-120" windowWidth="29040" windowHeight="16440" activeTab="1" xr2:uid="{B5E13642-0E95-4147-9937-DD8934BD7F86}"/>
  </bookViews>
  <sheets>
    <sheet name="2018n" sheetId="9" r:id="rId1"/>
    <sheet name="2024n" sheetId="10" r:id="rId2"/>
    <sheet name="18" sheetId="11" r:id="rId3"/>
    <sheet name="24" sheetId="12" r:id="rId4"/>
  </sheets>
  <definedNames>
    <definedName name="HTML_CodePage" hidden="1">1252</definedName>
    <definedName name="HTML_Control" hidden="1">{"'Sheet1'!$A$1:$H$145"}</definedName>
    <definedName name="HTML_Description" hidden="1">""</definedName>
    <definedName name="HTML_Email" hidden="1">""</definedName>
    <definedName name="HTML_Header" hidden="1">"Country Risk Premiums"</definedName>
    <definedName name="HTML_LastUpdate" hidden="1">"2/19/99"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HD:HomePageStuff:New_Home_Page:datafile:ctryprem.html"</definedName>
    <definedName name="HTML_Title" hidden="1">"Country Risk Premiums"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8" i="10" l="1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D178" i="10"/>
  <c r="D177" i="10"/>
  <c r="D176" i="10"/>
  <c r="D175" i="10"/>
  <c r="D174" i="10"/>
  <c r="C174" i="10"/>
  <c r="C175" i="10"/>
  <c r="C176" i="10"/>
  <c r="C177" i="10"/>
  <c r="C178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D92" i="10"/>
  <c r="C92" i="10"/>
  <c r="D90" i="10"/>
  <c r="C90" i="10"/>
  <c r="D89" i="10"/>
  <c r="C89" i="10"/>
  <c r="D88" i="10"/>
  <c r="C88" i="10"/>
  <c r="D87" i="10"/>
  <c r="C87" i="10"/>
  <c r="D86" i="10"/>
  <c r="C86" i="10"/>
  <c r="D85" i="10"/>
  <c r="C85" i="10"/>
  <c r="D84" i="10"/>
  <c r="C84" i="10"/>
  <c r="D83" i="10"/>
  <c r="C83" i="10"/>
  <c r="D82" i="10"/>
  <c r="C82" i="10"/>
  <c r="D81" i="10"/>
  <c r="C81" i="10"/>
  <c r="D80" i="10"/>
  <c r="C80" i="10"/>
  <c r="D79" i="10"/>
  <c r="C79" i="10"/>
  <c r="D78" i="10"/>
  <c r="C78" i="10"/>
  <c r="D77" i="10"/>
  <c r="C77" i="10"/>
  <c r="D76" i="10"/>
  <c r="C76" i="10"/>
  <c r="D75" i="10"/>
  <c r="C75" i="10"/>
  <c r="D74" i="10"/>
  <c r="C74" i="10"/>
  <c r="D73" i="10"/>
  <c r="C73" i="10"/>
  <c r="D72" i="10"/>
  <c r="C72" i="10"/>
  <c r="D71" i="10"/>
  <c r="C71" i="10"/>
  <c r="D70" i="10"/>
  <c r="C70" i="10"/>
  <c r="D69" i="10"/>
  <c r="C69" i="10"/>
  <c r="D68" i="10"/>
  <c r="C68" i="10"/>
  <c r="D67" i="10"/>
  <c r="C67" i="10"/>
  <c r="D66" i="10"/>
  <c r="C66" i="10"/>
  <c r="D65" i="10"/>
  <c r="C65" i="10"/>
  <c r="D64" i="10"/>
  <c r="C64" i="10"/>
  <c r="D63" i="10"/>
  <c r="C63" i="10"/>
  <c r="D62" i="10"/>
  <c r="C62" i="10"/>
  <c r="D61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</calcChain>
</file>

<file path=xl/sharedStrings.xml><?xml version="1.0" encoding="utf-8"?>
<sst xmlns="http://schemas.openxmlformats.org/spreadsheetml/2006/main" count="405" uniqueCount="182">
  <si>
    <t>Country</t>
  </si>
  <si>
    <t>ERP</t>
  </si>
  <si>
    <t>Abu Dhabi</t>
  </si>
  <si>
    <t>Albania</t>
  </si>
  <si>
    <t>Andorra (Principality of)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</si>
  <si>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</si>
  <si>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</si>
  <si>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</si>
  <si>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</si>
  <si>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</si>
  <si>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</si>
  <si>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</si>
  <si>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</si>
  <si>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</si>
  <si>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</si>
  <si>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</si>
  <si>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</si>
  <si>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</si>
  <si>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</si>
  <si>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</si>
  <si>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</si>
  <si>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</si>
  <si>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</si>
  <si>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</si>
  <si>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</si>
  <si>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</si>
  <si>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</si>
  <si>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</si>
  <si>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</si>
  <si>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</si>
  <si>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Cape Verde</t>
  </si>
  <si>
    <t>Cayman Islands</t>
  </si>
  <si>
    <t>Chile</t>
  </si>
  <si>
    <t>China</t>
  </si>
  <si>
    <t>Colombia</t>
  </si>
  <si>
    <t>Congo (Democratic Republic of)</t>
  </si>
  <si>
    <t>Congo (Republic of)</t>
  </si>
  <si>
    <t>Cook Islands</t>
  </si>
  <si>
    <t>Costa Rica</t>
  </si>
  <si>
    <t>Côte d'Ivoire</t>
  </si>
  <si>
    <t>Croatia</t>
  </si>
  <si>
    <t>Cuba</t>
  </si>
  <si>
    <t>Curacao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</si>
  <si>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</si>
  <si>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</si>
  <si>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</si>
  <si>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</si>
  <si>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</si>
  <si>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</si>
  <si>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</si>
  <si>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</si>
  <si>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</si>
  <si>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</si>
  <si>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</si>
  <si>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</si>
  <si>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</si>
  <si>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</si>
  <si>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</si>
  <si>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</si>
  <si>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</si>
  <si>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</si>
  <si>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Guernsey (States of)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</si>
  <si>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</si>
  <si>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</si>
  <si>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</si>
  <si>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</si>
  <si>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</si>
  <si>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</si>
  <si>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</si>
  <si>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</si>
  <si>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</si>
  <si>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</si>
  <si>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</si>
  <si>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</si>
  <si>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</si>
  <si>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Jersey (States of)</t>
  </si>
  <si>
    <t>Jordan</t>
  </si>
  <si>
    <t>Kazakhstan</t>
  </si>
  <si>
    <t>Kenya</t>
  </si>
  <si>
    <t>Korea</t>
  </si>
  <si>
    <t>Kuwait</t>
  </si>
  <si>
    <t>Kyrgyzstan</t>
  </si>
  <si>
    <t>Latvia</t>
  </si>
  <si>
    <t>Lebanon</t>
  </si>
  <si>
    <t>Liechtenstein</t>
  </si>
  <si>
    <t>Lithuania</t>
  </si>
  <si>
    <t>Luxembourg</t>
  </si>
  <si>
    <t>Macao</t>
  </si>
  <si>
    <t>Macedonia</t>
  </si>
  <si>
    <t>Malaysia</t>
  </si>
  <si>
    <t>Maldives</t>
  </si>
  <si>
    <t>Malta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</si>
  <si>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</si>
  <si>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</si>
  <si>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</si>
  <si>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</si>
  <si>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</si>
  <si>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</si>
  <si>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</si>
  <si>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</si>
  <si>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Namibia</t>
  </si>
  <si>
    <t>Netherlands</t>
  </si>
  <si>
    <t>New Zealand</t>
  </si>
  <si>
    <t>Nicaragua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</si>
  <si>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</si>
  <si>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</si>
  <si>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</si>
  <si>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</si>
  <si>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</si>
  <si>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</si>
  <si>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</si>
  <si>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</si>
  <si>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</si>
  <si>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</si>
  <si>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</si>
  <si>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</si>
  <si>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Ras Al Khaimah (Emirate of)</t>
  </si>
  <si>
    <t>Romania</t>
  </si>
  <si>
    <t>Russia</t>
  </si>
  <si>
    <t>Rwanda</t>
  </si>
  <si>
    <t>Saudi Arabia</t>
  </si>
  <si>
    <t>Senegal</t>
  </si>
  <si>
    <t>Serbia</t>
  </si>
  <si>
    <t>Sharjah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</si>
  <si>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</si>
  <si>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</si>
  <si>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</si>
  <si>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</si>
  <si>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</si>
  <si>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</si>
  <si>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</si>
  <si>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St. Maarten</t>
  </si>
  <si>
    <t>St. Vincent &amp; the Grenadines</t>
  </si>
  <si>
    <t>Suriname</t>
  </si>
  <si>
    <t>Swaziland</t>
  </si>
  <si>
    <t>Sweden</t>
  </si>
  <si>
    <t>Switzerland</t>
  </si>
  <si>
    <t>Taiwan</t>
  </si>
  <si>
    <t>Tajikistan</t>
  </si>
  <si>
    <t>Tanzania</t>
  </si>
  <si>
    <t>Thailand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</si>
  <si>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</si>
  <si>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</si>
  <si>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</si>
  <si>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</si>
  <si>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</si>
  <si>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</si>
  <si>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</si>
  <si>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</si>
  <si>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</si>
  <si>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</si>
  <si>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Venezuela</t>
  </si>
  <si>
    <t>Vietnam</t>
  </si>
  <si>
    <t>Zambia</t>
  </si>
  <si>
    <t>country</t>
  </si>
  <si>
    <t>premium</t>
  </si>
  <si>
    <t>Laos</t>
  </si>
  <si>
    <t>Mali</t>
  </si>
  <si>
    <t>Niger</t>
  </si>
  <si>
    <t>Togo</t>
  </si>
  <si>
    <t>Uzbekistan</t>
  </si>
  <si>
    <t>Algeria</t>
  </si>
  <si>
    <t>Brunei</t>
  </si>
  <si>
    <t>Gambia</t>
  </si>
  <si>
    <t>Guinea</t>
  </si>
  <si>
    <t>Guinea-Bissau</t>
  </si>
  <si>
    <t>Guyana</t>
  </si>
  <si>
    <t>Haiti</t>
  </si>
  <si>
    <t>Iran</t>
  </si>
  <si>
    <t>Korea, D.P.R.</t>
  </si>
  <si>
    <t>Liberia</t>
  </si>
  <si>
    <t>Libya</t>
  </si>
  <si>
    <t>Madagascar</t>
  </si>
  <si>
    <t>Malawi</t>
  </si>
  <si>
    <t>Myanmar</t>
  </si>
  <si>
    <t>Sierra Leone</t>
  </si>
  <si>
    <t>Somalia</t>
  </si>
  <si>
    <t>Sudan</t>
  </si>
  <si>
    <t>Syria</t>
  </si>
  <si>
    <t>Yemen, Republic</t>
  </si>
  <si>
    <t>Zimbabwe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</si>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</sst>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4">
    <font>
      <sz val="9"/>
      <name val="Geneva"/>
      <family val="2"/>
    </font>
    <font>
      <sz val="9"/>
      <name val="Geneva"/>
      <family val="2"/>
      <charset val="1"/>
    </font>
    <font>
      <b/>
      <i/>
      <sz val="9"/>
      <color theme="1"/>
      <name val="Geneva"/>
      <family val="2"/>
    </font>
    <font>
      <b/>
      <i/>
      <sz val="9"/>
      <color theme="1"/>
      <name val="Geneva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8" fontId="0" fillId="0" borderId="0" xfId="0" applyNumberFormat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center"/>
    </xf>
  </cellXfs>
  <cellStyles count="3">
    <cellStyle name="Normal" xfId="0" builtinId="0"/>
    <cellStyle name="Normal 2" xfId="1" xr:uid="{4D8E6993-9495-44CA-83FE-09E45A0BD350}"/>
    <cellStyle name="Percent 2" xfId="2" xr:uid="{6B0121F2-7726-40AD-9C16-1133FCE219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F8ED-C3FB-4F16-BE7B-33948920F4C4}">
  <dimension ref="A1:I176"/>
  <sheetViews>
    <sheetView topLeftCell="A98" workbookViewId="0">
      <selection activeCell="B107" sqref="B107"/>
    </sheetView>
  </sheetViews>
  <sheetFormatPr defaultRowHeight="12"/>
  <cols>
    <col min="2" max="2" width="9.42578125" bestFit="1" customWidth="1"/>
  </cols>
  <sheetData>
    <row r="1" spans="1:9">
      <c r="A1" s="2" t="s">
        <v>154</v>
      </c>
      <c r="B1" s="2" t="s">
        <v>155</v>
      </c>
    </row>
    <row r="2" spans="1:9">
      <c r="A2" t="s">
        <v>2</v>
      </c>
      <c r="B2" s="1">
        <v>6.8868579673562009E-3</v>
      </c>
    </row>
    <row r="3" spans="1:9">
      <c r="A3" t="s">
        <v>3</v>
      </c>
      <c r="B3" s="1">
        <v>6.2482584103831722E-2</v>
      </c>
    </row>
    <row r="4" spans="1:9">
      <c r="A4" t="s">
        <v>161</v>
      </c>
      <c r="B4">
        <v>0.13598151563795058</v>
      </c>
    </row>
    <row r="5" spans="1:9">
      <c r="A5" t="s">
        <v>4</v>
      </c>
      <c r="B5" s="1">
        <v>2.6420491474766512E-2</v>
      </c>
    </row>
    <row r="6" spans="1:9">
      <c r="A6" t="s">
        <v>5</v>
      </c>
      <c r="B6" s="1">
        <v>9.028044717206947E-2</v>
      </c>
    </row>
    <row r="7" spans="1:9">
      <c r="A7" t="s">
        <v>6</v>
      </c>
      <c r="B7" s="1">
        <v>7.6381515637950578E-2</v>
      </c>
    </row>
    <row r="8" spans="1:9">
      <c r="A8" t="s">
        <v>7</v>
      </c>
      <c r="B8" s="1">
        <v>6.2482584103831722E-2</v>
      </c>
    </row>
    <row r="9" spans="1:9">
      <c r="A9" t="s">
        <v>8</v>
      </c>
      <c r="B9" s="1">
        <v>2.2163161094946322E-2</v>
      </c>
    </row>
    <row r="10" spans="1:9">
      <c r="A10" t="s">
        <v>9</v>
      </c>
      <c r="B10" s="1">
        <v>0</v>
      </c>
    </row>
    <row r="11" spans="1:9">
      <c r="A11" t="s">
        <v>10</v>
      </c>
      <c r="B11" s="1">
        <v>5.5094863738849604E-3</v>
      </c>
    </row>
    <row r="12" spans="1:9">
      <c r="A12" t="s">
        <v>11</v>
      </c>
      <c r="B12" s="1">
        <v>4.1696794602356632E-2</v>
      </c>
    </row>
    <row r="13" spans="1:9">
      <c r="A13" t="s">
        <v>12</v>
      </c>
      <c r="B13" s="1">
        <v>3.0552606255180234E-2</v>
      </c>
    </row>
    <row r="14" spans="1:9">
      <c r="A14" t="s">
        <v>13</v>
      </c>
      <c r="B14" s="1">
        <v>7.6381515637950578E-2</v>
      </c>
    </row>
    <row r="15" spans="1:9">
      <c r="A15" t="s">
        <v>14</v>
      </c>
      <c r="B15" s="1">
        <v>4.9961024163184084E-2</v>
      </c>
      <c r="I15">
        <v>20</v>
      </c>
    </row>
    <row r="16" spans="1:9">
      <c r="A16" t="s">
        <v>15</v>
      </c>
      <c r="B16" s="1">
        <v>0.13873888414237584</v>
      </c>
    </row>
    <row r="17" spans="1:2">
      <c r="A17" t="s">
        <v>16</v>
      </c>
      <c r="B17" s="1">
        <v>9.028044717206947E-2</v>
      </c>
    </row>
    <row r="18" spans="1:2">
      <c r="A18" t="s">
        <v>17</v>
      </c>
      <c r="B18" s="1">
        <v>8.389445160233917E-3</v>
      </c>
    </row>
    <row r="19" spans="1:2">
      <c r="A19" t="s">
        <v>18</v>
      </c>
      <c r="B19" s="1">
        <v>9.028044717206947E-2</v>
      </c>
    </row>
    <row r="20" spans="1:2">
      <c r="A20" t="s">
        <v>19</v>
      </c>
      <c r="B20" s="1">
        <v>6.2482584103831722E-2</v>
      </c>
    </row>
    <row r="21" spans="1:2">
      <c r="A21" t="s">
        <v>20</v>
      </c>
      <c r="B21" s="1">
        <v>1.1770266344208781E-2</v>
      </c>
    </row>
    <row r="22" spans="1:2">
      <c r="A22" t="s">
        <v>21</v>
      </c>
      <c r="B22" s="1">
        <v>4.9961024163184084E-2</v>
      </c>
    </row>
    <row r="23" spans="1:2">
      <c r="A23" t="s">
        <v>22</v>
      </c>
      <c r="B23" s="1">
        <v>9.028044717206947E-2</v>
      </c>
    </row>
    <row r="24" spans="1:2">
      <c r="A24" t="s">
        <v>23</v>
      </c>
      <c r="B24" s="1">
        <v>1.1770266344208781E-2</v>
      </c>
    </row>
    <row r="25" spans="1:2">
      <c r="A25" t="s">
        <v>24</v>
      </c>
      <c r="B25" s="1">
        <v>4.1696794602356632E-2</v>
      </c>
    </row>
    <row r="26" spans="1:2">
      <c r="A26" t="s">
        <v>162</v>
      </c>
      <c r="B26">
        <v>6.9366816753705152E-2</v>
      </c>
    </row>
    <row r="27" spans="1:2">
      <c r="A27" t="s">
        <v>25</v>
      </c>
      <c r="B27" s="1">
        <v>2.6420491474766512E-2</v>
      </c>
    </row>
    <row r="28" spans="1:2">
      <c r="A28" t="s">
        <v>26</v>
      </c>
      <c r="B28" s="1">
        <v>7.6381515637950578E-2</v>
      </c>
    </row>
    <row r="29" spans="1:2">
      <c r="A29" t="s">
        <v>27</v>
      </c>
      <c r="B29" s="1">
        <v>7.6381515637950578E-2</v>
      </c>
    </row>
    <row r="30" spans="1:2">
      <c r="A30" t="s">
        <v>28</v>
      </c>
      <c r="B30" s="1">
        <v>7.6381515637950578E-2</v>
      </c>
    </row>
    <row r="31" spans="1:2">
      <c r="A31" t="s">
        <v>29</v>
      </c>
      <c r="B31" s="1">
        <v>0</v>
      </c>
    </row>
    <row r="32" spans="1:2">
      <c r="A32" t="s">
        <v>30</v>
      </c>
      <c r="B32" s="1">
        <v>7.6381515637950578E-2</v>
      </c>
    </row>
    <row r="33" spans="1:2">
      <c r="A33" t="s">
        <v>31</v>
      </c>
      <c r="B33" s="1">
        <v>8.389445160233917E-3</v>
      </c>
    </row>
    <row r="34" spans="1:2">
      <c r="A34" t="s">
        <v>32</v>
      </c>
      <c r="B34" s="1">
        <v>9.7668167537051567E-3</v>
      </c>
    </row>
    <row r="35" spans="1:2">
      <c r="A35" t="s">
        <v>33</v>
      </c>
      <c r="B35" s="1">
        <v>9.7668167537051567E-3</v>
      </c>
    </row>
    <row r="36" spans="1:2">
      <c r="A36" t="s">
        <v>34</v>
      </c>
      <c r="B36" s="1">
        <v>2.6420491474766512E-2</v>
      </c>
    </row>
    <row r="37" spans="1:2">
      <c r="A37" t="s">
        <v>35</v>
      </c>
      <c r="B37" s="1">
        <v>9.028044717206947E-2</v>
      </c>
    </row>
    <row r="38" spans="1:2">
      <c r="A38" t="s">
        <v>36</v>
      </c>
      <c r="B38" s="1">
        <v>0.12496516820766344</v>
      </c>
    </row>
    <row r="39" spans="1:2">
      <c r="A39" t="s">
        <v>37</v>
      </c>
      <c r="B39" s="1">
        <v>6.2482584103831722E-2</v>
      </c>
    </row>
    <row r="40" spans="1:2">
      <c r="A40" t="s">
        <v>38</v>
      </c>
      <c r="B40" s="1">
        <v>6.2482584103831722E-2</v>
      </c>
    </row>
    <row r="41" spans="1:2">
      <c r="A41" t="s">
        <v>39</v>
      </c>
      <c r="B41" s="1">
        <v>4.9961024163184084E-2</v>
      </c>
    </row>
    <row r="42" spans="1:2">
      <c r="A42" t="s">
        <v>40</v>
      </c>
      <c r="B42" s="1">
        <v>4.1696794602356632E-2</v>
      </c>
    </row>
    <row r="43" spans="1:2">
      <c r="A43" t="s">
        <v>41</v>
      </c>
      <c r="B43" s="1">
        <v>0.12496516820766344</v>
      </c>
    </row>
    <row r="44" spans="1:2">
      <c r="A44" t="s">
        <v>42</v>
      </c>
      <c r="B44" s="1">
        <v>1.665367472106136E-2</v>
      </c>
    </row>
    <row r="45" spans="1:2">
      <c r="A45" t="s">
        <v>43</v>
      </c>
      <c r="B45" s="1">
        <v>4.1696794602356632E-2</v>
      </c>
    </row>
    <row r="46" spans="1:2">
      <c r="A46" t="s">
        <v>44</v>
      </c>
      <c r="B46" s="1">
        <v>9.7668167537051567E-3</v>
      </c>
    </row>
    <row r="47" spans="1:2">
      <c r="A47" t="s">
        <v>45</v>
      </c>
      <c r="B47" s="1">
        <v>0</v>
      </c>
    </row>
    <row r="48" spans="1:2">
      <c r="A48" t="s">
        <v>46</v>
      </c>
      <c r="B48" s="1">
        <v>4.9961024163184084E-2</v>
      </c>
    </row>
    <row r="49" spans="1:2">
      <c r="A49" t="s">
        <v>47</v>
      </c>
      <c r="B49" s="1">
        <v>9.028044717206947E-2</v>
      </c>
    </row>
    <row r="50" spans="1:2">
      <c r="A50" t="s">
        <v>48</v>
      </c>
      <c r="B50" s="1">
        <v>9.028044717206947E-2</v>
      </c>
    </row>
    <row r="51" spans="1:2">
      <c r="A51" t="s">
        <v>49</v>
      </c>
      <c r="B51" s="1">
        <v>0.10405416310678188</v>
      </c>
    </row>
    <row r="52" spans="1:2">
      <c r="A52" t="s">
        <v>50</v>
      </c>
      <c r="B52" s="1">
        <v>9.7668167537051567E-3</v>
      </c>
    </row>
    <row r="53" spans="1:2">
      <c r="A53" t="s">
        <v>51</v>
      </c>
      <c r="B53" s="1">
        <v>6.2482584103831722E-2</v>
      </c>
    </row>
    <row r="54" spans="1:2">
      <c r="A54" t="s">
        <v>52</v>
      </c>
      <c r="B54" s="1">
        <v>4.9961024163184084E-2</v>
      </c>
    </row>
    <row r="55" spans="1:2">
      <c r="A55" t="s">
        <v>53</v>
      </c>
      <c r="B55" s="1">
        <v>5.5094863738849604E-3</v>
      </c>
    </row>
    <row r="56" spans="1:2">
      <c r="A56" t="s">
        <v>54</v>
      </c>
      <c r="B56" s="1">
        <v>6.8868579673562009E-3</v>
      </c>
    </row>
    <row r="57" spans="1:2">
      <c r="A57" t="s">
        <v>55</v>
      </c>
      <c r="B57" s="1">
        <v>0.10405416310678188</v>
      </c>
    </row>
    <row r="58" spans="1:2">
      <c r="A58" t="s">
        <v>163</v>
      </c>
      <c r="B58">
        <v>0.14988044717206947</v>
      </c>
    </row>
    <row r="59" spans="1:2">
      <c r="A59" t="s">
        <v>56</v>
      </c>
      <c r="B59" s="1">
        <v>4.1696794602356632E-2</v>
      </c>
    </row>
    <row r="60" spans="1:2">
      <c r="A60" t="s">
        <v>57</v>
      </c>
      <c r="B60" s="1">
        <v>0</v>
      </c>
    </row>
    <row r="61" spans="1:2">
      <c r="A61" t="s">
        <v>58</v>
      </c>
      <c r="B61" s="1">
        <v>9.028044717206947E-2</v>
      </c>
    </row>
    <row r="62" spans="1:2">
      <c r="A62" t="s">
        <v>59</v>
      </c>
      <c r="B62" s="1">
        <v>9.028044717206947E-2</v>
      </c>
    </row>
    <row r="63" spans="1:2">
      <c r="A63" t="s">
        <v>60</v>
      </c>
      <c r="B63" s="1">
        <v>3.468472103559396E-2</v>
      </c>
    </row>
    <row r="64" spans="1:2">
      <c r="A64" t="s">
        <v>61</v>
      </c>
      <c r="B64" s="1">
        <v>8.389445160233917E-3</v>
      </c>
    </row>
    <row r="65" spans="1:2">
      <c r="A65" t="s">
        <v>164</v>
      </c>
      <c r="B65">
        <v>0.22613674721061355</v>
      </c>
    </row>
    <row r="66" spans="1:2">
      <c r="A66" t="s">
        <v>165</v>
      </c>
      <c r="B66">
        <v>0.16365416310678188</v>
      </c>
    </row>
    <row r="67" spans="1:2">
      <c r="A67" t="s">
        <v>166</v>
      </c>
      <c r="B67">
        <v>0.12208258410383171</v>
      </c>
    </row>
    <row r="68" spans="1:2">
      <c r="A68" t="s">
        <v>167</v>
      </c>
      <c r="B68">
        <v>0.18456516820766344</v>
      </c>
    </row>
    <row r="69" spans="1:2">
      <c r="A69" t="s">
        <v>62</v>
      </c>
      <c r="B69" s="1">
        <v>6.2482584103831722E-2</v>
      </c>
    </row>
    <row r="70" spans="1:2">
      <c r="A70" t="s">
        <v>63</v>
      </c>
      <c r="B70" s="1">
        <v>6.8868579673562009E-3</v>
      </c>
    </row>
    <row r="71" spans="1:2">
      <c r="A71" t="s">
        <v>64</v>
      </c>
      <c r="B71" s="1">
        <v>3.0552606255180234E-2</v>
      </c>
    </row>
    <row r="72" spans="1:2">
      <c r="A72" t="s">
        <v>65</v>
      </c>
      <c r="B72" s="1">
        <v>1.665367472106136E-2</v>
      </c>
    </row>
    <row r="73" spans="1:2">
      <c r="A73" t="s">
        <v>66</v>
      </c>
      <c r="B73" s="1">
        <v>2.6420491474766512E-2</v>
      </c>
    </row>
    <row r="74" spans="1:2">
      <c r="A74" t="s">
        <v>67</v>
      </c>
      <c r="B74" s="1">
        <v>2.6420491474766512E-2</v>
      </c>
    </row>
    <row r="75" spans="1:2">
      <c r="A75" t="s">
        <v>168</v>
      </c>
      <c r="B75">
        <v>0.10129679460235663</v>
      </c>
    </row>
    <row r="76" spans="1:2">
      <c r="A76" t="s">
        <v>68</v>
      </c>
      <c r="B76" s="1">
        <v>0.10405416310678188</v>
      </c>
    </row>
    <row r="77" spans="1:2">
      <c r="A77" t="s">
        <v>69</v>
      </c>
      <c r="B77" s="1">
        <v>1.1770266344208781E-2</v>
      </c>
    </row>
    <row r="78" spans="1:2">
      <c r="A78" t="s">
        <v>70</v>
      </c>
      <c r="B78" s="1">
        <v>6.8868579673562009E-3</v>
      </c>
    </row>
    <row r="79" spans="1:2">
      <c r="A79" t="s">
        <v>71</v>
      </c>
      <c r="B79" s="1">
        <v>9.7668167537051567E-3</v>
      </c>
    </row>
    <row r="80" spans="1:2">
      <c r="A80" t="s">
        <v>72</v>
      </c>
      <c r="B80" s="1">
        <v>3.0552606255180234E-2</v>
      </c>
    </row>
    <row r="81" spans="1:2">
      <c r="A81" t="s">
        <v>73</v>
      </c>
      <c r="B81" s="1">
        <v>9.028044717206947E-2</v>
      </c>
    </row>
    <row r="82" spans="1:2">
      <c r="A82" t="s">
        <v>74</v>
      </c>
      <c r="B82" s="1">
        <v>9.7668167537051567E-3</v>
      </c>
    </row>
    <row r="83" spans="1:2">
      <c r="A83" t="s">
        <v>75</v>
      </c>
      <c r="B83" s="1">
        <v>8.389445160233917E-3</v>
      </c>
    </row>
    <row r="84" spans="1:2">
      <c r="A84" t="s">
        <v>76</v>
      </c>
      <c r="B84" s="1">
        <v>6.2482584103831722E-2</v>
      </c>
    </row>
    <row r="85" spans="1:2">
      <c r="A85" t="s">
        <v>77</v>
      </c>
      <c r="B85" s="1">
        <v>3.0552606255180234E-2</v>
      </c>
    </row>
    <row r="86" spans="1:2">
      <c r="A86" t="s">
        <v>78</v>
      </c>
      <c r="B86" s="1">
        <v>7.6381515637950578E-2</v>
      </c>
    </row>
    <row r="87" spans="1:2">
      <c r="A87" t="s">
        <v>79</v>
      </c>
      <c r="B87" s="1">
        <v>6.8868579673562009E-3</v>
      </c>
    </row>
    <row r="88" spans="1:2">
      <c r="A88" t="s">
        <v>169</v>
      </c>
      <c r="B88">
        <v>0.22613674721061355</v>
      </c>
    </row>
    <row r="89" spans="1:2">
      <c r="A89" t="s">
        <v>80</v>
      </c>
      <c r="B89" s="1">
        <v>6.8868579673562009E-3</v>
      </c>
    </row>
    <row r="90" spans="1:2">
      <c r="A90" t="s">
        <v>81</v>
      </c>
      <c r="B90" s="1">
        <v>7.6381515637950578E-2</v>
      </c>
    </row>
    <row r="91" spans="1:2">
      <c r="A91" t="s">
        <v>82</v>
      </c>
      <c r="B91" s="1">
        <v>1.665367472106136E-2</v>
      </c>
    </row>
    <row r="92" spans="1:2">
      <c r="A92" t="s">
        <v>83</v>
      </c>
      <c r="B92" s="1">
        <v>9.028044717206947E-2</v>
      </c>
    </row>
    <row r="93" spans="1:2">
      <c r="A93" t="s">
        <v>170</v>
      </c>
      <c r="B93">
        <v>0.22613674721061355</v>
      </c>
    </row>
    <row r="94" spans="1:2">
      <c r="A94" t="s">
        <v>171</v>
      </c>
      <c r="B94">
        <v>0.12208258410383171</v>
      </c>
    </row>
    <row r="95" spans="1:2">
      <c r="A95" t="s">
        <v>84</v>
      </c>
      <c r="B95" s="1">
        <v>0</v>
      </c>
    </row>
    <row r="96" spans="1:2">
      <c r="A96" t="s">
        <v>85</v>
      </c>
      <c r="B96" s="1">
        <v>1.665367472106136E-2</v>
      </c>
    </row>
    <row r="97" spans="1:2">
      <c r="A97" t="s">
        <v>86</v>
      </c>
      <c r="B97" s="1">
        <v>0</v>
      </c>
    </row>
    <row r="98" spans="1:2">
      <c r="A98" t="s">
        <v>87</v>
      </c>
      <c r="B98" s="1">
        <v>8.389445160233917E-3</v>
      </c>
    </row>
    <row r="99" spans="1:2">
      <c r="A99" t="s">
        <v>88</v>
      </c>
      <c r="B99" s="1">
        <v>4.9961024163184084E-2</v>
      </c>
    </row>
    <row r="100" spans="1:2">
      <c r="A100" t="s">
        <v>172</v>
      </c>
      <c r="B100">
        <v>0.14988044717206947</v>
      </c>
    </row>
    <row r="101" spans="1:2">
      <c r="A101" t="s">
        <v>173</v>
      </c>
      <c r="B101">
        <v>0.16365416310678188</v>
      </c>
    </row>
    <row r="102" spans="1:2">
      <c r="A102" t="s">
        <v>89</v>
      </c>
      <c r="B102" s="1">
        <v>1.665367472106136E-2</v>
      </c>
    </row>
    <row r="103" spans="1:2">
      <c r="A103" t="s">
        <v>90</v>
      </c>
      <c r="B103" s="1">
        <v>7.6381515637950578E-2</v>
      </c>
    </row>
    <row r="104" spans="1:2">
      <c r="A104" t="s">
        <v>157</v>
      </c>
      <c r="B104">
        <v>0.16365416310678188</v>
      </c>
    </row>
    <row r="105" spans="1:2">
      <c r="A105" t="s">
        <v>91</v>
      </c>
      <c r="B105" s="1">
        <v>1.665367472106136E-2</v>
      </c>
    </row>
    <row r="106" spans="1:2">
      <c r="A106" t="s">
        <v>92</v>
      </c>
      <c r="B106" s="1">
        <v>2.2163161094946322E-2</v>
      </c>
    </row>
    <row r="107" spans="1:2">
      <c r="A107" t="s">
        <v>93</v>
      </c>
      <c r="B107" s="1">
        <v>1.665367472106136E-2</v>
      </c>
    </row>
    <row r="108" spans="1:2">
      <c r="A108" t="s">
        <v>94</v>
      </c>
      <c r="B108" s="1">
        <v>9.028044717206947E-2</v>
      </c>
    </row>
    <row r="109" spans="1:2">
      <c r="A109" t="s">
        <v>95</v>
      </c>
      <c r="B109" s="1">
        <v>9.028044717206947E-2</v>
      </c>
    </row>
    <row r="110" spans="1:2">
      <c r="A110" t="s">
        <v>96</v>
      </c>
      <c r="B110" s="1">
        <v>6.2482584103831722E-2</v>
      </c>
    </row>
    <row r="111" spans="1:2">
      <c r="A111" t="s">
        <v>97</v>
      </c>
      <c r="B111" s="1">
        <v>3.0552606255180234E-2</v>
      </c>
    </row>
    <row r="112" spans="1:2">
      <c r="A112" t="s">
        <v>98</v>
      </c>
      <c r="B112" s="1">
        <v>3.468472103559396E-2</v>
      </c>
    </row>
    <row r="113" spans="1:2">
      <c r="A113" t="s">
        <v>99</v>
      </c>
      <c r="B113" s="1">
        <v>0.13873888414237584</v>
      </c>
    </row>
    <row r="114" spans="1:2">
      <c r="A114" t="s">
        <v>174</v>
      </c>
      <c r="B114">
        <v>0.16365416310678188</v>
      </c>
    </row>
    <row r="115" spans="1:2">
      <c r="A115" t="s">
        <v>100</v>
      </c>
      <c r="B115" s="1">
        <v>3.468472103559396E-2</v>
      </c>
    </row>
    <row r="116" spans="1:2">
      <c r="A116" t="s">
        <v>101</v>
      </c>
      <c r="B116" s="1">
        <v>0</v>
      </c>
    </row>
    <row r="117" spans="1:2">
      <c r="A117" t="s">
        <v>102</v>
      </c>
      <c r="B117" s="1">
        <v>0</v>
      </c>
    </row>
    <row r="118" spans="1:2">
      <c r="A118" t="s">
        <v>103</v>
      </c>
      <c r="B118" s="1">
        <v>7.6381515637950578E-2</v>
      </c>
    </row>
    <row r="119" spans="1:2">
      <c r="A119" t="s">
        <v>158</v>
      </c>
      <c r="B119">
        <v>0.22613674721061355</v>
      </c>
    </row>
    <row r="120" spans="1:2">
      <c r="A120" t="s">
        <v>104</v>
      </c>
      <c r="B120" s="1">
        <v>7.6381515637950578E-2</v>
      </c>
    </row>
    <row r="121" spans="1:2">
      <c r="A121" t="s">
        <v>105</v>
      </c>
      <c r="B121" s="1">
        <v>0</v>
      </c>
    </row>
    <row r="122" spans="1:2">
      <c r="A122" t="s">
        <v>106</v>
      </c>
      <c r="B122" s="1">
        <v>3.0552606255180234E-2</v>
      </c>
    </row>
    <row r="123" spans="1:2">
      <c r="A123" t="s">
        <v>107</v>
      </c>
      <c r="B123" s="1">
        <v>9.028044717206947E-2</v>
      </c>
    </row>
    <row r="124" spans="1:2">
      <c r="A124" t="s">
        <v>108</v>
      </c>
      <c r="B124" s="1">
        <v>2.6420491474766512E-2</v>
      </c>
    </row>
    <row r="125" spans="1:2">
      <c r="A125" t="s">
        <v>109</v>
      </c>
      <c r="B125" s="1">
        <v>7.6381515637950578E-2</v>
      </c>
    </row>
    <row r="126" spans="1:2">
      <c r="A126" t="s">
        <v>110</v>
      </c>
      <c r="B126" s="1">
        <v>3.468472103559396E-2</v>
      </c>
    </row>
    <row r="127" spans="1:2">
      <c r="A127" t="s">
        <v>111</v>
      </c>
      <c r="B127" s="1">
        <v>1.665367472106136E-2</v>
      </c>
    </row>
    <row r="128" spans="1:2">
      <c r="A128" t="s">
        <v>112</v>
      </c>
      <c r="B128" s="1">
        <v>2.6420491474766512E-2</v>
      </c>
    </row>
    <row r="129" spans="1:2">
      <c r="A129" t="s">
        <v>113</v>
      </c>
      <c r="B129" s="1">
        <v>1.1770266344208781E-2</v>
      </c>
    </row>
    <row r="130" spans="1:2">
      <c r="A130" t="s">
        <v>114</v>
      </c>
      <c r="B130" s="1">
        <v>3.0552606255180234E-2</v>
      </c>
    </row>
    <row r="131" spans="1:2">
      <c r="A131" t="s">
        <v>115</v>
      </c>
      <c r="B131" s="1">
        <v>8.389445160233917E-3</v>
      </c>
    </row>
    <row r="132" spans="1:2">
      <c r="A132" t="s">
        <v>116</v>
      </c>
      <c r="B132" s="1">
        <v>1.1770266344208781E-2</v>
      </c>
    </row>
    <row r="133" spans="1:2">
      <c r="A133" t="s">
        <v>117</v>
      </c>
      <c r="B133" s="1">
        <v>3.0552606255180234E-2</v>
      </c>
    </row>
    <row r="134" spans="1:2">
      <c r="A134" t="s">
        <v>118</v>
      </c>
      <c r="B134" s="1">
        <v>3.468472103559396E-2</v>
      </c>
    </row>
    <row r="135" spans="1:2">
      <c r="A135" t="s">
        <v>119</v>
      </c>
      <c r="B135" s="1">
        <v>7.6381515637950578E-2</v>
      </c>
    </row>
    <row r="136" spans="1:2">
      <c r="A136" t="s">
        <v>120</v>
      </c>
      <c r="B136" s="1">
        <v>9.7668167537051567E-3</v>
      </c>
    </row>
    <row r="137" spans="1:2">
      <c r="A137" t="s">
        <v>121</v>
      </c>
      <c r="B137" s="1">
        <v>4.9961024163184084E-2</v>
      </c>
    </row>
    <row r="138" spans="1:2">
      <c r="A138" t="s">
        <v>122</v>
      </c>
      <c r="B138" s="1">
        <v>4.9961024163184084E-2</v>
      </c>
    </row>
    <row r="139" spans="1:2">
      <c r="A139" t="s">
        <v>123</v>
      </c>
      <c r="B139" s="1">
        <v>1.665367472106136E-2</v>
      </c>
    </row>
    <row r="140" spans="1:2">
      <c r="A140" t="s">
        <v>175</v>
      </c>
      <c r="B140">
        <v>0.22613674721061355</v>
      </c>
    </row>
    <row r="141" spans="1:2">
      <c r="A141" t="s">
        <v>124</v>
      </c>
      <c r="B141" s="1">
        <v>0</v>
      </c>
    </row>
    <row r="142" spans="1:2">
      <c r="A142" t="s">
        <v>125</v>
      </c>
      <c r="B142" s="1">
        <v>1.1770266344208781E-2</v>
      </c>
    </row>
    <row r="143" spans="1:2">
      <c r="A143" t="s">
        <v>126</v>
      </c>
      <c r="B143" s="1">
        <v>2.2163161094946322E-2</v>
      </c>
    </row>
    <row r="144" spans="1:2">
      <c r="A144" t="s">
        <v>127</v>
      </c>
      <c r="B144" s="1">
        <v>9.028044717206947E-2</v>
      </c>
    </row>
    <row r="145" spans="1:2">
      <c r="A145" t="s">
        <v>176</v>
      </c>
      <c r="B145">
        <v>0.22613674721061355</v>
      </c>
    </row>
    <row r="146" spans="1:2">
      <c r="A146" t="s">
        <v>128</v>
      </c>
      <c r="B146" s="1">
        <v>3.0552606255180234E-2</v>
      </c>
    </row>
    <row r="147" spans="1:2">
      <c r="A147" t="s">
        <v>129</v>
      </c>
      <c r="B147" s="1">
        <v>2.2163161094946322E-2</v>
      </c>
    </row>
    <row r="148" spans="1:2">
      <c r="A148" t="s">
        <v>130</v>
      </c>
      <c r="B148" s="1">
        <v>6.2482584103831722E-2</v>
      </c>
    </row>
    <row r="149" spans="1:2">
      <c r="A149" t="s">
        <v>131</v>
      </c>
      <c r="B149" s="1">
        <v>2.6420491474766512E-2</v>
      </c>
    </row>
    <row r="150" spans="1:2">
      <c r="A150" t="s">
        <v>132</v>
      </c>
      <c r="B150" s="1">
        <v>9.028044717206947E-2</v>
      </c>
    </row>
    <row r="151" spans="1:2">
      <c r="A151" t="s">
        <v>177</v>
      </c>
      <c r="B151">
        <v>0.2810136621890289</v>
      </c>
    </row>
    <row r="152" spans="1:2">
      <c r="A152" t="s">
        <v>133</v>
      </c>
      <c r="B152" s="1">
        <v>7.6381515637950578E-2</v>
      </c>
    </row>
    <row r="153" spans="1:2">
      <c r="A153" t="s">
        <v>134</v>
      </c>
      <c r="B153" s="1">
        <v>7.6381515637950578E-2</v>
      </c>
    </row>
    <row r="154" spans="1:2">
      <c r="A154" t="s">
        <v>135</v>
      </c>
      <c r="B154" s="1">
        <v>0</v>
      </c>
    </row>
    <row r="155" spans="1:2">
      <c r="A155" t="s">
        <v>136</v>
      </c>
      <c r="B155" s="1">
        <v>0</v>
      </c>
    </row>
    <row r="156" spans="1:2">
      <c r="A156" t="s">
        <v>178</v>
      </c>
      <c r="B156">
        <v>0.22613674721061355</v>
      </c>
    </row>
    <row r="157" spans="1:2">
      <c r="A157" t="s">
        <v>137</v>
      </c>
      <c r="B157" s="1">
        <v>8.389445160233917E-3</v>
      </c>
    </row>
    <row r="158" spans="1:2">
      <c r="A158" t="s">
        <v>138</v>
      </c>
      <c r="B158" s="1">
        <v>9.028044717206947E-2</v>
      </c>
    </row>
    <row r="159" spans="1:2">
      <c r="A159" t="s">
        <v>139</v>
      </c>
      <c r="B159" s="1">
        <v>6.2482584103831722E-2</v>
      </c>
    </row>
    <row r="160" spans="1:2">
      <c r="A160" t="s">
        <v>140</v>
      </c>
      <c r="B160" s="1">
        <v>2.2163161094946322E-2</v>
      </c>
    </row>
    <row r="161" spans="1:2">
      <c r="A161" t="s">
        <v>159</v>
      </c>
      <c r="B161">
        <v>0.16365416310678188</v>
      </c>
    </row>
    <row r="162" spans="1:2">
      <c r="A162" t="s">
        <v>141</v>
      </c>
      <c r="B162" s="1">
        <v>3.468472103559396E-2</v>
      </c>
    </row>
    <row r="163" spans="1:2">
      <c r="A163" t="s">
        <v>142</v>
      </c>
      <c r="B163" s="1">
        <v>7.6381515637950578E-2</v>
      </c>
    </row>
    <row r="164" spans="1:2">
      <c r="A164" t="s">
        <v>143</v>
      </c>
      <c r="B164" s="1">
        <v>4.9961024163184084E-2</v>
      </c>
    </row>
    <row r="165" spans="1:2">
      <c r="A165" t="s">
        <v>144</v>
      </c>
      <c r="B165" s="1">
        <v>2.2163161094946322E-2</v>
      </c>
    </row>
    <row r="166" spans="1:2">
      <c r="A166" t="s">
        <v>145</v>
      </c>
      <c r="B166" s="1">
        <v>7.6381515637950578E-2</v>
      </c>
    </row>
    <row r="167" spans="1:2">
      <c r="A167" t="s">
        <v>146</v>
      </c>
      <c r="B167" s="1">
        <v>0.10405416310678188</v>
      </c>
    </row>
    <row r="168" spans="1:2">
      <c r="A168" t="s">
        <v>147</v>
      </c>
      <c r="B168" s="1">
        <v>6.8868579673562009E-3</v>
      </c>
    </row>
    <row r="169" spans="1:2">
      <c r="A169" t="s">
        <v>148</v>
      </c>
      <c r="B169" s="1">
        <v>6.8868579673562009E-3</v>
      </c>
    </row>
    <row r="170" spans="1:2">
      <c r="A170" t="s">
        <v>149</v>
      </c>
      <c r="B170" s="1">
        <v>0</v>
      </c>
    </row>
    <row r="171" spans="1:2">
      <c r="A171" t="s">
        <v>150</v>
      </c>
      <c r="B171" s="1">
        <v>2.6420491474766512E-2</v>
      </c>
    </row>
    <row r="172" spans="1:2">
      <c r="A172" t="s">
        <v>151</v>
      </c>
      <c r="B172" s="1">
        <v>0.22141366218902891</v>
      </c>
    </row>
    <row r="173" spans="1:2">
      <c r="A173" t="s">
        <v>152</v>
      </c>
      <c r="B173" s="1">
        <v>4.9961024163184084E-2</v>
      </c>
    </row>
    <row r="174" spans="1:2">
      <c r="A174" t="s">
        <v>179</v>
      </c>
      <c r="B174">
        <v>0.2810136621890289</v>
      </c>
    </row>
    <row r="175" spans="1:2">
      <c r="A175" t="s">
        <v>153</v>
      </c>
      <c r="B175" s="1">
        <v>0.10405416310678188</v>
      </c>
    </row>
    <row r="176" spans="1:2">
      <c r="A176" t="s">
        <v>180</v>
      </c>
      <c r="B176">
        <v>0.18456516820766344</v>
      </c>
    </row>
  </sheetData>
  <sortState xmlns:xlrd2="http://schemas.microsoft.com/office/spreadsheetml/2017/richdata2" ref="A2:B176">
    <sortCondition ref="A2:A1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A5877-544B-4A38-88FA-3B67D2F410A8}">
  <dimension ref="A1:E179"/>
  <sheetViews>
    <sheetView tabSelected="1" topLeftCell="A21" workbookViewId="0">
      <selection activeCell="D59" sqref="D59"/>
    </sheetView>
  </sheetViews>
  <sheetFormatPr defaultRowHeight="12"/>
  <sheetData>
    <row r="1" spans="1:5">
      <c r="A1" s="2" t="s">
        <v>154</v>
      </c>
      <c r="B1" s="2" t="s">
        <v>155</v>
      </c>
      <c r="E1" s="2" t="s">
        <v>181</v>
      </c>
    </row>
    <row r="2" spans="1:5">
      <c r="A2" t="s">
        <v>2</v>
      </c>
      <c r="B2" s="1">
        <v>6.0288159989027772E-3</v>
      </c>
      <c r="C2" t="str">
        <f>'2018n'!A2</f>
        <v>Abu Dhabi</v>
      </c>
      <c r="D2" s="1">
        <f>'2018n'!B2-'2024n'!B2</f>
        <v>8.5804196845342372E-4</v>
      </c>
      <c r="E2" s="1">
        <f>-D2</f>
        <v>-8.5804196845342372E-4</v>
      </c>
    </row>
    <row r="3" spans="1:5">
      <c r="A3" t="s">
        <v>3</v>
      </c>
      <c r="B3" s="1">
        <v>5.4977060180470563E-2</v>
      </c>
      <c r="C3" t="str">
        <f>'2018n'!A3</f>
        <v>Albania</v>
      </c>
      <c r="D3" s="1">
        <f>'2018n'!B3-'2024n'!B3</f>
        <v>7.5055239233611584E-3</v>
      </c>
      <c r="E3" s="1">
        <f t="shared" ref="E3:E66" si="0">-D3</f>
        <v>-7.5055239233611584E-3</v>
      </c>
    </row>
    <row r="4" spans="1:5">
      <c r="A4" t="s">
        <v>161</v>
      </c>
      <c r="B4">
        <v>7.7847068945693126E-2</v>
      </c>
      <c r="C4" t="str">
        <f>'2018n'!A4</f>
        <v>Algeria</v>
      </c>
      <c r="D4" s="1">
        <f>'2018n'!B4-'2024n'!B4</f>
        <v>5.8134446692257452E-2</v>
      </c>
      <c r="E4" s="1">
        <f t="shared" si="0"/>
        <v>-5.8134446692257452E-2</v>
      </c>
    </row>
    <row r="5" spans="1:5">
      <c r="A5" t="s">
        <v>4</v>
      </c>
      <c r="B5" s="1">
        <v>1.9521880377399468E-2</v>
      </c>
      <c r="C5" t="str">
        <f>'2018n'!A5</f>
        <v>Andorra (Principality of)</v>
      </c>
      <c r="D5" s="1">
        <f>'2018n'!B5-'2024n'!B5</f>
        <v>6.8986110973670439E-3</v>
      </c>
      <c r="E5" s="1">
        <f t="shared" si="0"/>
        <v>-6.8986110973670439E-3</v>
      </c>
    </row>
    <row r="6" spans="1:5">
      <c r="A6" t="s">
        <v>5</v>
      </c>
      <c r="B6" s="1">
        <v>7.9379410652219901E-2</v>
      </c>
      <c r="C6" t="str">
        <f>'2018n'!A6</f>
        <v>Angola</v>
      </c>
      <c r="D6" s="1">
        <f>'2018n'!B6-'2024n'!B6</f>
        <v>1.0901036519849569E-2</v>
      </c>
      <c r="E6" s="1">
        <f t="shared" si="0"/>
        <v>-1.0901036519849569E-2</v>
      </c>
    </row>
    <row r="7" spans="1:5">
      <c r="A7" t="s">
        <v>6</v>
      </c>
      <c r="B7" s="1">
        <v>0.14655764606856517</v>
      </c>
      <c r="C7" t="str">
        <f>'2018n'!A7</f>
        <v>Argentina</v>
      </c>
      <c r="D7" s="1">
        <f>'2018n'!B7-'2024n'!B7</f>
        <v>-7.0176130430614589E-2</v>
      </c>
      <c r="E7" s="1">
        <f t="shared" si="0"/>
        <v>7.0176130430614589E-2</v>
      </c>
    </row>
    <row r="8" spans="1:5">
      <c r="A8" t="s">
        <v>7</v>
      </c>
      <c r="B8" s="1">
        <v>4.3924230849148801E-2</v>
      </c>
      <c r="C8" t="str">
        <f>'2018n'!A8</f>
        <v>Armenia</v>
      </c>
      <c r="D8" s="1">
        <f>'2018n'!B8-'2024n'!B8</f>
        <v>1.855835325468292E-2</v>
      </c>
      <c r="E8" s="1">
        <f t="shared" si="0"/>
        <v>-1.855835325468292E-2</v>
      </c>
    </row>
    <row r="9" spans="1:5">
      <c r="A9" t="s">
        <v>8</v>
      </c>
      <c r="B9" s="1">
        <v>2.6842585518924274E-2</v>
      </c>
      <c r="C9" t="str">
        <f>'2018n'!A9</f>
        <v>Aruba</v>
      </c>
      <c r="D9" s="1">
        <f>'2018n'!B9-'2024n'!B9</f>
        <v>-4.6794244239779514E-3</v>
      </c>
      <c r="E9" s="1">
        <f t="shared" si="0"/>
        <v>4.6794244239779514E-3</v>
      </c>
    </row>
    <row r="10" spans="1:5">
      <c r="A10" t="s">
        <v>9</v>
      </c>
      <c r="B10" s="1">
        <v>0</v>
      </c>
      <c r="C10" t="str">
        <f>'2018n'!A10</f>
        <v>Australia</v>
      </c>
      <c r="D10" s="1">
        <f>'2018n'!B10-'2024n'!B10</f>
        <v>0</v>
      </c>
      <c r="E10" s="1">
        <f t="shared" si="0"/>
        <v>0</v>
      </c>
    </row>
    <row r="11" spans="1:5">
      <c r="A11" t="s">
        <v>10</v>
      </c>
      <c r="B11" s="1">
        <v>4.8804700943498669E-3</v>
      </c>
      <c r="C11" t="str">
        <f>'2018n'!A11</f>
        <v>Austria</v>
      </c>
      <c r="D11" s="1">
        <f>'2018n'!B11-'2024n'!B11</f>
        <v>6.2901627953509346E-4</v>
      </c>
      <c r="E11" s="1">
        <f t="shared" si="0"/>
        <v>-6.2901627953509346E-4</v>
      </c>
    </row>
    <row r="12" spans="1:5">
      <c r="A12" t="s">
        <v>11</v>
      </c>
      <c r="B12" s="1">
        <v>3.0574709708721233E-2</v>
      </c>
      <c r="C12" t="str">
        <f>'2018n'!A12</f>
        <v>Azerbaijan</v>
      </c>
      <c r="D12" s="1">
        <f>'2018n'!B12-'2024n'!B12</f>
        <v>1.1122084893635399E-2</v>
      </c>
      <c r="E12" s="1">
        <f t="shared" si="0"/>
        <v>-1.1122084893635399E-2</v>
      </c>
    </row>
    <row r="13" spans="1:5">
      <c r="A13" t="s">
        <v>12</v>
      </c>
      <c r="B13" s="1">
        <v>5.4977060180470563E-2</v>
      </c>
      <c r="C13" t="str">
        <f>'2018n'!A13</f>
        <v>Bahamas</v>
      </c>
      <c r="D13" s="1">
        <f>'2018n'!B13-'2024n'!B13</f>
        <v>-2.4424453925290329E-2</v>
      </c>
      <c r="E13" s="1">
        <f t="shared" si="0"/>
        <v>2.4424453925290329E-2</v>
      </c>
    </row>
    <row r="14" spans="1:5">
      <c r="A14" t="s">
        <v>13</v>
      </c>
      <c r="B14" s="1">
        <v>6.7178235416345239E-2</v>
      </c>
      <c r="C14" t="str">
        <f>'2018n'!A14</f>
        <v>Bahrain</v>
      </c>
      <c r="D14" s="1">
        <f>'2018n'!B14-'2024n'!B14</f>
        <v>9.2032802216053394E-3</v>
      </c>
      <c r="E14" s="1">
        <f t="shared" si="0"/>
        <v>-9.2032802216053394E-3</v>
      </c>
    </row>
    <row r="15" spans="1:5">
      <c r="A15" t="s">
        <v>14</v>
      </c>
      <c r="B15" s="1">
        <v>5.4977060180470563E-2</v>
      </c>
      <c r="C15" t="str">
        <f>'2018n'!A15</f>
        <v>Bangladesh</v>
      </c>
      <c r="D15" s="1">
        <f>'2018n'!B15-'2024n'!B15</f>
        <v>-5.0160360172864793E-3</v>
      </c>
      <c r="E15" s="1">
        <f t="shared" si="0"/>
        <v>5.0160360172864793E-3</v>
      </c>
    </row>
    <row r="16" spans="1:5">
      <c r="A16" t="s">
        <v>15</v>
      </c>
      <c r="B16" s="1">
        <v>7.9379410652219901E-2</v>
      </c>
      <c r="C16" t="str">
        <f>'2018n'!A16</f>
        <v>Barbados</v>
      </c>
      <c r="D16" s="1">
        <f>'2018n'!B16-'2024n'!B16</f>
        <v>5.935947349015594E-2</v>
      </c>
      <c r="E16" s="1">
        <f t="shared" si="0"/>
        <v>-5.935947349015594E-2</v>
      </c>
    </row>
    <row r="17" spans="1:5">
      <c r="A17" t="s">
        <v>16</v>
      </c>
      <c r="B17" s="1">
        <v>0.22715816495844784</v>
      </c>
      <c r="C17" t="str">
        <f>'2018n'!A17</f>
        <v>Belarus</v>
      </c>
      <c r="D17" s="1">
        <f>'2018n'!B17-'2024n'!B17</f>
        <v>-0.13687771778637836</v>
      </c>
      <c r="E17" s="1">
        <f t="shared" si="0"/>
        <v>0.13687771778637836</v>
      </c>
    </row>
    <row r="18" spans="1:5">
      <c r="A18" t="s">
        <v>17</v>
      </c>
      <c r="B18" s="1">
        <v>7.3207051415248017E-3</v>
      </c>
      <c r="C18" t="str">
        <f>'2018n'!A18</f>
        <v>Belgium</v>
      </c>
      <c r="D18" s="1">
        <f>'2018n'!B18-'2024n'!B18</f>
        <v>1.0687400187091153E-3</v>
      </c>
      <c r="E18" s="1">
        <f t="shared" si="0"/>
        <v>-1.0687400187091153E-3</v>
      </c>
    </row>
    <row r="19" spans="1:5">
      <c r="A19" t="s">
        <v>18</v>
      </c>
      <c r="B19" s="1">
        <v>0.10995412036094113</v>
      </c>
      <c r="C19" t="str">
        <f>'2018n'!A19</f>
        <v>Belize</v>
      </c>
      <c r="D19" s="1">
        <f>'2018n'!B19-'2024n'!B19</f>
        <v>-1.9673673188871657E-2</v>
      </c>
      <c r="E19" s="1">
        <f t="shared" si="0"/>
        <v>1.9673673188871657E-2</v>
      </c>
    </row>
    <row r="20" spans="1:5">
      <c r="A20" t="s">
        <v>19</v>
      </c>
      <c r="B20" s="1">
        <v>5.4977060180470563E-2</v>
      </c>
      <c r="C20" t="str">
        <f>'2018n'!A20</f>
        <v>Benin</v>
      </c>
      <c r="D20" s="1">
        <f>'2018n'!B20-'2024n'!B20</f>
        <v>7.5055239233611584E-3</v>
      </c>
      <c r="E20" s="1">
        <f t="shared" si="0"/>
        <v>-7.5055239233611584E-3</v>
      </c>
    </row>
    <row r="21" spans="1:5">
      <c r="A21" t="s">
        <v>20</v>
      </c>
      <c r="B21" s="1">
        <v>1.0335113140976191E-2</v>
      </c>
      <c r="C21" t="str">
        <f>'2018n'!A21</f>
        <v>Bermuda</v>
      </c>
      <c r="D21" s="1">
        <f>'2018n'!B21-'2024n'!B21</f>
        <v>1.4351532032325903E-3</v>
      </c>
      <c r="E21" s="1">
        <f t="shared" si="0"/>
        <v>-1.4351532032325903E-3</v>
      </c>
    </row>
    <row r="22" spans="1:5">
      <c r="A22" t="s">
        <v>21</v>
      </c>
      <c r="B22" s="1">
        <v>0.12215529559681582</v>
      </c>
      <c r="C22" t="str">
        <f>'2018n'!A22</f>
        <v>Bolivia</v>
      </c>
      <c r="D22" s="1">
        <f>'2018n'!B22-'2024n'!B22</f>
        <v>-7.2194271433631732E-2</v>
      </c>
      <c r="E22" s="1">
        <f t="shared" si="0"/>
        <v>7.2194271433631732E-2</v>
      </c>
    </row>
    <row r="23" spans="1:5">
      <c r="A23" t="s">
        <v>22</v>
      </c>
      <c r="B23" s="1">
        <v>7.9379410652219901E-2</v>
      </c>
      <c r="C23" t="str">
        <f>'2018n'!A23</f>
        <v>Bosnia and Herzegovina</v>
      </c>
      <c r="D23" s="1">
        <f>'2018n'!B23-'2024n'!B23</f>
        <v>1.0901036519849569E-2</v>
      </c>
      <c r="E23" s="1">
        <f t="shared" si="0"/>
        <v>-1.0901036519849569E-2</v>
      </c>
    </row>
    <row r="24" spans="1:5">
      <c r="A24" t="s">
        <v>23</v>
      </c>
      <c r="B24" s="1">
        <v>1.4641410283049603E-2</v>
      </c>
      <c r="C24" t="str">
        <f>'2018n'!A24</f>
        <v>Botswana</v>
      </c>
      <c r="D24" s="1">
        <f>'2018n'!B24-'2024n'!B24</f>
        <v>-2.8711439388408224E-3</v>
      </c>
      <c r="E24" s="1">
        <f t="shared" si="0"/>
        <v>2.8711439388408224E-3</v>
      </c>
    </row>
    <row r="25" spans="1:5">
      <c r="A25" t="s">
        <v>24</v>
      </c>
      <c r="B25" s="1">
        <v>3.6747068945693122E-2</v>
      </c>
      <c r="C25" t="str">
        <f>'2018n'!A25</f>
        <v>Brazil</v>
      </c>
      <c r="D25" s="1">
        <f>'2018n'!B25-'2024n'!B25</f>
        <v>4.9497256566635103E-3</v>
      </c>
      <c r="E25" s="1">
        <f t="shared" si="0"/>
        <v>-4.9497256566635103E-3</v>
      </c>
    </row>
    <row r="26" spans="1:5">
      <c r="A26" t="s">
        <v>162</v>
      </c>
      <c r="B26">
        <v>4.84207051415248E-2</v>
      </c>
      <c r="C26" t="str">
        <f>'2018n'!A26</f>
        <v>Brunei</v>
      </c>
      <c r="D26" s="1">
        <f>'2018n'!B26-'2024n'!B26</f>
        <v>2.0946111612180351E-2</v>
      </c>
      <c r="E26" s="1">
        <f t="shared" si="0"/>
        <v>-2.0946111612180351E-2</v>
      </c>
    </row>
    <row r="27" spans="1:5">
      <c r="A27" t="s">
        <v>25</v>
      </c>
      <c r="B27" s="1">
        <v>1.9521880377399468E-2</v>
      </c>
      <c r="C27" t="str">
        <f>'2018n'!A27</f>
        <v>Bulgaria</v>
      </c>
      <c r="D27" s="1">
        <f>'2018n'!B27-'2024n'!B27</f>
        <v>6.8986110973670439E-3</v>
      </c>
      <c r="E27" s="1">
        <f t="shared" si="0"/>
        <v>-6.8986110973670439E-3</v>
      </c>
    </row>
    <row r="28" spans="1:5">
      <c r="A28" t="s">
        <v>26</v>
      </c>
      <c r="B28" s="1">
        <v>9.1580585888094562E-2</v>
      </c>
      <c r="C28" t="str">
        <f>'2018n'!A28</f>
        <v>Burkina Faso</v>
      </c>
      <c r="D28" s="1">
        <f>'2018n'!B28-'2024n'!B28</f>
        <v>-1.5199070250143984E-2</v>
      </c>
      <c r="E28" s="1">
        <f t="shared" si="0"/>
        <v>1.5199070250143984E-2</v>
      </c>
    </row>
    <row r="29" spans="1:5">
      <c r="A29" t="s">
        <v>27</v>
      </c>
      <c r="B29" s="1">
        <v>6.7178235416345239E-2</v>
      </c>
      <c r="C29" t="str">
        <f>'2018n'!A29</f>
        <v>Cambodia</v>
      </c>
      <c r="D29" s="1">
        <f>'2018n'!B29-'2024n'!B29</f>
        <v>9.2032802216053394E-3</v>
      </c>
      <c r="E29" s="1">
        <f t="shared" si="0"/>
        <v>-9.2032802216053394E-3</v>
      </c>
    </row>
    <row r="30" spans="1:5">
      <c r="A30" t="s">
        <v>28</v>
      </c>
      <c r="B30" s="1">
        <v>9.1580585888094562E-2</v>
      </c>
      <c r="C30" t="str">
        <f>'2018n'!A30</f>
        <v>Cameroon</v>
      </c>
      <c r="D30" s="1">
        <f>'2018n'!B30-'2024n'!B30</f>
        <v>-1.5199070250143984E-2</v>
      </c>
      <c r="E30" s="1">
        <f t="shared" si="0"/>
        <v>1.5199070250143984E-2</v>
      </c>
    </row>
    <row r="31" spans="1:5">
      <c r="A31" t="s">
        <v>29</v>
      </c>
      <c r="B31" s="1">
        <v>0</v>
      </c>
      <c r="C31" t="str">
        <f>'2018n'!A31</f>
        <v>Canada</v>
      </c>
      <c r="D31" s="1">
        <f>'2018n'!B31-'2024n'!B31</f>
        <v>0</v>
      </c>
      <c r="E31" s="1">
        <f t="shared" si="0"/>
        <v>0</v>
      </c>
    </row>
    <row r="32" spans="1:5">
      <c r="A32" t="s">
        <v>30</v>
      </c>
      <c r="B32" s="1">
        <v>7.9379410652219901E-2</v>
      </c>
      <c r="C32" t="str">
        <f>'2018n'!A32</f>
        <v>Cape Verde</v>
      </c>
      <c r="D32" s="1">
        <f>'2018n'!B32-'2024n'!B32</f>
        <v>-2.9978950142693223E-3</v>
      </c>
      <c r="E32" s="1">
        <f t="shared" si="0"/>
        <v>2.9978950142693223E-3</v>
      </c>
    </row>
    <row r="33" spans="1:5">
      <c r="A33" t="s">
        <v>31</v>
      </c>
      <c r="B33" s="1">
        <v>7.3207051415248017E-3</v>
      </c>
      <c r="C33" t="str">
        <f>'2018n'!A33</f>
        <v>Cayman Islands</v>
      </c>
      <c r="D33" s="1">
        <f>'2018n'!B33-'2024n'!B33</f>
        <v>1.0687400187091153E-3</v>
      </c>
      <c r="E33" s="1">
        <f t="shared" si="0"/>
        <v>-1.0687400187091153E-3</v>
      </c>
    </row>
    <row r="34" spans="1:5">
      <c r="A34" t="s">
        <v>32</v>
      </c>
      <c r="B34" s="1">
        <v>1.0335113140976191E-2</v>
      </c>
      <c r="C34" t="str">
        <f>'2018n'!A34</f>
        <v>Chile</v>
      </c>
      <c r="D34" s="1">
        <f>'2018n'!B34-'2024n'!B34</f>
        <v>-5.6829638727103407E-4</v>
      </c>
      <c r="E34" s="1">
        <f t="shared" si="0"/>
        <v>5.6829638727103407E-4</v>
      </c>
    </row>
    <row r="35" spans="1:5">
      <c r="A35" t="s">
        <v>33</v>
      </c>
      <c r="B35" s="1">
        <v>8.6125942841468253E-3</v>
      </c>
      <c r="C35" t="str">
        <f>'2018n'!A35</f>
        <v>China</v>
      </c>
      <c r="D35" s="1">
        <f>'2018n'!B35-'2024n'!B35</f>
        <v>1.1542224695583313E-3</v>
      </c>
      <c r="E35" s="1">
        <f t="shared" si="0"/>
        <v>-1.1542224695583313E-3</v>
      </c>
    </row>
    <row r="36" spans="1:5">
      <c r="A36" t="s">
        <v>34</v>
      </c>
      <c r="B36" s="1">
        <v>2.325400456719643E-2</v>
      </c>
      <c r="C36" t="str">
        <f>'2018n'!A36</f>
        <v>Colombia</v>
      </c>
      <c r="D36" s="1">
        <f>'2018n'!B36-'2024n'!B36</f>
        <v>3.1664869075700812E-3</v>
      </c>
      <c r="E36" s="1">
        <f t="shared" si="0"/>
        <v>-3.1664869075700812E-3</v>
      </c>
    </row>
    <row r="37" spans="1:5">
      <c r="A37" t="s">
        <v>35</v>
      </c>
      <c r="B37" s="1">
        <v>7.9379410652219901E-2</v>
      </c>
      <c r="C37" t="str">
        <f>'2018n'!A37</f>
        <v>Congo (Democratic Republic of)</v>
      </c>
      <c r="D37" s="1">
        <f>'2018n'!B37-'2024n'!B37</f>
        <v>1.0901036519849569E-2</v>
      </c>
      <c r="E37" s="1">
        <f t="shared" si="0"/>
        <v>-1.0901036519849569E-2</v>
      </c>
    </row>
    <row r="38" spans="1:5">
      <c r="A38" t="s">
        <v>36</v>
      </c>
      <c r="B38" s="1">
        <v>0.10995412036094113</v>
      </c>
      <c r="C38" t="str">
        <f>'2018n'!A38</f>
        <v>Congo (Republic of)</v>
      </c>
      <c r="D38" s="1">
        <f>'2018n'!B38-'2024n'!B38</f>
        <v>1.5011047846722317E-2</v>
      </c>
      <c r="E38" s="1">
        <f t="shared" si="0"/>
        <v>-1.5011047846722317E-2</v>
      </c>
    </row>
    <row r="39" spans="1:5">
      <c r="A39" t="s">
        <v>37</v>
      </c>
      <c r="B39" s="1">
        <v>5.4977060180470563E-2</v>
      </c>
      <c r="C39" t="str">
        <f>'2018n'!A39</f>
        <v>Cook Islands</v>
      </c>
      <c r="D39" s="1">
        <f>'2018n'!B39-'2024n'!B39</f>
        <v>7.5055239233611584E-3</v>
      </c>
      <c r="E39" s="1">
        <f t="shared" si="0"/>
        <v>-7.5055239233611584E-3</v>
      </c>
    </row>
    <row r="40" spans="1:5">
      <c r="A40" t="s">
        <v>38</v>
      </c>
      <c r="B40" s="1">
        <v>5.4977060180470563E-2</v>
      </c>
      <c r="C40" t="str">
        <f>'2018n'!A40</f>
        <v>Costa Rica</v>
      </c>
      <c r="D40" s="1">
        <f>'2018n'!B40-'2024n'!B40</f>
        <v>7.5055239233611584E-3</v>
      </c>
      <c r="E40" s="1">
        <f t="shared" si="0"/>
        <v>-7.5055239233611584E-3</v>
      </c>
    </row>
    <row r="41" spans="1:5">
      <c r="A41" t="s">
        <v>39</v>
      </c>
      <c r="B41" s="1">
        <v>3.6747068945693122E-2</v>
      </c>
      <c r="C41" t="str">
        <f>'2018n'!A41</f>
        <v>Côte d'Ivoire</v>
      </c>
      <c r="D41" s="1">
        <f>'2018n'!B41-'2024n'!B41</f>
        <v>1.3213955217490962E-2</v>
      </c>
      <c r="E41" s="1">
        <f t="shared" si="0"/>
        <v>-1.3213955217490962E-2</v>
      </c>
    </row>
    <row r="42" spans="1:5">
      <c r="A42" t="s">
        <v>40</v>
      </c>
      <c r="B42" s="1">
        <v>2.325400456719643E-2</v>
      </c>
      <c r="C42" t="str">
        <f>'2018n'!A42</f>
        <v>Croatia</v>
      </c>
      <c r="D42" s="1">
        <f>'2018n'!B42-'2024n'!B42</f>
        <v>1.8442790035160202E-2</v>
      </c>
      <c r="E42" s="1">
        <f t="shared" si="0"/>
        <v>-1.8442790035160202E-2</v>
      </c>
    </row>
    <row r="43" spans="1:5">
      <c r="A43" t="s">
        <v>41</v>
      </c>
      <c r="B43" s="1">
        <v>0.14655764606856517</v>
      </c>
      <c r="C43" t="str">
        <f>'2018n'!A43</f>
        <v>Cuba</v>
      </c>
      <c r="D43" s="1">
        <f>'2018n'!B43-'2024n'!B43</f>
        <v>-2.1592477860901724E-2</v>
      </c>
      <c r="E43" s="1">
        <f t="shared" si="0"/>
        <v>2.1592477860901724E-2</v>
      </c>
    </row>
    <row r="44" spans="1:5">
      <c r="A44" t="s">
        <v>42</v>
      </c>
      <c r="B44" s="1">
        <v>2.6842585518924274E-2</v>
      </c>
      <c r="C44" t="str">
        <f>'2018n'!A44</f>
        <v>Curacao</v>
      </c>
      <c r="D44" s="1">
        <f>'2018n'!B44-'2024n'!B44</f>
        <v>-1.0188910797862914E-2</v>
      </c>
      <c r="E44" s="1">
        <f t="shared" si="0"/>
        <v>1.0188910797862914E-2</v>
      </c>
    </row>
    <row r="45" spans="1:5">
      <c r="A45" t="s">
        <v>43</v>
      </c>
      <c r="B45" s="1">
        <v>2.325400456719643E-2</v>
      </c>
      <c r="C45" t="str">
        <f>'2018n'!A45</f>
        <v>Cyprus</v>
      </c>
      <c r="D45" s="1">
        <f>'2018n'!B45-'2024n'!B45</f>
        <v>1.8442790035160202E-2</v>
      </c>
      <c r="E45" s="1">
        <f t="shared" si="0"/>
        <v>-1.8442790035160202E-2</v>
      </c>
    </row>
    <row r="46" spans="1:5">
      <c r="A46" t="s">
        <v>44</v>
      </c>
      <c r="B46" s="1">
        <v>7.3207051415248017E-3</v>
      </c>
      <c r="C46" t="str">
        <f>'2018n'!A46</f>
        <v>Czech Republic</v>
      </c>
      <c r="D46" s="1">
        <f>'2018n'!B46-'2024n'!B46</f>
        <v>2.446111612180355E-3</v>
      </c>
      <c r="E46" s="1">
        <f t="shared" si="0"/>
        <v>-2.446111612180355E-3</v>
      </c>
    </row>
    <row r="47" spans="1:5">
      <c r="A47" t="s">
        <v>45</v>
      </c>
      <c r="B47" s="1">
        <v>0</v>
      </c>
      <c r="C47" t="str">
        <f>'2018n'!A47</f>
        <v>Denmark</v>
      </c>
      <c r="D47" s="1">
        <f>'2018n'!B47-'2024n'!B47</f>
        <v>0</v>
      </c>
      <c r="E47" s="1">
        <f t="shared" si="0"/>
        <v>0</v>
      </c>
    </row>
    <row r="48" spans="1:5">
      <c r="A48" t="s">
        <v>46</v>
      </c>
      <c r="B48" s="1">
        <v>4.3924230849148801E-2</v>
      </c>
      <c r="C48" t="str">
        <f>'2018n'!A48</f>
        <v>Dominican Republic</v>
      </c>
      <c r="D48" s="1">
        <f>'2018n'!B48-'2024n'!B48</f>
        <v>6.0367933140352825E-3</v>
      </c>
      <c r="E48" s="1">
        <f t="shared" si="0"/>
        <v>-6.0367933140352825E-3</v>
      </c>
    </row>
    <row r="49" spans="1:5">
      <c r="A49" t="s">
        <v>47</v>
      </c>
      <c r="B49" s="1">
        <v>0.12215529559681582</v>
      </c>
      <c r="C49" t="str">
        <f>'2018n'!A49</f>
        <v>Ecuador</v>
      </c>
      <c r="D49" s="1">
        <f>'2018n'!B49-'2024n'!B49</f>
        <v>-3.1874848424746346E-2</v>
      </c>
      <c r="E49" s="1">
        <f t="shared" si="0"/>
        <v>3.1874848424746346E-2</v>
      </c>
    </row>
    <row r="50" spans="1:5">
      <c r="A50" t="s">
        <v>48</v>
      </c>
      <c r="B50" s="1">
        <v>9.1580585888094562E-2</v>
      </c>
      <c r="C50" t="str">
        <f>'2018n'!A50</f>
        <v>Egypt</v>
      </c>
      <c r="D50" s="1">
        <f>'2018n'!B50-'2024n'!B50</f>
        <v>-1.3001387160250927E-3</v>
      </c>
      <c r="E50" s="1">
        <f t="shared" si="0"/>
        <v>1.3001387160250927E-3</v>
      </c>
    </row>
    <row r="51" spans="1:5">
      <c r="A51" t="s">
        <v>49</v>
      </c>
      <c r="B51" s="1">
        <v>9.1580585888094562E-2</v>
      </c>
      <c r="C51" t="str">
        <f>'2018n'!A51</f>
        <v>El Salvador</v>
      </c>
      <c r="D51" s="1">
        <f>'2018n'!B51-'2024n'!B51</f>
        <v>1.2473577218687318E-2</v>
      </c>
      <c r="E51" s="1">
        <f t="shared" si="0"/>
        <v>-1.2473577218687318E-2</v>
      </c>
    </row>
    <row r="52" spans="1:5">
      <c r="A52" t="s">
        <v>50</v>
      </c>
      <c r="B52" s="1">
        <v>8.6125942841468253E-3</v>
      </c>
      <c r="C52" t="str">
        <f>'2018n'!A52</f>
        <v>Estonia</v>
      </c>
      <c r="D52" s="1">
        <f>'2018n'!B52-'2024n'!B52</f>
        <v>1.1542224695583313E-3</v>
      </c>
      <c r="E52" s="1">
        <f t="shared" si="0"/>
        <v>-1.1542224695583313E-3</v>
      </c>
    </row>
    <row r="53" spans="1:5">
      <c r="A53" t="s">
        <v>51</v>
      </c>
      <c r="B53" s="1">
        <v>0.10995412036094113</v>
      </c>
      <c r="C53" t="str">
        <f>'2018n'!A53</f>
        <v>Ethiopia</v>
      </c>
      <c r="D53" s="1">
        <f>'2018n'!B53-'2024n'!B53</f>
        <v>-4.7471536257109405E-2</v>
      </c>
      <c r="E53" s="1">
        <f t="shared" si="0"/>
        <v>4.7471536257109405E-2</v>
      </c>
    </row>
    <row r="54" spans="1:5">
      <c r="A54" t="s">
        <v>52</v>
      </c>
      <c r="B54" s="1">
        <v>5.4977060180470563E-2</v>
      </c>
      <c r="C54" t="str">
        <f>'2018n'!A54</f>
        <v>Fiji</v>
      </c>
      <c r="D54" s="1">
        <f>'2018n'!B54-'2024n'!B54</f>
        <v>-5.0160360172864793E-3</v>
      </c>
      <c r="E54" s="1">
        <f t="shared" si="0"/>
        <v>5.0160360172864793E-3</v>
      </c>
    </row>
    <row r="55" spans="1:5">
      <c r="A55" t="s">
        <v>53</v>
      </c>
      <c r="B55" s="1">
        <v>4.8804700943498669E-3</v>
      </c>
      <c r="C55" t="str">
        <f>'2018n'!A55</f>
        <v>Finland</v>
      </c>
      <c r="D55" s="1">
        <f>'2018n'!B55-'2024n'!B55</f>
        <v>6.2901627953509346E-4</v>
      </c>
      <c r="E55" s="1">
        <f t="shared" si="0"/>
        <v>-6.2901627953509346E-4</v>
      </c>
    </row>
    <row r="56" spans="1:5">
      <c r="A56" t="s">
        <v>54</v>
      </c>
      <c r="B56" s="1">
        <v>6.0288159989027772E-3</v>
      </c>
      <c r="C56" t="str">
        <f>'2018n'!A56</f>
        <v>France</v>
      </c>
      <c r="D56" s="1">
        <f>'2018n'!B56-'2024n'!B56</f>
        <v>8.5804196845342372E-4</v>
      </c>
      <c r="E56" s="1">
        <f t="shared" si="0"/>
        <v>-8.5804196845342372E-4</v>
      </c>
    </row>
    <row r="57" spans="1:5">
      <c r="A57" t="s">
        <v>55</v>
      </c>
      <c r="B57" s="1">
        <v>0.10995412036094113</v>
      </c>
      <c r="C57" t="str">
        <f>'2018n'!A57</f>
        <v>Gabon</v>
      </c>
      <c r="D57" s="1">
        <f>'2018n'!B57-'2024n'!B57</f>
        <v>-5.8999572541592465E-3</v>
      </c>
      <c r="E57" s="1">
        <f t="shared" si="0"/>
        <v>5.8999572541592465E-3</v>
      </c>
    </row>
    <row r="58" spans="1:5">
      <c r="A58" t="s">
        <v>163</v>
      </c>
      <c r="B58">
        <v>9.6077060180470561E-2</v>
      </c>
      <c r="C58" t="str">
        <f>'2018n'!A58</f>
        <v>Gambia</v>
      </c>
      <c r="D58" s="1">
        <f>'2018n'!B58-'2024n'!B58</f>
        <v>5.3803386991598909E-2</v>
      </c>
      <c r="E58" s="1">
        <f t="shared" si="0"/>
        <v>-5.3803386991598909E-2</v>
      </c>
    </row>
    <row r="59" spans="1:5">
      <c r="A59" t="s">
        <v>56</v>
      </c>
      <c r="B59" s="1">
        <v>3.6747068945693122E-2</v>
      </c>
      <c r="C59" t="str">
        <f>'2018n'!A59</f>
        <v>Georgia</v>
      </c>
      <c r="D59" s="1">
        <f>'2018n'!B59-'2024n'!B59</f>
        <v>4.9497256566635103E-3</v>
      </c>
      <c r="E59" s="1">
        <f t="shared" si="0"/>
        <v>-4.9497256566635103E-3</v>
      </c>
    </row>
    <row r="60" spans="1:5">
      <c r="A60" t="s">
        <v>57</v>
      </c>
      <c r="B60" s="1">
        <v>0</v>
      </c>
      <c r="C60" t="str">
        <f>'2018n'!A60</f>
        <v>Germany</v>
      </c>
      <c r="D60" s="1">
        <f>'2018n'!B60-'2024n'!B60</f>
        <v>0</v>
      </c>
      <c r="E60" s="1">
        <f t="shared" si="0"/>
        <v>0</v>
      </c>
    </row>
    <row r="61" spans="1:5">
      <c r="A61" t="s">
        <v>58</v>
      </c>
      <c r="B61" s="1">
        <v>0.12215529559681582</v>
      </c>
      <c r="C61" t="str">
        <f>'2018n'!A61</f>
        <v>Ghana</v>
      </c>
      <c r="D61" s="1">
        <f>'2018n'!B61-'2024n'!B61</f>
        <v>-3.1874848424746346E-2</v>
      </c>
      <c r="E61" s="1">
        <f t="shared" si="0"/>
        <v>3.1874848424746346E-2</v>
      </c>
    </row>
    <row r="62" spans="1:5">
      <c r="A62" t="s">
        <v>59</v>
      </c>
      <c r="B62" s="1">
        <v>3.0574709708721233E-2</v>
      </c>
      <c r="C62" t="str">
        <f>'2018n'!A62</f>
        <v>Greece</v>
      </c>
      <c r="D62" s="1">
        <f>'2018n'!B62-'2024n'!B62</f>
        <v>5.9705737463348237E-2</v>
      </c>
      <c r="E62" s="1">
        <f t="shared" si="0"/>
        <v>-5.9705737463348237E-2</v>
      </c>
    </row>
    <row r="63" spans="1:5">
      <c r="A63" t="s">
        <v>60</v>
      </c>
      <c r="B63" s="1">
        <v>3.0574709708721233E-2</v>
      </c>
      <c r="C63" t="str">
        <f>'2018n'!A63</f>
        <v>Guatemala</v>
      </c>
      <c r="D63" s="1">
        <f>'2018n'!B63-'2024n'!B63</f>
        <v>4.110011326872727E-3</v>
      </c>
      <c r="E63" s="1">
        <f t="shared" si="0"/>
        <v>-4.110011326872727E-3</v>
      </c>
    </row>
    <row r="64" spans="1:5">
      <c r="A64" t="s">
        <v>61</v>
      </c>
      <c r="B64" s="1">
        <v>8.6125942841468253E-3</v>
      </c>
      <c r="C64" t="str">
        <f>'2018n'!A64</f>
        <v>Guernsey (States of)</v>
      </c>
      <c r="D64" s="1">
        <f>'2018n'!B64-'2024n'!B64</f>
        <v>-2.2314912391290832E-4</v>
      </c>
      <c r="E64" s="1">
        <f t="shared" si="0"/>
        <v>2.2314912391290832E-4</v>
      </c>
    </row>
    <row r="65" spans="1:5">
      <c r="A65" t="s">
        <v>164</v>
      </c>
      <c r="B65">
        <v>0.15105412036094112</v>
      </c>
      <c r="C65" t="str">
        <f>'2018n'!A65</f>
        <v>Guinea</v>
      </c>
      <c r="D65" s="1">
        <f>'2018n'!B65-'2024n'!B65</f>
        <v>7.5082626849672429E-2</v>
      </c>
      <c r="E65" s="1">
        <f t="shared" si="0"/>
        <v>-7.5082626849672429E-2</v>
      </c>
    </row>
    <row r="66" spans="1:5">
      <c r="A66" t="s">
        <v>165</v>
      </c>
      <c r="B66">
        <v>0.1204794106522199</v>
      </c>
      <c r="C66" t="str">
        <f>'2018n'!A66</f>
        <v>Guinea-Bissau</v>
      </c>
      <c r="D66" s="1">
        <f>'2018n'!B66-'2024n'!B66</f>
        <v>4.3174752454561982E-2</v>
      </c>
      <c r="E66" s="1">
        <f t="shared" si="0"/>
        <v>-4.3174752454561982E-2</v>
      </c>
    </row>
    <row r="67" spans="1:5">
      <c r="A67" t="s">
        <v>166</v>
      </c>
      <c r="B67">
        <v>6.0621880377399462E-2</v>
      </c>
      <c r="C67" t="str">
        <f>'2018n'!A67</f>
        <v>Guyana</v>
      </c>
      <c r="D67" s="1">
        <f>'2018n'!B67-'2024n'!B67</f>
        <v>6.1460703726432253E-2</v>
      </c>
      <c r="E67" s="1">
        <f t="shared" ref="E67:E130" si="1">-D67</f>
        <v>-6.1460703726432253E-2</v>
      </c>
    </row>
    <row r="68" spans="1:5">
      <c r="A68" t="s">
        <v>167</v>
      </c>
      <c r="B68">
        <v>0.18765764606856516</v>
      </c>
      <c r="C68" t="str">
        <f>'2018n'!A68</f>
        <v>Haiti</v>
      </c>
      <c r="D68" s="1">
        <f>'2018n'!B68-'2024n'!B68</f>
        <v>-3.0924778609017212E-3</v>
      </c>
      <c r="E68" s="1">
        <f t="shared" si="1"/>
        <v>3.0924778609017212E-3</v>
      </c>
    </row>
    <row r="69" spans="1:5">
      <c r="A69" t="s">
        <v>62</v>
      </c>
      <c r="B69" s="1">
        <v>5.4977060180470563E-2</v>
      </c>
      <c r="C69" t="str">
        <f>'2018n'!A69</f>
        <v>Honduras</v>
      </c>
      <c r="D69" s="1">
        <f>'2018n'!B69-'2024n'!B69</f>
        <v>7.5055239233611584E-3</v>
      </c>
      <c r="E69" s="1">
        <f t="shared" si="1"/>
        <v>-7.5055239233611584E-3</v>
      </c>
    </row>
    <row r="70" spans="1:5">
      <c r="A70" t="s">
        <v>63</v>
      </c>
      <c r="B70" s="1">
        <v>7.3207051415248017E-3</v>
      </c>
      <c r="C70" t="str">
        <f>'2018n'!A70</f>
        <v>Hong Kong</v>
      </c>
      <c r="D70" s="1">
        <f>'2018n'!B70-'2024n'!B70</f>
        <v>-4.3384717416860077E-4</v>
      </c>
      <c r="E70" s="1">
        <f t="shared" si="1"/>
        <v>4.3384717416860077E-4</v>
      </c>
    </row>
    <row r="71" spans="1:5">
      <c r="A71" t="s">
        <v>64</v>
      </c>
      <c r="B71" s="1">
        <v>2.325400456719643E-2</v>
      </c>
      <c r="C71" t="str">
        <f>'2018n'!A71</f>
        <v>Hungary</v>
      </c>
      <c r="D71" s="1">
        <f>'2018n'!B71-'2024n'!B71</f>
        <v>7.2986016879838037E-3</v>
      </c>
      <c r="E71" s="1">
        <f t="shared" si="1"/>
        <v>-7.2986016879838037E-3</v>
      </c>
    </row>
    <row r="72" spans="1:5">
      <c r="A72" t="s">
        <v>65</v>
      </c>
      <c r="B72" s="1">
        <v>1.0335113140976191E-2</v>
      </c>
      <c r="C72" t="str">
        <f>'2018n'!A72</f>
        <v>Iceland</v>
      </c>
      <c r="D72" s="1">
        <f>'2018n'!B72-'2024n'!B72</f>
        <v>6.3185615800851695E-3</v>
      </c>
      <c r="E72" s="1">
        <f t="shared" si="1"/>
        <v>-6.3185615800851695E-3</v>
      </c>
    </row>
    <row r="73" spans="1:5">
      <c r="A73" t="s">
        <v>66</v>
      </c>
      <c r="B73" s="1">
        <v>2.6842585518924274E-2</v>
      </c>
      <c r="C73" t="str">
        <f>'2018n'!A73</f>
        <v>India</v>
      </c>
      <c r="D73" s="1">
        <f>'2018n'!B73-'2024n'!B73</f>
        <v>-4.2209404415776211E-4</v>
      </c>
      <c r="E73" s="1">
        <f t="shared" si="1"/>
        <v>4.2209404415776211E-4</v>
      </c>
    </row>
    <row r="74" spans="1:5">
      <c r="A74" t="s">
        <v>67</v>
      </c>
      <c r="B74" s="1">
        <v>2.325400456719643E-2</v>
      </c>
      <c r="C74" t="str">
        <f>'2018n'!A74</f>
        <v>Indonesia</v>
      </c>
      <c r="D74" s="1">
        <f>'2018n'!B74-'2024n'!B74</f>
        <v>3.1664869075700812E-3</v>
      </c>
      <c r="E74" s="1">
        <f t="shared" si="1"/>
        <v>-3.1664869075700812E-3</v>
      </c>
    </row>
    <row r="75" spans="1:5">
      <c r="A75" t="s">
        <v>168</v>
      </c>
      <c r="B75">
        <v>0.1204794106522199</v>
      </c>
      <c r="C75" t="str">
        <f>'2018n'!A75</f>
        <v>Iran</v>
      </c>
      <c r="D75" s="1">
        <f>'2018n'!B75-'2024n'!B75</f>
        <v>-1.9182616049863266E-2</v>
      </c>
      <c r="E75" s="1">
        <f t="shared" si="1"/>
        <v>1.9182616049863266E-2</v>
      </c>
    </row>
    <row r="76" spans="1:5">
      <c r="A76" t="s">
        <v>68</v>
      </c>
      <c r="B76" s="1">
        <v>9.1580585888094562E-2</v>
      </c>
      <c r="C76" t="str">
        <f>'2018n'!A76</f>
        <v>Iraq</v>
      </c>
      <c r="D76" s="1">
        <f>'2018n'!B76-'2024n'!B76</f>
        <v>1.2473577218687318E-2</v>
      </c>
      <c r="E76" s="1">
        <f t="shared" si="1"/>
        <v>-1.2473577218687318E-2</v>
      </c>
    </row>
    <row r="77" spans="1:5">
      <c r="A77" t="s">
        <v>69</v>
      </c>
      <c r="B77" s="1">
        <v>7.3207051415248017E-3</v>
      </c>
      <c r="C77" t="str">
        <f>'2018n'!A77</f>
        <v>Ireland</v>
      </c>
      <c r="D77" s="1">
        <f>'2018n'!B77-'2024n'!B77</f>
        <v>4.4495612026839793E-3</v>
      </c>
      <c r="E77" s="1">
        <f t="shared" si="1"/>
        <v>-4.4495612026839793E-3</v>
      </c>
    </row>
    <row r="78" spans="1:5">
      <c r="A78" t="s">
        <v>70</v>
      </c>
      <c r="B78" s="1">
        <v>7.3207051415248017E-3</v>
      </c>
      <c r="C78" t="str">
        <f>'2018n'!A78</f>
        <v>Isle of Man</v>
      </c>
      <c r="D78" s="1">
        <f>'2018n'!B78-'2024n'!B78</f>
        <v>-4.3384717416860077E-4</v>
      </c>
      <c r="E78" s="1">
        <f t="shared" si="1"/>
        <v>4.3384717416860077E-4</v>
      </c>
    </row>
    <row r="79" spans="1:5">
      <c r="A79" t="s">
        <v>71</v>
      </c>
      <c r="B79" s="1">
        <v>1.0335113140976191E-2</v>
      </c>
      <c r="C79" t="str">
        <f>'2018n'!A79</f>
        <v>Israel</v>
      </c>
      <c r="D79" s="1">
        <f>'2018n'!B79-'2024n'!B79</f>
        <v>-5.6829638727103407E-4</v>
      </c>
      <c r="E79" s="1">
        <f t="shared" si="1"/>
        <v>5.6829638727103407E-4</v>
      </c>
    </row>
    <row r="80" spans="1:5">
      <c r="A80" t="s">
        <v>72</v>
      </c>
      <c r="B80" s="1">
        <v>2.6842585518924274E-2</v>
      </c>
      <c r="C80" t="str">
        <f>'2018n'!A80</f>
        <v>Italy</v>
      </c>
      <c r="D80" s="1">
        <f>'2018n'!B80-'2024n'!B80</f>
        <v>3.7100207362559603E-3</v>
      </c>
      <c r="E80" s="1">
        <f t="shared" si="1"/>
        <v>-3.7100207362559603E-3</v>
      </c>
    </row>
    <row r="81" spans="1:5">
      <c r="A81" t="s">
        <v>73</v>
      </c>
      <c r="B81" s="1">
        <v>5.4977060180470563E-2</v>
      </c>
      <c r="C81" t="str">
        <f>'2018n'!A81</f>
        <v>Jamaica</v>
      </c>
      <c r="D81" s="1">
        <f>'2018n'!B81-'2024n'!B81</f>
        <v>3.5303386991598906E-2</v>
      </c>
      <c r="E81" s="1">
        <f t="shared" si="1"/>
        <v>-3.5303386991598906E-2</v>
      </c>
    </row>
    <row r="82" spans="1:5">
      <c r="A82" t="s">
        <v>74</v>
      </c>
      <c r="B82" s="1">
        <v>8.6125942841468253E-3</v>
      </c>
      <c r="C82" t="str">
        <f>'2018n'!A82</f>
        <v>Japan</v>
      </c>
      <c r="D82" s="1">
        <f>'2018n'!B82-'2024n'!B82</f>
        <v>1.1542224695583313E-3</v>
      </c>
      <c r="E82" s="1">
        <f t="shared" si="1"/>
        <v>-1.1542224695583313E-3</v>
      </c>
    </row>
    <row r="83" spans="1:5">
      <c r="A83" t="s">
        <v>75</v>
      </c>
      <c r="B83" s="1">
        <v>7.3207051415248017E-3</v>
      </c>
      <c r="C83" t="str">
        <f>'2018n'!A83</f>
        <v>Jersey (States of)</v>
      </c>
      <c r="D83" s="1">
        <f>'2018n'!B83-'2024n'!B83</f>
        <v>1.0687400187091153E-3</v>
      </c>
      <c r="E83" s="1">
        <f t="shared" si="1"/>
        <v>-1.0687400187091153E-3</v>
      </c>
    </row>
    <row r="84" spans="1:5">
      <c r="A84" t="s">
        <v>76</v>
      </c>
      <c r="B84" s="1">
        <v>4.3924230849148801E-2</v>
      </c>
      <c r="C84" t="str">
        <f>'2018n'!A84</f>
        <v>Jordan</v>
      </c>
      <c r="D84" s="1">
        <f>'2018n'!B84-'2024n'!B84</f>
        <v>1.855835325468292E-2</v>
      </c>
      <c r="E84" s="1">
        <f t="shared" si="1"/>
        <v>-1.855835325468292E-2</v>
      </c>
    </row>
    <row r="85" spans="1:5">
      <c r="A85" t="s">
        <v>77</v>
      </c>
      <c r="B85" s="1">
        <v>2.325400456719643E-2</v>
      </c>
      <c r="C85" t="str">
        <f>'2018n'!A85</f>
        <v>Kazakhstan</v>
      </c>
      <c r="D85" s="1">
        <f>'2018n'!B85-'2024n'!B85</f>
        <v>7.2986016879838037E-3</v>
      </c>
      <c r="E85" s="1">
        <f t="shared" si="1"/>
        <v>-7.2986016879838037E-3</v>
      </c>
    </row>
    <row r="86" spans="1:5">
      <c r="A86" t="s">
        <v>78</v>
      </c>
      <c r="B86" s="1">
        <v>7.9379410652219901E-2</v>
      </c>
      <c r="C86" t="str">
        <f>'2018n'!A86</f>
        <v>Kenya</v>
      </c>
      <c r="D86" s="1">
        <f>'2018n'!B86-'2024n'!B86</f>
        <v>-2.9978950142693223E-3</v>
      </c>
      <c r="E86" s="1">
        <f t="shared" si="1"/>
        <v>2.9978950142693223E-3</v>
      </c>
    </row>
    <row r="87" spans="1:5">
      <c r="A87" t="s">
        <v>79</v>
      </c>
      <c r="B87" s="1">
        <v>6.0288159989027772E-3</v>
      </c>
      <c r="C87" t="str">
        <f>'2018n'!A87</f>
        <v>Korea</v>
      </c>
      <c r="D87" s="1">
        <f>'2018n'!B87-'2024n'!B87</f>
        <v>8.5804196845342372E-4</v>
      </c>
      <c r="E87" s="1">
        <f t="shared" si="1"/>
        <v>-8.5804196845342372E-4</v>
      </c>
    </row>
    <row r="88" spans="1:5">
      <c r="A88" t="s">
        <v>169</v>
      </c>
      <c r="B88">
        <v>0.26825816495844784</v>
      </c>
      <c r="C88" t="str">
        <f>'2018n'!A88</f>
        <v>Korea, D.P.R.</v>
      </c>
      <c r="D88" s="1">
        <f>'2018n'!B88-'2024n'!B88</f>
        <v>-4.2121417747834289E-2</v>
      </c>
      <c r="E88" s="1">
        <f t="shared" si="1"/>
        <v>4.2121417747834289E-2</v>
      </c>
    </row>
    <row r="89" spans="1:5">
      <c r="A89" t="s">
        <v>80</v>
      </c>
      <c r="B89" s="1">
        <v>8.6125942841468253E-3</v>
      </c>
      <c r="C89" t="str">
        <f>'2018n'!A89</f>
        <v>Kuwait</v>
      </c>
      <c r="D89" s="1">
        <f>'2018n'!B89-'2024n'!B89</f>
        <v>-1.7257363167906244E-3</v>
      </c>
      <c r="E89" s="1">
        <f t="shared" si="1"/>
        <v>1.7257363167906244E-3</v>
      </c>
    </row>
    <row r="90" spans="1:5">
      <c r="A90" t="s">
        <v>81</v>
      </c>
      <c r="B90" s="1">
        <v>7.9379410652219901E-2</v>
      </c>
      <c r="C90" t="str">
        <f>'2018n'!A90</f>
        <v>Kyrgyzstan</v>
      </c>
      <c r="D90" s="1">
        <f>'2018n'!B90-'2024n'!B90</f>
        <v>-2.9978950142693223E-3</v>
      </c>
      <c r="E90" s="1">
        <f t="shared" si="1"/>
        <v>2.9978950142693223E-3</v>
      </c>
    </row>
    <row r="91" spans="1:5">
      <c r="A91" t="s">
        <v>156</v>
      </c>
      <c r="B91" s="1">
        <v>0.12215529559681582</v>
      </c>
      <c r="E91" s="1">
        <f t="shared" si="1"/>
        <v>0</v>
      </c>
    </row>
    <row r="92" spans="1:5">
      <c r="A92" t="s">
        <v>82</v>
      </c>
      <c r="B92" s="1">
        <v>1.4641410283049603E-2</v>
      </c>
      <c r="C92" t="str">
        <f>'2018n'!A91</f>
        <v>Latvia</v>
      </c>
      <c r="D92" s="1">
        <f>'2018n'!B91-'2024n'!B92</f>
        <v>2.0122644380117568E-3</v>
      </c>
      <c r="E92" s="1">
        <f t="shared" si="1"/>
        <v>-2.0122644380117568E-3</v>
      </c>
    </row>
    <row r="93" spans="1:5">
      <c r="A93" t="s">
        <v>83</v>
      </c>
      <c r="B93" s="1">
        <v>0.22715816495844784</v>
      </c>
      <c r="C93" t="str">
        <f>'2018n'!A92</f>
        <v>Lebanon</v>
      </c>
      <c r="D93" s="1">
        <f>'2018n'!B92-'2024n'!B93</f>
        <v>-0.13687771778637836</v>
      </c>
      <c r="E93" s="1">
        <f t="shared" si="1"/>
        <v>0.13687771778637836</v>
      </c>
    </row>
    <row r="94" spans="1:5">
      <c r="A94" t="s">
        <v>170</v>
      </c>
      <c r="B94">
        <v>0.13268058588809456</v>
      </c>
      <c r="C94" t="str">
        <f>'2018n'!A93</f>
        <v>Liberia</v>
      </c>
      <c r="D94" s="1">
        <f>'2018n'!B93-'2024n'!B94</f>
        <v>9.3456161322518994E-2</v>
      </c>
      <c r="E94" s="1">
        <f t="shared" si="1"/>
        <v>-9.3456161322518994E-2</v>
      </c>
    </row>
    <row r="95" spans="1:5">
      <c r="A95" t="s">
        <v>171</v>
      </c>
      <c r="B95">
        <v>6.0621880377399462E-2</v>
      </c>
      <c r="C95" t="str">
        <f>'2018n'!A94</f>
        <v>Libya</v>
      </c>
      <c r="D95" s="1">
        <f>'2018n'!B94-'2024n'!B95</f>
        <v>6.1460703726432253E-2</v>
      </c>
      <c r="E95" s="1">
        <f t="shared" si="1"/>
        <v>-6.1460703726432253E-2</v>
      </c>
    </row>
    <row r="96" spans="1:5">
      <c r="A96" t="s">
        <v>84</v>
      </c>
      <c r="B96" s="1">
        <v>0</v>
      </c>
      <c r="C96" t="str">
        <f>'2018n'!A95</f>
        <v>Liechtenstein</v>
      </c>
      <c r="D96" s="1">
        <f>'2018n'!B95-'2024n'!B96</f>
        <v>0</v>
      </c>
      <c r="E96" s="1">
        <f t="shared" si="1"/>
        <v>0</v>
      </c>
    </row>
    <row r="97" spans="1:5">
      <c r="A97" t="s">
        <v>85</v>
      </c>
      <c r="B97" s="1">
        <v>1.0335113140976191E-2</v>
      </c>
      <c r="C97" t="str">
        <f>'2018n'!A96</f>
        <v>Lithuania</v>
      </c>
      <c r="D97" s="1">
        <f>'2018n'!B96-'2024n'!B97</f>
        <v>6.3185615800851695E-3</v>
      </c>
      <c r="E97" s="1">
        <f t="shared" si="1"/>
        <v>-6.3185615800851695E-3</v>
      </c>
    </row>
    <row r="98" spans="1:5">
      <c r="A98" t="s">
        <v>86</v>
      </c>
      <c r="B98" s="1">
        <v>0</v>
      </c>
      <c r="C98" t="str">
        <f>'2018n'!A97</f>
        <v>Luxembourg</v>
      </c>
      <c r="D98" s="1">
        <f>'2018n'!B97-'2024n'!B98</f>
        <v>0</v>
      </c>
      <c r="E98" s="1">
        <f t="shared" si="1"/>
        <v>0</v>
      </c>
    </row>
    <row r="99" spans="1:5">
      <c r="A99" t="s">
        <v>87</v>
      </c>
      <c r="B99" s="1">
        <v>7.3207051415248017E-3</v>
      </c>
      <c r="C99" t="str">
        <f>'2018n'!A98</f>
        <v>Macao</v>
      </c>
      <c r="D99" s="1">
        <f>'2018n'!B98-'2024n'!B99</f>
        <v>1.0687400187091153E-3</v>
      </c>
      <c r="E99" s="1">
        <f t="shared" si="1"/>
        <v>-1.0687400187091153E-3</v>
      </c>
    </row>
    <row r="100" spans="1:5">
      <c r="A100" t="s">
        <v>88</v>
      </c>
      <c r="B100" s="1">
        <v>4.3924230849148801E-2</v>
      </c>
      <c r="C100" t="str">
        <f>'2018n'!A99</f>
        <v>Macedonia</v>
      </c>
      <c r="D100" s="1">
        <f>'2018n'!B99-'2024n'!B100</f>
        <v>6.0367933140352825E-3</v>
      </c>
      <c r="E100" s="1">
        <f t="shared" si="1"/>
        <v>-6.0367933140352825E-3</v>
      </c>
    </row>
    <row r="101" spans="1:5">
      <c r="A101" t="s">
        <v>172</v>
      </c>
      <c r="B101">
        <v>0.1204794106522199</v>
      </c>
      <c r="C101" t="str">
        <f>'2018n'!A100</f>
        <v>Madagascar</v>
      </c>
      <c r="D101" s="1">
        <f>'2018n'!B100-'2024n'!B101</f>
        <v>2.9401036519849572E-2</v>
      </c>
      <c r="E101" s="1">
        <f t="shared" si="1"/>
        <v>-2.9401036519849572E-2</v>
      </c>
    </row>
    <row r="102" spans="1:5">
      <c r="A102" t="s">
        <v>173</v>
      </c>
      <c r="B102">
        <v>0.18765764606856516</v>
      </c>
      <c r="C102" t="str">
        <f>'2018n'!A101</f>
        <v>Malawi</v>
      </c>
      <c r="D102" s="1">
        <f>'2018n'!B101-'2024n'!B102</f>
        <v>-2.4003482961783285E-2</v>
      </c>
      <c r="E102" s="1">
        <f t="shared" si="1"/>
        <v>2.4003482961783285E-2</v>
      </c>
    </row>
    <row r="103" spans="1:5">
      <c r="A103" t="s">
        <v>89</v>
      </c>
      <c r="B103" s="1">
        <v>1.4641410283049603E-2</v>
      </c>
      <c r="C103" t="str">
        <f>'2018n'!A102</f>
        <v>Malaysia</v>
      </c>
      <c r="D103" s="1">
        <f>'2018n'!B102-'2024n'!B103</f>
        <v>2.0122644380117568E-3</v>
      </c>
      <c r="E103" s="1">
        <f t="shared" si="1"/>
        <v>-2.0122644380117568E-3</v>
      </c>
    </row>
    <row r="104" spans="1:5">
      <c r="A104" t="s">
        <v>90</v>
      </c>
      <c r="B104" s="1">
        <v>9.1580585888094562E-2</v>
      </c>
      <c r="C104" t="str">
        <f>'2018n'!A103</f>
        <v>Maldives</v>
      </c>
      <c r="D104" s="1">
        <f>'2018n'!B103-'2024n'!B104</f>
        <v>-1.5199070250143984E-2</v>
      </c>
      <c r="E104" s="1">
        <f t="shared" si="1"/>
        <v>1.5199070250143984E-2</v>
      </c>
    </row>
    <row r="105" spans="1:5">
      <c r="A105" t="s">
        <v>157</v>
      </c>
      <c r="B105" s="1">
        <v>0.10995412036094113</v>
      </c>
      <c r="C105" t="str">
        <f>'2018n'!A104</f>
        <v>Mali</v>
      </c>
      <c r="D105" s="1">
        <f>'2018n'!B104-'2024n'!B105</f>
        <v>5.3700042745840754E-2</v>
      </c>
      <c r="E105" s="1">
        <f t="shared" si="1"/>
        <v>-5.3700042745840754E-2</v>
      </c>
    </row>
    <row r="106" spans="1:5">
      <c r="A106" t="s">
        <v>91</v>
      </c>
      <c r="B106" s="1">
        <v>1.0335113140976191E-2</v>
      </c>
      <c r="C106" t="str">
        <f>'2018n'!A105</f>
        <v>Malta</v>
      </c>
      <c r="D106" s="1">
        <f>'2018n'!B105-'2024n'!B106</f>
        <v>6.3185615800851695E-3</v>
      </c>
      <c r="E106" s="1">
        <f t="shared" si="1"/>
        <v>-6.3185615800851695E-3</v>
      </c>
    </row>
    <row r="107" spans="1:5">
      <c r="A107" t="s">
        <v>92</v>
      </c>
      <c r="B107" s="1">
        <v>2.6842585518924274E-2</v>
      </c>
      <c r="C107" t="str">
        <f>'2018n'!A106</f>
        <v>Mauritius</v>
      </c>
      <c r="D107" s="1">
        <f>'2018n'!B106-'2024n'!B107</f>
        <v>-4.6794244239779514E-3</v>
      </c>
      <c r="E107" s="1">
        <f t="shared" si="1"/>
        <v>4.6794244239779514E-3</v>
      </c>
    </row>
    <row r="108" spans="1:5">
      <c r="A108" t="s">
        <v>93</v>
      </c>
      <c r="B108" s="1">
        <v>2.325400456719643E-2</v>
      </c>
      <c r="C108" t="str">
        <f>'2018n'!A107</f>
        <v>Mexico</v>
      </c>
      <c r="D108" s="1">
        <f>'2018n'!B107-'2024n'!B108</f>
        <v>-6.6003298461350703E-3</v>
      </c>
      <c r="E108" s="1">
        <f t="shared" si="1"/>
        <v>6.6003298461350703E-3</v>
      </c>
    </row>
    <row r="109" spans="1:5">
      <c r="A109" t="s">
        <v>94</v>
      </c>
      <c r="B109" s="1">
        <v>7.9379410652219901E-2</v>
      </c>
      <c r="C109" t="str">
        <f>'2018n'!A108</f>
        <v>Moldova</v>
      </c>
      <c r="D109" s="1">
        <f>'2018n'!B108-'2024n'!B109</f>
        <v>1.0901036519849569E-2</v>
      </c>
      <c r="E109" s="1">
        <f t="shared" si="1"/>
        <v>-1.0901036519849569E-2</v>
      </c>
    </row>
    <row r="110" spans="1:5">
      <c r="A110" t="s">
        <v>95</v>
      </c>
      <c r="B110" s="1">
        <v>7.9379410652219901E-2</v>
      </c>
      <c r="C110" t="str">
        <f>'2018n'!A109</f>
        <v>Mongolia</v>
      </c>
      <c r="D110" s="1">
        <f>'2018n'!B109-'2024n'!B110</f>
        <v>1.0901036519849569E-2</v>
      </c>
      <c r="E110" s="1">
        <f t="shared" si="1"/>
        <v>-1.0901036519849569E-2</v>
      </c>
    </row>
    <row r="111" spans="1:5">
      <c r="A111" t="s">
        <v>96</v>
      </c>
      <c r="B111" s="1">
        <v>5.4977060180470563E-2</v>
      </c>
      <c r="C111" t="str">
        <f>'2018n'!A110</f>
        <v>Montenegro</v>
      </c>
      <c r="D111" s="1">
        <f>'2018n'!B110-'2024n'!B111</f>
        <v>7.5055239233611584E-3</v>
      </c>
      <c r="E111" s="1">
        <f t="shared" si="1"/>
        <v>-7.5055239233611584E-3</v>
      </c>
    </row>
    <row r="112" spans="1:5">
      <c r="A112" t="s">
        <v>97</v>
      </c>
      <c r="B112" s="1">
        <v>2.6842585518924274E-2</v>
      </c>
      <c r="C112" t="str">
        <f>'2018n'!A111</f>
        <v>Montserrat</v>
      </c>
      <c r="D112" s="1">
        <f>'2018n'!B111-'2024n'!B112</f>
        <v>3.7100207362559603E-3</v>
      </c>
      <c r="E112" s="1">
        <f t="shared" si="1"/>
        <v>-3.7100207362559603E-3</v>
      </c>
    </row>
    <row r="113" spans="1:5">
      <c r="A113" t="s">
        <v>98</v>
      </c>
      <c r="B113" s="1">
        <v>3.0574709708721233E-2</v>
      </c>
      <c r="C113" t="str">
        <f>'2018n'!A112</f>
        <v>Morocco</v>
      </c>
      <c r="D113" s="1">
        <f>'2018n'!B112-'2024n'!B113</f>
        <v>4.110011326872727E-3</v>
      </c>
      <c r="E113" s="1">
        <f t="shared" si="1"/>
        <v>-4.110011326872727E-3</v>
      </c>
    </row>
    <row r="114" spans="1:5">
      <c r="A114" t="s">
        <v>99</v>
      </c>
      <c r="B114" s="1">
        <v>0.10995412036094113</v>
      </c>
      <c r="C114" t="str">
        <f>'2018n'!A113</f>
        <v>Mozambique</v>
      </c>
      <c r="D114" s="1">
        <f>'2018n'!B113-'2024n'!B114</f>
        <v>2.8784763781434713E-2</v>
      </c>
      <c r="E114" s="1">
        <f t="shared" si="1"/>
        <v>-2.8784763781434713E-2</v>
      </c>
    </row>
    <row r="115" spans="1:5">
      <c r="A115" t="s">
        <v>174</v>
      </c>
      <c r="B115">
        <v>0.15105412036094112</v>
      </c>
      <c r="C115" t="str">
        <f>'2018n'!A114</f>
        <v>Myanmar</v>
      </c>
      <c r="D115" s="1">
        <f>'2018n'!B114-'2024n'!B115</f>
        <v>1.2600042745840756E-2</v>
      </c>
      <c r="E115" s="1">
        <f t="shared" si="1"/>
        <v>-1.2600042745840756E-2</v>
      </c>
    </row>
    <row r="116" spans="1:5">
      <c r="A116" t="s">
        <v>100</v>
      </c>
      <c r="B116" s="1">
        <v>5.4977060180470563E-2</v>
      </c>
      <c r="C116" t="str">
        <f>'2018n'!A115</f>
        <v>Namibia</v>
      </c>
      <c r="D116" s="1">
        <f>'2018n'!B115-'2024n'!B116</f>
        <v>-2.0292339144876603E-2</v>
      </c>
      <c r="E116" s="1">
        <f t="shared" si="1"/>
        <v>2.0292339144876603E-2</v>
      </c>
    </row>
    <row r="117" spans="1:5">
      <c r="A117" t="s">
        <v>101</v>
      </c>
      <c r="B117" s="1">
        <v>0</v>
      </c>
      <c r="C117" t="str">
        <f>'2018n'!A116</f>
        <v>Netherlands</v>
      </c>
      <c r="D117" s="1">
        <f>'2018n'!B116-'2024n'!B117</f>
        <v>0</v>
      </c>
      <c r="E117" s="1">
        <f t="shared" si="1"/>
        <v>0</v>
      </c>
    </row>
    <row r="118" spans="1:5">
      <c r="A118" t="s">
        <v>102</v>
      </c>
      <c r="B118" s="1">
        <v>0</v>
      </c>
      <c r="C118" t="str">
        <f>'2018n'!A117</f>
        <v>New Zealand</v>
      </c>
      <c r="D118" s="1">
        <f>'2018n'!B117-'2024n'!B118</f>
        <v>0</v>
      </c>
      <c r="E118" s="1">
        <f t="shared" si="1"/>
        <v>0</v>
      </c>
    </row>
    <row r="119" spans="1:5">
      <c r="A119" t="s">
        <v>103</v>
      </c>
      <c r="B119" s="1">
        <v>6.7178235416345239E-2</v>
      </c>
      <c r="C119" t="str">
        <f>'2018n'!A118</f>
        <v>Nicaragua</v>
      </c>
      <c r="D119" s="1">
        <f>'2018n'!B118-'2024n'!B119</f>
        <v>9.2032802216053394E-3</v>
      </c>
      <c r="E119" s="1">
        <f t="shared" si="1"/>
        <v>-9.2032802216053394E-3</v>
      </c>
    </row>
    <row r="120" spans="1:5">
      <c r="A120" t="s">
        <v>158</v>
      </c>
      <c r="B120" s="1">
        <v>0.12215529559681582</v>
      </c>
      <c r="C120" t="str">
        <f>'2018n'!A119</f>
        <v>Niger</v>
      </c>
      <c r="D120" s="1">
        <f>'2018n'!B119-'2024n'!B120</f>
        <v>0.10398145161379774</v>
      </c>
      <c r="E120" s="1">
        <f t="shared" si="1"/>
        <v>-0.10398145161379774</v>
      </c>
    </row>
    <row r="121" spans="1:5">
      <c r="A121" t="s">
        <v>104</v>
      </c>
      <c r="B121" s="1">
        <v>9.1580585888094562E-2</v>
      </c>
      <c r="C121" t="str">
        <f>'2018n'!A120</f>
        <v>Nigeria</v>
      </c>
      <c r="D121" s="1">
        <f>'2018n'!B120-'2024n'!B121</f>
        <v>-1.5199070250143984E-2</v>
      </c>
      <c r="E121" s="1">
        <f t="shared" si="1"/>
        <v>1.5199070250143984E-2</v>
      </c>
    </row>
    <row r="122" spans="1:5">
      <c r="A122" t="s">
        <v>105</v>
      </c>
      <c r="B122" s="1">
        <v>0</v>
      </c>
      <c r="C122" t="str">
        <f>'2018n'!A121</f>
        <v>Norway</v>
      </c>
      <c r="D122" s="1">
        <f>'2018n'!B121-'2024n'!B122</f>
        <v>0</v>
      </c>
      <c r="E122" s="1">
        <f t="shared" si="1"/>
        <v>0</v>
      </c>
    </row>
    <row r="123" spans="1:5">
      <c r="A123" t="s">
        <v>106</v>
      </c>
      <c r="B123" s="1">
        <v>3.0574709708721233E-2</v>
      </c>
      <c r="C123" t="str">
        <f>'2018n'!A122</f>
        <v>Oman</v>
      </c>
      <c r="D123" s="1">
        <f>'2018n'!B122-'2024n'!B123</f>
        <v>-2.2103453540998907E-5</v>
      </c>
      <c r="E123" s="1">
        <f t="shared" si="1"/>
        <v>2.2103453540998907E-5</v>
      </c>
    </row>
    <row r="124" spans="1:5">
      <c r="A124" t="s">
        <v>107</v>
      </c>
      <c r="B124" s="1">
        <v>0.12215529559681582</v>
      </c>
      <c r="C124" t="str">
        <f>'2018n'!A123</f>
        <v>Pakistan</v>
      </c>
      <c r="D124" s="1">
        <f>'2018n'!B123-'2024n'!B124</f>
        <v>-3.1874848424746346E-2</v>
      </c>
      <c r="E124" s="1">
        <f t="shared" si="1"/>
        <v>3.1874848424746346E-2</v>
      </c>
    </row>
    <row r="125" spans="1:5">
      <c r="A125" t="s">
        <v>108</v>
      </c>
      <c r="B125" s="1">
        <v>2.6842585518924274E-2</v>
      </c>
      <c r="C125" t="str">
        <f>'2018n'!A124</f>
        <v>Panama</v>
      </c>
      <c r="D125" s="1">
        <f>'2018n'!B124-'2024n'!B125</f>
        <v>-4.2209404415776211E-4</v>
      </c>
      <c r="E125" s="1">
        <f t="shared" si="1"/>
        <v>4.2209404415776211E-4</v>
      </c>
    </row>
    <row r="126" spans="1:5">
      <c r="A126" t="s">
        <v>109</v>
      </c>
      <c r="B126" s="1">
        <v>6.7178235416345239E-2</v>
      </c>
      <c r="C126" t="str">
        <f>'2018n'!A125</f>
        <v>Papua New Guinea</v>
      </c>
      <c r="D126" s="1">
        <f>'2018n'!B125-'2024n'!B126</f>
        <v>9.2032802216053394E-3</v>
      </c>
      <c r="E126" s="1">
        <f t="shared" si="1"/>
        <v>-9.2032802216053394E-3</v>
      </c>
    </row>
    <row r="127" spans="1:5">
      <c r="A127" t="s">
        <v>110</v>
      </c>
      <c r="B127" s="1">
        <v>3.0574709708721233E-2</v>
      </c>
      <c r="C127" t="str">
        <f>'2018n'!A126</f>
        <v>Paraguay</v>
      </c>
      <c r="D127" s="1">
        <f>'2018n'!B126-'2024n'!B127</f>
        <v>4.110011326872727E-3</v>
      </c>
      <c r="E127" s="1">
        <f t="shared" si="1"/>
        <v>-4.110011326872727E-3</v>
      </c>
    </row>
    <row r="128" spans="1:5">
      <c r="A128" t="s">
        <v>111</v>
      </c>
      <c r="B128" s="1">
        <v>1.9521880377399468E-2</v>
      </c>
      <c r="C128" t="str">
        <f>'2018n'!A127</f>
        <v>Peru</v>
      </c>
      <c r="D128" s="1">
        <f>'2018n'!B127-'2024n'!B128</f>
        <v>-2.8682056563381075E-3</v>
      </c>
      <c r="E128" s="1">
        <f t="shared" si="1"/>
        <v>2.8682056563381075E-3</v>
      </c>
    </row>
    <row r="129" spans="1:5">
      <c r="A129" t="s">
        <v>112</v>
      </c>
      <c r="B129" s="1">
        <v>2.325400456719643E-2</v>
      </c>
      <c r="C129" t="str">
        <f>'2018n'!A128</f>
        <v>Philippines</v>
      </c>
      <c r="D129" s="1">
        <f>'2018n'!B128-'2024n'!B129</f>
        <v>3.1664869075700812E-3</v>
      </c>
      <c r="E129" s="1">
        <f t="shared" si="1"/>
        <v>-3.1664869075700812E-3</v>
      </c>
    </row>
    <row r="130" spans="1:5">
      <c r="A130" t="s">
        <v>113</v>
      </c>
      <c r="B130" s="1">
        <v>1.0335113140976191E-2</v>
      </c>
      <c r="C130" t="str">
        <f>'2018n'!A129</f>
        <v>Poland</v>
      </c>
      <c r="D130" s="1">
        <f>'2018n'!B129-'2024n'!B130</f>
        <v>1.4351532032325903E-3</v>
      </c>
      <c r="E130" s="1">
        <f t="shared" si="1"/>
        <v>-1.4351532032325903E-3</v>
      </c>
    </row>
    <row r="131" spans="1:5">
      <c r="A131" t="s">
        <v>114</v>
      </c>
      <c r="B131" s="1">
        <v>1.4641410283049603E-2</v>
      </c>
      <c r="C131" t="str">
        <f>'2018n'!A130</f>
        <v>Portugal</v>
      </c>
      <c r="D131" s="1">
        <f>'2018n'!B130-'2024n'!B131</f>
        <v>1.5911195972130629E-2</v>
      </c>
      <c r="E131" s="1">
        <f t="shared" ref="E131:E178" si="2">-D131</f>
        <v>-1.5911195972130629E-2</v>
      </c>
    </row>
    <row r="132" spans="1:5">
      <c r="A132" t="s">
        <v>115</v>
      </c>
      <c r="B132" s="1">
        <v>6.0288159989027772E-3</v>
      </c>
      <c r="C132" t="str">
        <f>'2018n'!A131</f>
        <v>Qatar</v>
      </c>
      <c r="D132" s="1">
        <f>'2018n'!B131-'2024n'!B132</f>
        <v>2.3606291613311398E-3</v>
      </c>
      <c r="E132" s="1">
        <f t="shared" si="2"/>
        <v>-2.3606291613311398E-3</v>
      </c>
    </row>
    <row r="133" spans="1:5">
      <c r="A133" t="s">
        <v>116</v>
      </c>
      <c r="B133" s="1">
        <v>1.4641410283049603E-2</v>
      </c>
      <c r="C133" t="str">
        <f>'2018n'!A132</f>
        <v>Ras Al Khaimah (Emirate of)</v>
      </c>
      <c r="D133" s="1">
        <f>'2018n'!B132-'2024n'!B133</f>
        <v>-2.8711439388408224E-3</v>
      </c>
      <c r="E133" s="1">
        <f t="shared" si="2"/>
        <v>2.8711439388408224E-3</v>
      </c>
    </row>
    <row r="134" spans="1:5">
      <c r="A134" t="s">
        <v>117</v>
      </c>
      <c r="B134" s="1">
        <v>2.6842585518924274E-2</v>
      </c>
      <c r="C134" t="str">
        <f>'2018n'!A133</f>
        <v>Romania</v>
      </c>
      <c r="D134" s="1">
        <f>'2018n'!B133-'2024n'!B134</f>
        <v>3.7100207362559603E-3</v>
      </c>
      <c r="E134" s="1">
        <f t="shared" si="2"/>
        <v>-3.7100207362559603E-3</v>
      </c>
    </row>
    <row r="135" spans="1:5">
      <c r="A135" t="s">
        <v>118</v>
      </c>
      <c r="B135">
        <v>7.7847068945693126E-2</v>
      </c>
      <c r="C135" t="str">
        <f>'2018n'!A134</f>
        <v>Russia</v>
      </c>
      <c r="D135" s="1">
        <f>'2018n'!B134-'2024n'!B135</f>
        <v>-4.3162347910099166E-2</v>
      </c>
      <c r="E135" s="1">
        <f t="shared" si="2"/>
        <v>4.3162347910099166E-2</v>
      </c>
    </row>
    <row r="136" spans="1:5">
      <c r="A136" t="s">
        <v>119</v>
      </c>
      <c r="B136" s="1">
        <v>6.7178235416345239E-2</v>
      </c>
      <c r="C136" t="str">
        <f>'2018n'!A135</f>
        <v>Rwanda</v>
      </c>
      <c r="D136" s="1">
        <f>'2018n'!B135-'2024n'!B136</f>
        <v>9.2032802216053394E-3</v>
      </c>
      <c r="E136" s="1">
        <f t="shared" si="2"/>
        <v>-9.2032802216053394E-3</v>
      </c>
    </row>
    <row r="137" spans="1:5">
      <c r="A137" t="s">
        <v>120</v>
      </c>
      <c r="B137" s="1">
        <v>8.6125942841468253E-3</v>
      </c>
      <c r="C137" t="str">
        <f>'2018n'!A136</f>
        <v>Saudi Arabia</v>
      </c>
      <c r="D137" s="1">
        <f>'2018n'!B136-'2024n'!B137</f>
        <v>1.1542224695583313E-3</v>
      </c>
      <c r="E137" s="1">
        <f t="shared" si="2"/>
        <v>-1.1542224695583313E-3</v>
      </c>
    </row>
    <row r="138" spans="1:5">
      <c r="A138" t="s">
        <v>121</v>
      </c>
      <c r="B138" s="1">
        <v>4.3924230849148801E-2</v>
      </c>
      <c r="C138" t="str">
        <f>'2018n'!A137</f>
        <v>Senegal</v>
      </c>
      <c r="D138" s="1">
        <f>'2018n'!B137-'2024n'!B138</f>
        <v>6.0367933140352825E-3</v>
      </c>
      <c r="E138" s="1">
        <f t="shared" si="2"/>
        <v>-6.0367933140352825E-3</v>
      </c>
    </row>
    <row r="139" spans="1:5">
      <c r="A139" t="s">
        <v>122</v>
      </c>
      <c r="B139" s="1">
        <v>3.6747068945693122E-2</v>
      </c>
      <c r="C139" t="str">
        <f>'2018n'!A138</f>
        <v>Serbia</v>
      </c>
      <c r="D139" s="1">
        <f>'2018n'!B138-'2024n'!B139</f>
        <v>1.3213955217490962E-2</v>
      </c>
      <c r="E139" s="1">
        <f t="shared" si="2"/>
        <v>-1.3213955217490962E-2</v>
      </c>
    </row>
    <row r="140" spans="1:5">
      <c r="A140" t="s">
        <v>123</v>
      </c>
      <c r="B140" s="1">
        <v>3.0574709708721233E-2</v>
      </c>
      <c r="C140" t="str">
        <f>'2018n'!A139</f>
        <v>Sharjah</v>
      </c>
      <c r="D140" s="1">
        <f>'2018n'!B139-'2024n'!B140</f>
        <v>-1.3921034987659873E-2</v>
      </c>
      <c r="E140" s="1">
        <f t="shared" si="2"/>
        <v>1.3921034987659873E-2</v>
      </c>
    </row>
    <row r="141" spans="1:5">
      <c r="A141" t="s">
        <v>175</v>
      </c>
      <c r="B141">
        <v>0.15105412036094112</v>
      </c>
      <c r="C141" t="str">
        <f>'2018n'!A140</f>
        <v>Sierra Leone</v>
      </c>
      <c r="D141" s="1">
        <f>'2018n'!B140-'2024n'!B141</f>
        <v>7.5082626849672429E-2</v>
      </c>
      <c r="E141" s="1">
        <f t="shared" si="2"/>
        <v>-7.5082626849672429E-2</v>
      </c>
    </row>
    <row r="142" spans="1:5">
      <c r="A142" t="s">
        <v>124</v>
      </c>
      <c r="B142" s="1">
        <v>0</v>
      </c>
      <c r="C142" t="str">
        <f>'2018n'!A141</f>
        <v>Singapore</v>
      </c>
      <c r="D142" s="1">
        <f>'2018n'!B141-'2024n'!B142</f>
        <v>0</v>
      </c>
      <c r="E142" s="1">
        <f t="shared" si="2"/>
        <v>0</v>
      </c>
    </row>
    <row r="143" spans="1:5">
      <c r="A143" t="s">
        <v>125</v>
      </c>
      <c r="B143" s="1">
        <v>1.0335113140976191E-2</v>
      </c>
      <c r="C143" t="str">
        <f>'2018n'!A142</f>
        <v>Slovakia</v>
      </c>
      <c r="D143" s="1">
        <f>'2018n'!B142-'2024n'!B143</f>
        <v>1.4351532032325903E-3</v>
      </c>
      <c r="E143" s="1">
        <f t="shared" si="2"/>
        <v>-1.4351532032325903E-3</v>
      </c>
    </row>
    <row r="144" spans="1:5">
      <c r="A144" t="s">
        <v>126</v>
      </c>
      <c r="B144" s="1">
        <v>1.4641410283049603E-2</v>
      </c>
      <c r="C144" t="str">
        <f>'2018n'!A143</f>
        <v>Slovenia</v>
      </c>
      <c r="D144" s="1">
        <f>'2018n'!B143-'2024n'!B144</f>
        <v>7.5217508118967189E-3</v>
      </c>
      <c r="E144" s="1">
        <f t="shared" si="2"/>
        <v>-7.5217508118967189E-3</v>
      </c>
    </row>
    <row r="145" spans="1:5">
      <c r="A145" t="s">
        <v>127</v>
      </c>
      <c r="B145" s="1">
        <v>9.1580585888094562E-2</v>
      </c>
      <c r="C145" t="str">
        <f>'2018n'!A144</f>
        <v>Solomon Islands</v>
      </c>
      <c r="D145" s="1">
        <f>'2018n'!B144-'2024n'!B145</f>
        <v>-1.3001387160250927E-3</v>
      </c>
      <c r="E145" s="1">
        <f t="shared" si="2"/>
        <v>1.3001387160250927E-3</v>
      </c>
    </row>
    <row r="146" spans="1:5">
      <c r="A146" t="s">
        <v>176</v>
      </c>
      <c r="B146">
        <v>0.18765764606856516</v>
      </c>
      <c r="C146" t="str">
        <f>'2018n'!A145</f>
        <v>Somalia</v>
      </c>
      <c r="D146" s="1">
        <f>'2018n'!B145-'2024n'!B146</f>
        <v>3.8479101142048389E-2</v>
      </c>
      <c r="E146" s="1">
        <f t="shared" si="2"/>
        <v>-3.8479101142048389E-2</v>
      </c>
    </row>
    <row r="147" spans="1:5">
      <c r="A147" t="s">
        <v>128</v>
      </c>
      <c r="B147" s="1">
        <v>3.6747068945693122E-2</v>
      </c>
      <c r="C147" t="str">
        <f>'2018n'!A146</f>
        <v>South Africa</v>
      </c>
      <c r="D147" s="1">
        <f>'2018n'!B146-'2024n'!B147</f>
        <v>-6.1944626905128877E-3</v>
      </c>
      <c r="E147" s="1">
        <f t="shared" si="2"/>
        <v>6.1944626905128877E-3</v>
      </c>
    </row>
    <row r="148" spans="1:5">
      <c r="A148" t="s">
        <v>129</v>
      </c>
      <c r="B148" s="1">
        <v>1.9521880377399468E-2</v>
      </c>
      <c r="C148" t="str">
        <f>'2018n'!A147</f>
        <v>Spain</v>
      </c>
      <c r="D148" s="1">
        <f>'2018n'!B147-'2024n'!B148</f>
        <v>2.6412807175468546E-3</v>
      </c>
      <c r="E148" s="1">
        <f t="shared" si="2"/>
        <v>-2.6412807175468546E-3</v>
      </c>
    </row>
    <row r="149" spans="1:5">
      <c r="A149" t="s">
        <v>130</v>
      </c>
      <c r="B149" s="1">
        <v>0.14655764606856517</v>
      </c>
      <c r="C149" t="str">
        <f>'2018n'!A148</f>
        <v>Sri Lanka</v>
      </c>
      <c r="D149" s="1">
        <f>'2018n'!B148-'2024n'!B149</f>
        <v>-8.4075061964733439E-2</v>
      </c>
      <c r="E149" s="1">
        <f t="shared" si="2"/>
        <v>8.4075061964733439E-2</v>
      </c>
    </row>
    <row r="150" spans="1:5">
      <c r="A150" t="s">
        <v>131</v>
      </c>
      <c r="B150" s="1">
        <v>3.6747068945693122E-2</v>
      </c>
      <c r="C150" t="str">
        <f>'2018n'!A149</f>
        <v>St. Maarten</v>
      </c>
      <c r="D150" s="1">
        <f>'2018n'!B149-'2024n'!B150</f>
        <v>-1.032657747092661E-2</v>
      </c>
      <c r="E150" s="1">
        <f t="shared" si="2"/>
        <v>1.032657747092661E-2</v>
      </c>
    </row>
    <row r="151" spans="1:5">
      <c r="A151" t="s">
        <v>132</v>
      </c>
      <c r="B151" s="1">
        <v>7.9379410652219901E-2</v>
      </c>
      <c r="C151" t="str">
        <f>'2018n'!A150</f>
        <v>St. Vincent &amp; the Grenadines</v>
      </c>
      <c r="D151" s="1">
        <f>'2018n'!B150-'2024n'!B151</f>
        <v>1.0901036519849569E-2</v>
      </c>
      <c r="E151" s="1">
        <f t="shared" si="2"/>
        <v>-1.0901036519849569E-2</v>
      </c>
    </row>
    <row r="152" spans="1:5">
      <c r="A152" t="s">
        <v>177</v>
      </c>
      <c r="B152">
        <v>0.26825816495844784</v>
      </c>
      <c r="C152" t="str">
        <f>'2018n'!A151</f>
        <v>Sudan</v>
      </c>
      <c r="D152" s="1">
        <f>'2018n'!B151-'2024n'!B152</f>
        <v>1.2755497230581059E-2</v>
      </c>
      <c r="E152" s="1">
        <f t="shared" si="2"/>
        <v>-1.2755497230581059E-2</v>
      </c>
    </row>
    <row r="153" spans="1:5">
      <c r="A153" t="s">
        <v>133</v>
      </c>
      <c r="B153" s="1">
        <v>0.12215529559681582</v>
      </c>
      <c r="C153" t="str">
        <f>'2018n'!A152</f>
        <v>Suriname</v>
      </c>
      <c r="D153" s="1">
        <f>'2018n'!B152-'2024n'!B153</f>
        <v>-4.5773779958865238E-2</v>
      </c>
      <c r="E153" s="1">
        <f t="shared" si="2"/>
        <v>4.5773779958865238E-2</v>
      </c>
    </row>
    <row r="154" spans="1:5">
      <c r="A154" t="s">
        <v>134</v>
      </c>
      <c r="B154" s="1">
        <v>7.9379410652219901E-2</v>
      </c>
      <c r="C154" t="str">
        <f>'2018n'!A153</f>
        <v>Swaziland</v>
      </c>
      <c r="D154" s="1">
        <f>'2018n'!B153-'2024n'!B154</f>
        <v>-2.9978950142693223E-3</v>
      </c>
      <c r="E154" s="1">
        <f t="shared" si="2"/>
        <v>2.9978950142693223E-3</v>
      </c>
    </row>
    <row r="155" spans="1:5">
      <c r="A155" t="s">
        <v>135</v>
      </c>
      <c r="B155" s="1">
        <v>0</v>
      </c>
      <c r="C155" t="str">
        <f>'2018n'!A154</f>
        <v>Sweden</v>
      </c>
      <c r="D155" s="1">
        <f>'2018n'!B154-'2024n'!B155</f>
        <v>0</v>
      </c>
      <c r="E155" s="1">
        <f t="shared" si="2"/>
        <v>0</v>
      </c>
    </row>
    <row r="156" spans="1:5">
      <c r="A156" t="s">
        <v>136</v>
      </c>
      <c r="B156" s="1">
        <v>0</v>
      </c>
      <c r="C156" t="str">
        <f>'2018n'!A155</f>
        <v>Switzerland</v>
      </c>
      <c r="D156" s="1">
        <f>'2018n'!B155-'2024n'!B156</f>
        <v>0</v>
      </c>
      <c r="E156" s="1">
        <f t="shared" si="2"/>
        <v>0</v>
      </c>
    </row>
    <row r="157" spans="1:5">
      <c r="A157" t="s">
        <v>178</v>
      </c>
      <c r="B157">
        <v>0.26825816495844784</v>
      </c>
      <c r="C157" t="str">
        <f>'2018n'!A156</f>
        <v>Syria</v>
      </c>
      <c r="D157" s="1">
        <f>'2018n'!B156-'2024n'!B157</f>
        <v>-4.2121417747834289E-2</v>
      </c>
      <c r="E157" s="1">
        <f t="shared" si="2"/>
        <v>4.2121417747834289E-2</v>
      </c>
    </row>
    <row r="158" spans="1:5">
      <c r="A158" t="s">
        <v>137</v>
      </c>
      <c r="B158" s="1">
        <v>7.3207051415248017E-3</v>
      </c>
      <c r="C158" t="str">
        <f>'2018n'!A157</f>
        <v>Taiwan</v>
      </c>
      <c r="D158" s="1">
        <f>'2018n'!B157-'2024n'!B158</f>
        <v>1.0687400187091153E-3</v>
      </c>
      <c r="E158" s="1">
        <f t="shared" si="2"/>
        <v>-1.0687400187091153E-3</v>
      </c>
    </row>
    <row r="159" spans="1:5">
      <c r="A159" t="s">
        <v>138</v>
      </c>
      <c r="B159" s="1">
        <v>7.9379410652219901E-2</v>
      </c>
      <c r="C159" t="str">
        <f>'2018n'!A158</f>
        <v>Tajikistan</v>
      </c>
      <c r="D159" s="1">
        <f>'2018n'!B158-'2024n'!B159</f>
        <v>1.0901036519849569E-2</v>
      </c>
      <c r="E159" s="1">
        <f t="shared" si="2"/>
        <v>-1.0901036519849569E-2</v>
      </c>
    </row>
    <row r="160" spans="1:5">
      <c r="A160" t="s">
        <v>139</v>
      </c>
      <c r="B160" s="1">
        <v>5.4977060180470563E-2</v>
      </c>
      <c r="C160" t="str">
        <f>'2018n'!A159</f>
        <v>Tanzania</v>
      </c>
      <c r="D160" s="1">
        <f>'2018n'!B159-'2024n'!B160</f>
        <v>7.5055239233611584E-3</v>
      </c>
      <c r="E160" s="1">
        <f t="shared" si="2"/>
        <v>-7.5055239233611584E-3</v>
      </c>
    </row>
    <row r="161" spans="1:5">
      <c r="A161" t="s">
        <v>140</v>
      </c>
      <c r="B161" s="1">
        <v>1.9521880377399468E-2</v>
      </c>
      <c r="C161" t="str">
        <f>'2018n'!A160</f>
        <v>Thailand</v>
      </c>
      <c r="D161" s="1">
        <f>'2018n'!B160-'2024n'!B161</f>
        <v>2.6412807175468546E-3</v>
      </c>
      <c r="E161" s="1">
        <f t="shared" si="2"/>
        <v>-2.6412807175468546E-3</v>
      </c>
    </row>
    <row r="162" spans="1:5">
      <c r="A162" t="s">
        <v>159</v>
      </c>
      <c r="B162" s="1">
        <v>7.9379410652219901E-2</v>
      </c>
      <c r="C162" t="str">
        <f>'2018n'!A161</f>
        <v>Togo</v>
      </c>
      <c r="D162" s="1">
        <f>'2018n'!B161-'2024n'!B162</f>
        <v>8.427475245456198E-2</v>
      </c>
      <c r="E162" s="1">
        <f t="shared" si="2"/>
        <v>-8.427475245456198E-2</v>
      </c>
    </row>
    <row r="163" spans="1:5">
      <c r="A163" t="s">
        <v>141</v>
      </c>
      <c r="B163" s="1">
        <v>3.6747068945693122E-2</v>
      </c>
      <c r="C163" t="str">
        <f>'2018n'!A162</f>
        <v>Trinidad and Tobago</v>
      </c>
      <c r="D163" s="1">
        <f>'2018n'!B162-'2024n'!B163</f>
        <v>-2.0623479100991618E-3</v>
      </c>
      <c r="E163" s="1">
        <f t="shared" si="2"/>
        <v>2.0623479100991618E-3</v>
      </c>
    </row>
    <row r="164" spans="1:5">
      <c r="A164" t="s">
        <v>142</v>
      </c>
      <c r="B164" s="1">
        <v>0.10995412036094113</v>
      </c>
      <c r="C164" t="str">
        <f>'2018n'!A163</f>
        <v>Tunisia</v>
      </c>
      <c r="D164" s="1">
        <f>'2018n'!B163-'2024n'!B164</f>
        <v>-3.3572604722990548E-2</v>
      </c>
      <c r="E164" s="1">
        <f t="shared" si="2"/>
        <v>3.3572604722990548E-2</v>
      </c>
    </row>
    <row r="165" spans="1:5">
      <c r="A165" t="s">
        <v>143</v>
      </c>
      <c r="B165" s="1">
        <v>7.9379410652219901E-2</v>
      </c>
      <c r="C165" t="str">
        <f>'2018n'!A164</f>
        <v>Turkey</v>
      </c>
      <c r="D165" s="1">
        <f>'2018n'!B164-'2024n'!B165</f>
        <v>-2.9418386489035817E-2</v>
      </c>
      <c r="E165" s="1">
        <f t="shared" si="2"/>
        <v>2.9418386489035817E-2</v>
      </c>
    </row>
    <row r="166" spans="1:5">
      <c r="A166" t="s">
        <v>144</v>
      </c>
      <c r="B166" s="1">
        <v>1.9521880377399468E-2</v>
      </c>
      <c r="C166" t="str">
        <f>'2018n'!A165</f>
        <v>Turks and Caicos Islands</v>
      </c>
      <c r="D166" s="1">
        <f>'2018n'!B165-'2024n'!B166</f>
        <v>2.6412807175468546E-3</v>
      </c>
      <c r="E166" s="1">
        <f t="shared" si="2"/>
        <v>-2.6412807175468546E-3</v>
      </c>
    </row>
    <row r="167" spans="1:5">
      <c r="A167" t="s">
        <v>145</v>
      </c>
      <c r="B167" s="1">
        <v>7.9379410652219901E-2</v>
      </c>
      <c r="C167" t="str">
        <f>'2018n'!A166</f>
        <v>Uganda</v>
      </c>
      <c r="D167" s="1">
        <f>'2018n'!B166-'2024n'!B167</f>
        <v>-2.9978950142693223E-3</v>
      </c>
      <c r="E167" s="1">
        <f t="shared" si="2"/>
        <v>2.9978950142693223E-3</v>
      </c>
    </row>
    <row r="168" spans="1:5">
      <c r="A168" t="s">
        <v>146</v>
      </c>
      <c r="B168" s="1">
        <v>0.14655764606856517</v>
      </c>
      <c r="C168" t="str">
        <f>'2018n'!A167</f>
        <v>Ukraine</v>
      </c>
      <c r="D168" s="1">
        <f>'2018n'!B167-'2024n'!B168</f>
        <v>-4.2503482961783287E-2</v>
      </c>
      <c r="E168" s="1">
        <f t="shared" si="2"/>
        <v>4.2503482961783287E-2</v>
      </c>
    </row>
    <row r="169" spans="1:5">
      <c r="A169" t="s">
        <v>147</v>
      </c>
      <c r="B169" s="1">
        <v>6.0288159989027772E-3</v>
      </c>
      <c r="C169" t="str">
        <f>'2018n'!A168</f>
        <v>United Arab Emirates</v>
      </c>
      <c r="D169" s="1">
        <f>'2018n'!B168-'2024n'!B169</f>
        <v>8.5804196845342372E-4</v>
      </c>
      <c r="E169" s="1">
        <f t="shared" si="2"/>
        <v>-8.5804196845342372E-4</v>
      </c>
    </row>
    <row r="170" spans="1:5">
      <c r="A170" t="s">
        <v>148</v>
      </c>
      <c r="B170" s="1">
        <v>7.3207051415248017E-3</v>
      </c>
      <c r="C170" t="str">
        <f>'2018n'!A169</f>
        <v>United Kingdom</v>
      </c>
      <c r="D170" s="1">
        <f>'2018n'!B169-'2024n'!B170</f>
        <v>-4.3384717416860077E-4</v>
      </c>
      <c r="E170" s="1">
        <f t="shared" si="2"/>
        <v>4.3384717416860077E-4</v>
      </c>
    </row>
    <row r="171" spans="1:5">
      <c r="A171" t="s">
        <v>149</v>
      </c>
      <c r="B171" s="1">
        <v>0</v>
      </c>
      <c r="C171" t="str">
        <f>'2018n'!A170</f>
        <v>United States</v>
      </c>
      <c r="D171" s="1">
        <f>'2018n'!B170-'2024n'!B171</f>
        <v>0</v>
      </c>
      <c r="E171" s="1">
        <f t="shared" si="2"/>
        <v>0</v>
      </c>
    </row>
    <row r="172" spans="1:5">
      <c r="A172" t="s">
        <v>150</v>
      </c>
      <c r="B172" s="1">
        <v>1.9521880377399468E-2</v>
      </c>
      <c r="C172" t="str">
        <f>'2018n'!A171</f>
        <v>Uruguay</v>
      </c>
      <c r="D172" s="1">
        <f>'2018n'!B171-'2024n'!B172</f>
        <v>6.8986110973670439E-3</v>
      </c>
      <c r="E172" s="1">
        <f t="shared" si="2"/>
        <v>-6.8986110973670439E-3</v>
      </c>
    </row>
    <row r="173" spans="1:5">
      <c r="A173" t="s">
        <v>160</v>
      </c>
      <c r="B173" s="1">
        <v>4.3924230849148801E-2</v>
      </c>
      <c r="D173" s="1"/>
      <c r="E173" s="1">
        <f t="shared" si="2"/>
        <v>0</v>
      </c>
    </row>
    <row r="174" spans="1:5">
      <c r="A174" t="s">
        <v>151</v>
      </c>
      <c r="B174" s="1">
        <v>0.22715816495844784</v>
      </c>
      <c r="C174" t="str">
        <f>'2018n'!A172</f>
        <v>Venezuela</v>
      </c>
      <c r="D174" s="1">
        <f>'2018n'!B172-'2024n'!B174</f>
        <v>-5.7445027694189299E-3</v>
      </c>
      <c r="E174" s="1">
        <f t="shared" si="2"/>
        <v>5.7445027694189299E-3</v>
      </c>
    </row>
    <row r="175" spans="1:5">
      <c r="A175" t="s">
        <v>152</v>
      </c>
      <c r="B175" s="1">
        <v>3.6747068945693122E-2</v>
      </c>
      <c r="C175" t="str">
        <f>'2018n'!A173</f>
        <v>Vietnam</v>
      </c>
      <c r="D175" s="1">
        <f>'2018n'!B173-'2024n'!B175</f>
        <v>1.3213955217490962E-2</v>
      </c>
      <c r="E175" s="1">
        <f t="shared" si="2"/>
        <v>-1.3213955217490962E-2</v>
      </c>
    </row>
    <row r="176" spans="1:5">
      <c r="A176" t="s">
        <v>179</v>
      </c>
      <c r="B176">
        <v>0.18765764606856516</v>
      </c>
      <c r="C176" t="str">
        <f>'2018n'!A174</f>
        <v>Yemen, Republic</v>
      </c>
      <c r="D176" s="1">
        <f>'2018n'!B174-'2024n'!B176</f>
        <v>9.3356016120463736E-2</v>
      </c>
      <c r="E176" s="1">
        <f t="shared" si="2"/>
        <v>-9.3356016120463736E-2</v>
      </c>
    </row>
    <row r="177" spans="1:5">
      <c r="A177" t="s">
        <v>153</v>
      </c>
      <c r="B177" s="1">
        <v>0.10995412036094113</v>
      </c>
      <c r="C177" t="str">
        <f>'2018n'!A175</f>
        <v>Zambia</v>
      </c>
      <c r="D177" s="1">
        <f>'2018n'!B175-'2024n'!B177</f>
        <v>-5.8999572541592465E-3</v>
      </c>
      <c r="E177" s="1">
        <f t="shared" si="2"/>
        <v>5.8999572541592465E-3</v>
      </c>
    </row>
    <row r="178" spans="1:5">
      <c r="A178" t="s">
        <v>180</v>
      </c>
      <c r="B178">
        <v>0.15105412036094112</v>
      </c>
      <c r="C178" t="str">
        <f>'2018n'!A176</f>
        <v>Zimbabwe</v>
      </c>
      <c r="D178" s="1">
        <f>'2018n'!B176-'2024n'!B178</f>
        <v>3.3511047846722319E-2</v>
      </c>
      <c r="E178" s="1">
        <f t="shared" si="2"/>
        <v>-3.3511047846722319E-2</v>
      </c>
    </row>
    <row r="179" spans="1:5">
      <c r="D179" s="1"/>
    </row>
  </sheetData>
  <sortState xmlns:xlrd2="http://schemas.microsoft.com/office/spreadsheetml/2017/richdata2" ref="A2:B178">
    <sortCondition ref="A2:A178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4AE3-DF66-4898-AA02-81A897C35763}">
  <dimension ref="A1:B24"/>
  <sheetViews>
    <sheetView workbookViewId="0">
      <selection activeCell="A2" sqref="A2:B24"/>
    </sheetView>
  </sheetViews>
  <sheetFormatPr defaultRowHeight="12"/>
  <sheetData>
    <row r="1" spans="1:2">
      <c r="A1" s="3" t="s">
        <v>0</v>
      </c>
      <c r="B1" s="4" t="s">
        <v>1</v>
      </c>
    </row>
    <row r="2" spans="1:2">
      <c r="A2" t="s">
        <v>161</v>
      </c>
      <c r="B2">
        <v>0.13598151563795058</v>
      </c>
    </row>
    <row r="3" spans="1:2">
      <c r="A3" t="s">
        <v>162</v>
      </c>
      <c r="B3">
        <v>6.9366816753705152E-2</v>
      </c>
    </row>
    <row r="4" spans="1:2">
      <c r="A4" t="s">
        <v>163</v>
      </c>
      <c r="B4">
        <v>0.14988044717206947</v>
      </c>
    </row>
    <row r="5" spans="1:2">
      <c r="A5" t="s">
        <v>164</v>
      </c>
      <c r="B5">
        <v>0.22613674721061355</v>
      </c>
    </row>
    <row r="6" spans="1:2">
      <c r="A6" t="s">
        <v>165</v>
      </c>
      <c r="B6">
        <v>0.16365416310678188</v>
      </c>
    </row>
    <row r="7" spans="1:2">
      <c r="A7" t="s">
        <v>166</v>
      </c>
      <c r="B7">
        <v>0.12208258410383171</v>
      </c>
    </row>
    <row r="8" spans="1:2">
      <c r="A8" t="s">
        <v>167</v>
      </c>
      <c r="B8">
        <v>0.18456516820766344</v>
      </c>
    </row>
    <row r="9" spans="1:2">
      <c r="A9" t="s">
        <v>168</v>
      </c>
      <c r="B9">
        <v>0.10129679460235663</v>
      </c>
    </row>
    <row r="10" spans="1:2">
      <c r="A10" t="s">
        <v>169</v>
      </c>
      <c r="B10">
        <v>0.22613674721061355</v>
      </c>
    </row>
    <row r="11" spans="1:2">
      <c r="A11" t="s">
        <v>170</v>
      </c>
      <c r="B11">
        <v>0.22613674721061355</v>
      </c>
    </row>
    <row r="12" spans="1:2">
      <c r="A12" t="s">
        <v>171</v>
      </c>
      <c r="B12">
        <v>0.12208258410383171</v>
      </c>
    </row>
    <row r="13" spans="1:2">
      <c r="A13" t="s">
        <v>172</v>
      </c>
      <c r="B13">
        <v>0.14988044717206947</v>
      </c>
    </row>
    <row r="14" spans="1:2">
      <c r="A14" t="s">
        <v>173</v>
      </c>
      <c r="B14">
        <v>0.16365416310678188</v>
      </c>
    </row>
    <row r="15" spans="1:2">
      <c r="A15" t="s">
        <v>157</v>
      </c>
      <c r="B15">
        <v>0.16365416310678188</v>
      </c>
    </row>
    <row r="16" spans="1:2">
      <c r="A16" t="s">
        <v>174</v>
      </c>
      <c r="B16">
        <v>0.16365416310678188</v>
      </c>
    </row>
    <row r="17" spans="1:2">
      <c r="A17" t="s">
        <v>158</v>
      </c>
      <c r="B17">
        <v>0.22613674721061355</v>
      </c>
    </row>
    <row r="18" spans="1:2">
      <c r="A18" t="s">
        <v>175</v>
      </c>
      <c r="B18">
        <v>0.22613674721061355</v>
      </c>
    </row>
    <row r="19" spans="1:2">
      <c r="A19" t="s">
        <v>176</v>
      </c>
      <c r="B19">
        <v>0.22613674721061355</v>
      </c>
    </row>
    <row r="20" spans="1:2">
      <c r="A20" t="s">
        <v>177</v>
      </c>
      <c r="B20">
        <v>0.2810136621890289</v>
      </c>
    </row>
    <row r="21" spans="1:2">
      <c r="A21" t="s">
        <v>178</v>
      </c>
      <c r="B21">
        <v>0.22613674721061355</v>
      </c>
    </row>
    <row r="22" spans="1:2">
      <c r="A22" t="s">
        <v>159</v>
      </c>
      <c r="B22">
        <v>0.16365416310678188</v>
      </c>
    </row>
    <row r="23" spans="1:2">
      <c r="A23" t="s">
        <v>179</v>
      </c>
      <c r="B23">
        <v>0.2810136621890289</v>
      </c>
    </row>
    <row r="24" spans="1:2">
      <c r="A24" t="s">
        <v>180</v>
      </c>
      <c r="B24">
        <v>0.18456516820766344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0800-6163-492F-B0CB-E32CF019CA51}">
  <dimension ref="A1:B22"/>
  <sheetViews>
    <sheetView workbookViewId="0">
      <selection activeCell="A2" sqref="A2:B22"/>
    </sheetView>
  </sheetViews>
  <sheetFormatPr defaultRowHeight="12"/>
  <sheetData>
    <row r="1" spans="1:2">
      <c r="A1" s="5" t="s">
        <v>0</v>
      </c>
      <c r="B1" s="6" t="s">
        <v>1</v>
      </c>
    </row>
    <row r="2" spans="1:2">
      <c r="A2" t="s">
        <v>161</v>
      </c>
      <c r="B2">
        <v>7.7847068945693126E-2</v>
      </c>
    </row>
    <row r="3" spans="1:2">
      <c r="A3" t="s">
        <v>162</v>
      </c>
      <c r="B3">
        <v>4.84207051415248E-2</v>
      </c>
    </row>
    <row r="4" spans="1:2">
      <c r="A4" t="s">
        <v>163</v>
      </c>
      <c r="B4">
        <v>9.6077060180470561E-2</v>
      </c>
    </row>
    <row r="5" spans="1:2">
      <c r="A5" t="s">
        <v>164</v>
      </c>
      <c r="B5">
        <v>0.15105412036094112</v>
      </c>
    </row>
    <row r="6" spans="1:2">
      <c r="A6" t="s">
        <v>165</v>
      </c>
      <c r="B6">
        <v>0.1204794106522199</v>
      </c>
    </row>
    <row r="7" spans="1:2">
      <c r="A7" t="s">
        <v>166</v>
      </c>
      <c r="B7">
        <v>6.0621880377399462E-2</v>
      </c>
    </row>
    <row r="8" spans="1:2">
      <c r="A8" t="s">
        <v>167</v>
      </c>
      <c r="B8">
        <v>0.18765764606856516</v>
      </c>
    </row>
    <row r="9" spans="1:2">
      <c r="A9" t="s">
        <v>168</v>
      </c>
      <c r="B9">
        <v>0.1204794106522199</v>
      </c>
    </row>
    <row r="10" spans="1:2">
      <c r="A10" t="s">
        <v>169</v>
      </c>
      <c r="B10">
        <v>0.26825816495844784</v>
      </c>
    </row>
    <row r="11" spans="1:2">
      <c r="A11" t="s">
        <v>170</v>
      </c>
      <c r="B11">
        <v>0.13268058588809456</v>
      </c>
    </row>
    <row r="12" spans="1:2">
      <c r="A12" t="s">
        <v>171</v>
      </c>
      <c r="B12">
        <v>6.0621880377399462E-2</v>
      </c>
    </row>
    <row r="13" spans="1:2">
      <c r="A13" t="s">
        <v>172</v>
      </c>
      <c r="B13">
        <v>0.1204794106522199</v>
      </c>
    </row>
    <row r="14" spans="1:2">
      <c r="A14" t="s">
        <v>173</v>
      </c>
      <c r="B14">
        <v>0.18765764606856516</v>
      </c>
    </row>
    <row r="15" spans="1:2">
      <c r="A15" t="s">
        <v>174</v>
      </c>
      <c r="B15">
        <v>0.15105412036094112</v>
      </c>
    </row>
    <row r="16" spans="1:2">
      <c r="A16" t="s">
        <v>118</v>
      </c>
      <c r="B16">
        <v>7.7847068945693126E-2</v>
      </c>
    </row>
    <row r="17" spans="1:2">
      <c r="A17" t="s">
        <v>175</v>
      </c>
      <c r="B17">
        <v>0.15105412036094112</v>
      </c>
    </row>
    <row r="18" spans="1:2">
      <c r="A18" t="s">
        <v>176</v>
      </c>
      <c r="B18">
        <v>0.18765764606856516</v>
      </c>
    </row>
    <row r="19" spans="1:2">
      <c r="A19" t="s">
        <v>177</v>
      </c>
      <c r="B19">
        <v>0.26825816495844784</v>
      </c>
    </row>
    <row r="20" spans="1:2">
      <c r="A20" t="s">
        <v>178</v>
      </c>
      <c r="B20">
        <v>0.26825816495844784</v>
      </c>
    </row>
    <row r="21" spans="1:2">
      <c r="A21" t="s">
        <v>179</v>
      </c>
      <c r="B21">
        <v>0.18765764606856516</v>
      </c>
    </row>
    <row r="22" spans="1:2">
      <c r="A22" t="s">
        <v>180</v>
      </c>
      <c r="B22">
        <v>0.15105412036094112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2018n</vt:lpstr>
      <vt:lpstr>2024n</vt:lpstr>
      <vt:lpstr>18</vt:lpstr>
      <vt:lpstr>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Harper</dc:creator>
  <cp:lastModifiedBy>David Harper</cp:lastModifiedBy>
  <dcterms:created xsi:type="dcterms:W3CDTF">2024-07-02T14:21:20Z</dcterms:created>
  <dcterms:modified xsi:type="dcterms:W3CDTF">2024-07-03T06:28:03Z</dcterms:modified>
</cp:coreProperties>
</file>