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-Yahara\Documents\OneDrive2\JANIS_materials\JANIS研究利用申請2018-\2018_ステルス型_IMP-6\"/>
    </mc:Choice>
  </mc:AlternateContent>
  <xr:revisionPtr revIDLastSave="0" documentId="13_ncr:1_{00A1B61C-E7C1-4DBF-8F58-86B8A0683276}" xr6:coauthVersionLast="45" xr6:coauthVersionMax="45" xr10:uidLastSave="{00000000-0000-0000-0000-000000000000}"/>
  <bookViews>
    <workbookView xWindow="1170" yWindow="1170" windowWidth="26430" windowHeight="12690" xr2:uid="{00000000-000D-0000-FFFF-FFFF00000000}"/>
  </bookViews>
  <sheets>
    <sheet name="Sheet1" sheetId="7" r:id="rId1"/>
  </sheets>
  <definedNames>
    <definedName name="_xlnm._FilterDatabase" localSheetId="0" hidden="1">Sheet1!$A$1:$AN$1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D80" i="7"/>
  <c r="D13" i="7"/>
  <c r="D66" i="7" l="1"/>
  <c r="D73" i="7"/>
  <c r="D78" i="7"/>
  <c r="D69" i="7"/>
  <c r="D75" i="7"/>
  <c r="D82" i="7"/>
  <c r="D55" i="7"/>
  <c r="D68" i="7"/>
  <c r="D53" i="7"/>
  <c r="D65" i="7"/>
  <c r="D88" i="7"/>
  <c r="D94" i="7"/>
  <c r="D59" i="7"/>
  <c r="D79" i="7"/>
  <c r="D85" i="7"/>
  <c r="D90" i="7"/>
  <c r="D92" i="7"/>
  <c r="D76" i="7"/>
  <c r="D61" i="7"/>
  <c r="D81" i="7"/>
  <c r="D70" i="7"/>
  <c r="D84" i="7"/>
  <c r="D71" i="7"/>
  <c r="D49" i="7"/>
  <c r="D86" i="7"/>
  <c r="D57" i="7"/>
  <c r="D74" i="7"/>
  <c r="D95" i="7"/>
  <c r="D54" i="7"/>
  <c r="D63" i="7"/>
  <c r="D91" i="7"/>
  <c r="D77" i="7"/>
  <c r="D67" i="7"/>
  <c r="D89" i="7"/>
  <c r="D52" i="7"/>
  <c r="D83" i="7"/>
  <c r="D58" i="7"/>
  <c r="D87" i="7"/>
  <c r="D62" i="7"/>
  <c r="D56" i="7"/>
  <c r="D93" i="7"/>
  <c r="D50" i="7"/>
  <c r="D72" i="7"/>
  <c r="D64" i="7"/>
  <c r="D51" i="7"/>
  <c r="D60" i="7"/>
  <c r="D33" i="7"/>
  <c r="D19" i="7"/>
  <c r="D26" i="7"/>
  <c r="D31" i="7"/>
  <c r="D22" i="7"/>
  <c r="D28" i="7"/>
  <c r="D35" i="7"/>
  <c r="D8" i="7"/>
  <c r="D21" i="7"/>
  <c r="D6" i="7"/>
  <c r="D18" i="7"/>
  <c r="D41" i="7"/>
  <c r="D47" i="7"/>
  <c r="D12" i="7"/>
  <c r="D32" i="7"/>
  <c r="D38" i="7"/>
  <c r="D43" i="7"/>
  <c r="D45" i="7"/>
  <c r="D29" i="7"/>
  <c r="D14" i="7"/>
  <c r="D34" i="7"/>
  <c r="D23" i="7"/>
  <c r="D37" i="7"/>
  <c r="D24" i="7"/>
  <c r="D2" i="7"/>
  <c r="D39" i="7"/>
  <c r="D10" i="7"/>
  <c r="D27" i="7"/>
  <c r="D48" i="7"/>
  <c r="D7" i="7"/>
  <c r="D16" i="7"/>
  <c r="D44" i="7"/>
  <c r="D30" i="7"/>
  <c r="D20" i="7"/>
  <c r="D42" i="7"/>
  <c r="D5" i="7"/>
  <c r="D36" i="7"/>
  <c r="D11" i="7"/>
  <c r="D40" i="7"/>
  <c r="D15" i="7"/>
  <c r="D9" i="7"/>
  <c r="D46" i="7"/>
  <c r="D3" i="7"/>
  <c r="D25" i="7"/>
  <c r="D17" i="7"/>
  <c r="X80" i="7" l="1"/>
  <c r="W80" i="7"/>
  <c r="H80" i="7"/>
  <c r="G80" i="7"/>
  <c r="C80" i="7"/>
  <c r="X66" i="7"/>
  <c r="W66" i="7"/>
  <c r="H66" i="7"/>
  <c r="G66" i="7"/>
  <c r="C66" i="7"/>
  <c r="X73" i="7"/>
  <c r="W73" i="7"/>
  <c r="H73" i="7"/>
  <c r="G73" i="7"/>
  <c r="C73" i="7"/>
  <c r="X78" i="7"/>
  <c r="W78" i="7"/>
  <c r="H78" i="7"/>
  <c r="G78" i="7"/>
  <c r="C78" i="7"/>
  <c r="E78" i="7" s="1"/>
  <c r="X69" i="7"/>
  <c r="W69" i="7"/>
  <c r="H69" i="7"/>
  <c r="G69" i="7"/>
  <c r="C69" i="7"/>
  <c r="X75" i="7"/>
  <c r="W75" i="7"/>
  <c r="H75" i="7"/>
  <c r="G75" i="7"/>
  <c r="C75" i="7"/>
  <c r="X82" i="7"/>
  <c r="W82" i="7"/>
  <c r="H82" i="7"/>
  <c r="G82" i="7"/>
  <c r="C82" i="7"/>
  <c r="X55" i="7"/>
  <c r="W55" i="7"/>
  <c r="H55" i="7"/>
  <c r="G55" i="7"/>
  <c r="C55" i="7"/>
  <c r="X68" i="7"/>
  <c r="W68" i="7"/>
  <c r="H68" i="7"/>
  <c r="G68" i="7"/>
  <c r="C68" i="7"/>
  <c r="X53" i="7"/>
  <c r="W53" i="7"/>
  <c r="H53" i="7"/>
  <c r="G53" i="7"/>
  <c r="C53" i="7"/>
  <c r="E53" i="7" s="1"/>
  <c r="X65" i="7"/>
  <c r="W65" i="7"/>
  <c r="H65" i="7"/>
  <c r="G65" i="7"/>
  <c r="C65" i="7"/>
  <c r="X88" i="7"/>
  <c r="W88" i="7"/>
  <c r="H88" i="7"/>
  <c r="G88" i="7"/>
  <c r="C88" i="7"/>
  <c r="X94" i="7"/>
  <c r="W94" i="7"/>
  <c r="H94" i="7"/>
  <c r="G94" i="7"/>
  <c r="C94" i="7"/>
  <c r="X59" i="7"/>
  <c r="W59" i="7"/>
  <c r="H59" i="7"/>
  <c r="G59" i="7"/>
  <c r="C59" i="7"/>
  <c r="E59" i="7" s="1"/>
  <c r="X79" i="7"/>
  <c r="W79" i="7"/>
  <c r="H79" i="7"/>
  <c r="G79" i="7"/>
  <c r="C79" i="7"/>
  <c r="X85" i="7"/>
  <c r="W85" i="7"/>
  <c r="H85" i="7"/>
  <c r="G85" i="7"/>
  <c r="C85" i="7"/>
  <c r="X90" i="7"/>
  <c r="W90" i="7"/>
  <c r="H90" i="7"/>
  <c r="G90" i="7"/>
  <c r="C90" i="7"/>
  <c r="X92" i="7"/>
  <c r="W92" i="7"/>
  <c r="H92" i="7"/>
  <c r="G92" i="7"/>
  <c r="C92" i="7"/>
  <c r="E92" i="7" s="1"/>
  <c r="X76" i="7"/>
  <c r="W76" i="7"/>
  <c r="H76" i="7"/>
  <c r="G76" i="7"/>
  <c r="C76" i="7"/>
  <c r="X61" i="7"/>
  <c r="W61" i="7"/>
  <c r="H61" i="7"/>
  <c r="G61" i="7"/>
  <c r="C61" i="7"/>
  <c r="X81" i="7"/>
  <c r="W81" i="7"/>
  <c r="H81" i="7"/>
  <c r="G81" i="7"/>
  <c r="C81" i="7"/>
  <c r="E81" i="7" s="1"/>
  <c r="X70" i="7"/>
  <c r="W70" i="7"/>
  <c r="H70" i="7"/>
  <c r="G70" i="7"/>
  <c r="C70" i="7"/>
  <c r="E70" i="7" s="1"/>
  <c r="X84" i="7"/>
  <c r="W84" i="7"/>
  <c r="H84" i="7"/>
  <c r="G84" i="7"/>
  <c r="C84" i="7"/>
  <c r="X71" i="7"/>
  <c r="W71" i="7"/>
  <c r="H71" i="7"/>
  <c r="G71" i="7"/>
  <c r="C71" i="7"/>
  <c r="X49" i="7"/>
  <c r="W49" i="7"/>
  <c r="H49" i="7"/>
  <c r="G49" i="7"/>
  <c r="C49" i="7"/>
  <c r="X86" i="7"/>
  <c r="W86" i="7"/>
  <c r="H86" i="7"/>
  <c r="G86" i="7"/>
  <c r="C86" i="7"/>
  <c r="X57" i="7"/>
  <c r="W57" i="7"/>
  <c r="H57" i="7"/>
  <c r="G57" i="7"/>
  <c r="C57" i="7"/>
  <c r="X74" i="7"/>
  <c r="W74" i="7"/>
  <c r="H74" i="7"/>
  <c r="G74" i="7"/>
  <c r="C74" i="7"/>
  <c r="X95" i="7"/>
  <c r="W95" i="7"/>
  <c r="H95" i="7"/>
  <c r="G95" i="7"/>
  <c r="C95" i="7"/>
  <c r="E95" i="7" s="1"/>
  <c r="X54" i="7"/>
  <c r="W54" i="7"/>
  <c r="H54" i="7"/>
  <c r="G54" i="7"/>
  <c r="C54" i="7"/>
  <c r="X63" i="7"/>
  <c r="W63" i="7"/>
  <c r="H63" i="7"/>
  <c r="G63" i="7"/>
  <c r="C63" i="7"/>
  <c r="X91" i="7"/>
  <c r="W91" i="7"/>
  <c r="H91" i="7"/>
  <c r="G91" i="7"/>
  <c r="C91" i="7"/>
  <c r="X77" i="7"/>
  <c r="W77" i="7"/>
  <c r="H77" i="7"/>
  <c r="G77" i="7"/>
  <c r="C77" i="7"/>
  <c r="X67" i="7"/>
  <c r="W67" i="7"/>
  <c r="H67" i="7"/>
  <c r="G67" i="7"/>
  <c r="C67" i="7"/>
  <c r="X89" i="7"/>
  <c r="W89" i="7"/>
  <c r="H89" i="7"/>
  <c r="G89" i="7"/>
  <c r="C89" i="7"/>
  <c r="X52" i="7"/>
  <c r="W52" i="7"/>
  <c r="H52" i="7"/>
  <c r="G52" i="7"/>
  <c r="C52" i="7"/>
  <c r="E52" i="7" s="1"/>
  <c r="X83" i="7"/>
  <c r="W83" i="7"/>
  <c r="H83" i="7"/>
  <c r="G83" i="7"/>
  <c r="C83" i="7"/>
  <c r="X58" i="7"/>
  <c r="W58" i="7"/>
  <c r="H58" i="7"/>
  <c r="G58" i="7"/>
  <c r="C58" i="7"/>
  <c r="X87" i="7"/>
  <c r="W87" i="7"/>
  <c r="H87" i="7"/>
  <c r="G87" i="7"/>
  <c r="C87" i="7"/>
  <c r="X62" i="7"/>
  <c r="W62" i="7"/>
  <c r="H62" i="7"/>
  <c r="G62" i="7"/>
  <c r="C62" i="7"/>
  <c r="X56" i="7"/>
  <c r="W56" i="7"/>
  <c r="H56" i="7"/>
  <c r="G56" i="7"/>
  <c r="C56" i="7"/>
  <c r="X93" i="7"/>
  <c r="W93" i="7"/>
  <c r="H93" i="7"/>
  <c r="G93" i="7"/>
  <c r="C93" i="7"/>
  <c r="X50" i="7"/>
  <c r="W50" i="7"/>
  <c r="H50" i="7"/>
  <c r="G50" i="7"/>
  <c r="C50" i="7"/>
  <c r="X72" i="7"/>
  <c r="W72" i="7"/>
  <c r="H72" i="7"/>
  <c r="G72" i="7"/>
  <c r="C72" i="7"/>
  <c r="E72" i="7" s="1"/>
  <c r="X64" i="7"/>
  <c r="W64" i="7"/>
  <c r="H64" i="7"/>
  <c r="G64" i="7"/>
  <c r="C64" i="7"/>
  <c r="X51" i="7"/>
  <c r="W51" i="7"/>
  <c r="H51" i="7"/>
  <c r="G51" i="7"/>
  <c r="C51" i="7"/>
  <c r="X60" i="7"/>
  <c r="W60" i="7"/>
  <c r="H60" i="7"/>
  <c r="G60" i="7"/>
  <c r="C60" i="7"/>
  <c r="X33" i="7"/>
  <c r="W33" i="7"/>
  <c r="H33" i="7"/>
  <c r="G33" i="7"/>
  <c r="C33" i="7"/>
  <c r="E33" i="7" s="1"/>
  <c r="X19" i="7"/>
  <c r="W19" i="7"/>
  <c r="H19" i="7"/>
  <c r="G19" i="7"/>
  <c r="C19" i="7"/>
  <c r="X26" i="7"/>
  <c r="W26" i="7"/>
  <c r="H26" i="7"/>
  <c r="G26" i="7"/>
  <c r="C26" i="7"/>
  <c r="X31" i="7"/>
  <c r="W31" i="7"/>
  <c r="H31" i="7"/>
  <c r="G31" i="7"/>
  <c r="C31" i="7"/>
  <c r="X22" i="7"/>
  <c r="W22" i="7"/>
  <c r="H22" i="7"/>
  <c r="G22" i="7"/>
  <c r="C22" i="7"/>
  <c r="E22" i="7" s="1"/>
  <c r="X28" i="7"/>
  <c r="W28" i="7"/>
  <c r="H28" i="7"/>
  <c r="G28" i="7"/>
  <c r="C28" i="7"/>
  <c r="X35" i="7"/>
  <c r="W35" i="7"/>
  <c r="H35" i="7"/>
  <c r="G35" i="7"/>
  <c r="C35" i="7"/>
  <c r="X8" i="7"/>
  <c r="W8" i="7"/>
  <c r="H8" i="7"/>
  <c r="G8" i="7"/>
  <c r="C8" i="7"/>
  <c r="X21" i="7"/>
  <c r="W21" i="7"/>
  <c r="H21" i="7"/>
  <c r="G21" i="7"/>
  <c r="C21" i="7"/>
  <c r="E21" i="7" s="1"/>
  <c r="X6" i="7"/>
  <c r="W6" i="7"/>
  <c r="H6" i="7"/>
  <c r="G6" i="7"/>
  <c r="C6" i="7"/>
  <c r="X18" i="7"/>
  <c r="W18" i="7"/>
  <c r="H18" i="7"/>
  <c r="G18" i="7"/>
  <c r="C18" i="7"/>
  <c r="X41" i="7"/>
  <c r="W41" i="7"/>
  <c r="H41" i="7"/>
  <c r="G41" i="7"/>
  <c r="C41" i="7"/>
  <c r="X47" i="7"/>
  <c r="W47" i="7"/>
  <c r="H47" i="7"/>
  <c r="G47" i="7"/>
  <c r="C47" i="7"/>
  <c r="X12" i="7"/>
  <c r="W12" i="7"/>
  <c r="H12" i="7"/>
  <c r="G12" i="7"/>
  <c r="C12" i="7"/>
  <c r="E12" i="7" s="1"/>
  <c r="X32" i="7"/>
  <c r="W32" i="7"/>
  <c r="H32" i="7"/>
  <c r="G32" i="7"/>
  <c r="C32" i="7"/>
  <c r="X38" i="7"/>
  <c r="W38" i="7"/>
  <c r="H38" i="7"/>
  <c r="G38" i="7"/>
  <c r="C38" i="7"/>
  <c r="X43" i="7"/>
  <c r="W43" i="7"/>
  <c r="H43" i="7"/>
  <c r="G43" i="7"/>
  <c r="C43" i="7"/>
  <c r="E43" i="7" s="1"/>
  <c r="X45" i="7"/>
  <c r="W45" i="7"/>
  <c r="H45" i="7"/>
  <c r="G45" i="7"/>
  <c r="C45" i="7"/>
  <c r="X29" i="7"/>
  <c r="W29" i="7"/>
  <c r="H29" i="7"/>
  <c r="G29" i="7"/>
  <c r="C29" i="7"/>
  <c r="X14" i="7"/>
  <c r="W14" i="7"/>
  <c r="H14" i="7"/>
  <c r="G14" i="7"/>
  <c r="C14" i="7"/>
  <c r="X34" i="7"/>
  <c r="W34" i="7"/>
  <c r="H34" i="7"/>
  <c r="G34" i="7"/>
  <c r="C34" i="7"/>
  <c r="E34" i="7" s="1"/>
  <c r="X23" i="7"/>
  <c r="W23" i="7"/>
  <c r="H23" i="7"/>
  <c r="G23" i="7"/>
  <c r="C23" i="7"/>
  <c r="X37" i="7"/>
  <c r="W37" i="7"/>
  <c r="H37" i="7"/>
  <c r="G37" i="7"/>
  <c r="C37" i="7"/>
  <c r="X24" i="7"/>
  <c r="W24" i="7"/>
  <c r="H24" i="7"/>
  <c r="G24" i="7"/>
  <c r="C24" i="7"/>
  <c r="X2" i="7"/>
  <c r="W2" i="7"/>
  <c r="H2" i="7"/>
  <c r="G2" i="7"/>
  <c r="C2" i="7"/>
  <c r="X39" i="7"/>
  <c r="W39" i="7"/>
  <c r="H39" i="7"/>
  <c r="G39" i="7"/>
  <c r="C39" i="7"/>
  <c r="X10" i="7"/>
  <c r="W10" i="7"/>
  <c r="H10" i="7"/>
  <c r="G10" i="7"/>
  <c r="C10" i="7"/>
  <c r="X27" i="7"/>
  <c r="W27" i="7"/>
  <c r="H27" i="7"/>
  <c r="G27" i="7"/>
  <c r="C27" i="7"/>
  <c r="X48" i="7"/>
  <c r="W48" i="7"/>
  <c r="H48" i="7"/>
  <c r="G48" i="7"/>
  <c r="C48" i="7"/>
  <c r="E48" i="7" s="1"/>
  <c r="X7" i="7"/>
  <c r="W7" i="7"/>
  <c r="H7" i="7"/>
  <c r="G7" i="7"/>
  <c r="C7" i="7"/>
  <c r="X16" i="7"/>
  <c r="W16" i="7"/>
  <c r="H16" i="7"/>
  <c r="G16" i="7"/>
  <c r="C16" i="7"/>
  <c r="X44" i="7"/>
  <c r="W44" i="7"/>
  <c r="H44" i="7"/>
  <c r="G44" i="7"/>
  <c r="C44" i="7"/>
  <c r="X30" i="7"/>
  <c r="W30" i="7"/>
  <c r="H30" i="7"/>
  <c r="G30" i="7"/>
  <c r="C30" i="7"/>
  <c r="E30" i="7" s="1"/>
  <c r="X20" i="7"/>
  <c r="W20" i="7"/>
  <c r="H20" i="7"/>
  <c r="G20" i="7"/>
  <c r="C20" i="7"/>
  <c r="X42" i="7"/>
  <c r="W42" i="7"/>
  <c r="H42" i="7"/>
  <c r="G42" i="7"/>
  <c r="C42" i="7"/>
  <c r="X5" i="7"/>
  <c r="W5" i="7"/>
  <c r="H5" i="7"/>
  <c r="G5" i="7"/>
  <c r="C5" i="7"/>
  <c r="X36" i="7"/>
  <c r="W36" i="7"/>
  <c r="H36" i="7"/>
  <c r="G36" i="7"/>
  <c r="C36" i="7"/>
  <c r="E36" i="7" s="1"/>
  <c r="X11" i="7"/>
  <c r="W11" i="7"/>
  <c r="H11" i="7"/>
  <c r="G11" i="7"/>
  <c r="C11" i="7"/>
  <c r="X40" i="7"/>
  <c r="W40" i="7"/>
  <c r="H40" i="7"/>
  <c r="G40" i="7"/>
  <c r="C40" i="7"/>
  <c r="X15" i="7"/>
  <c r="W15" i="7"/>
  <c r="H15" i="7"/>
  <c r="G15" i="7"/>
  <c r="C15" i="7"/>
  <c r="X9" i="7"/>
  <c r="W9" i="7"/>
  <c r="H9" i="7"/>
  <c r="G9" i="7"/>
  <c r="C9" i="7"/>
  <c r="X46" i="7"/>
  <c r="W46" i="7"/>
  <c r="H46" i="7"/>
  <c r="G46" i="7"/>
  <c r="C46" i="7"/>
  <c r="X3" i="7"/>
  <c r="W3" i="7"/>
  <c r="H3" i="7"/>
  <c r="G3" i="7"/>
  <c r="C3" i="7"/>
  <c r="X25" i="7"/>
  <c r="W25" i="7"/>
  <c r="H25" i="7"/>
  <c r="G25" i="7"/>
  <c r="C25" i="7"/>
  <c r="X17" i="7"/>
  <c r="W17" i="7"/>
  <c r="H17" i="7"/>
  <c r="G17" i="7"/>
  <c r="C17" i="7"/>
  <c r="X4" i="7"/>
  <c r="W4" i="7"/>
  <c r="H4" i="7"/>
  <c r="G4" i="7"/>
  <c r="C4" i="7"/>
  <c r="X13" i="7"/>
  <c r="W13" i="7"/>
  <c r="H13" i="7"/>
  <c r="G13" i="7"/>
  <c r="C13" i="7"/>
  <c r="E13" i="7" s="1"/>
  <c r="E40" i="7" l="1"/>
  <c r="E10" i="7"/>
  <c r="E37" i="7"/>
  <c r="E29" i="7"/>
  <c r="E32" i="7"/>
  <c r="E35" i="7"/>
  <c r="E26" i="7"/>
  <c r="E51" i="7"/>
  <c r="E20" i="7"/>
  <c r="E17" i="7"/>
  <c r="E7" i="7"/>
  <c r="E74" i="7"/>
  <c r="E88" i="7"/>
  <c r="E19" i="7"/>
  <c r="E75" i="7"/>
  <c r="E6" i="7"/>
  <c r="E25" i="7"/>
  <c r="E15" i="7"/>
  <c r="E54" i="7"/>
  <c r="E11" i="7"/>
  <c r="E31" i="7"/>
  <c r="E60" i="7"/>
  <c r="E50" i="7"/>
  <c r="E87" i="7"/>
  <c r="E57" i="7"/>
  <c r="E84" i="7"/>
  <c r="E82" i="7"/>
  <c r="E5" i="7"/>
  <c r="E44" i="7"/>
  <c r="E49" i="7"/>
  <c r="E9" i="7"/>
  <c r="E27" i="7"/>
  <c r="E24" i="7"/>
  <c r="E41" i="7"/>
  <c r="E8" i="7"/>
  <c r="E93" i="7"/>
  <c r="E58" i="7"/>
  <c r="E67" i="7"/>
  <c r="E90" i="7"/>
  <c r="E46" i="7"/>
  <c r="E47" i="7"/>
  <c r="E76" i="7"/>
  <c r="E79" i="7"/>
  <c r="E91" i="7"/>
  <c r="E71" i="7"/>
  <c r="E65" i="7"/>
  <c r="E42" i="7"/>
  <c r="E16" i="7"/>
  <c r="E28" i="7"/>
  <c r="E61" i="7"/>
  <c r="E85" i="7"/>
  <c r="E39" i="7"/>
  <c r="E23" i="7"/>
  <c r="E56" i="7"/>
  <c r="E83" i="7"/>
  <c r="E68" i="7"/>
  <c r="E69" i="7"/>
  <c r="E45" i="7"/>
  <c r="E77" i="7"/>
  <c r="E80" i="7"/>
  <c r="E4" i="7"/>
  <c r="E66" i="7"/>
  <c r="E3" i="7"/>
  <c r="E2" i="7"/>
  <c r="E14" i="7"/>
  <c r="E38" i="7"/>
  <c r="E18" i="7"/>
  <c r="E62" i="7"/>
  <c r="E89" i="7"/>
  <c r="E63" i="7"/>
  <c r="E86" i="7"/>
  <c r="E55" i="7"/>
  <c r="E73" i="7"/>
  <c r="E64" i="7"/>
  <c r="E94" i="7"/>
</calcChain>
</file>

<file path=xl/sharedStrings.xml><?xml version="1.0" encoding="utf-8"?>
<sst xmlns="http://schemas.openxmlformats.org/spreadsheetml/2006/main" count="228" uniqueCount="26">
  <si>
    <t>year</t>
  </si>
  <si>
    <t>species</t>
  </si>
  <si>
    <t>E. coli</t>
  </si>
  <si>
    <t>K. pneumoniae</t>
  </si>
  <si>
    <t>total</t>
    <phoneticPr fontId="18"/>
  </si>
  <si>
    <t>Third generation cephalosporins</t>
    <phoneticPr fontId="18"/>
  </si>
  <si>
    <t>Carbapenems</t>
    <phoneticPr fontId="18"/>
  </si>
  <si>
    <t>Quinolones</t>
    <phoneticPr fontId="18"/>
  </si>
  <si>
    <t>fosfomycin_num_ISMR_fosfomycinS</t>
    <phoneticPr fontId="18"/>
  </si>
  <si>
    <t>fosfomycin_num_ISMR_fosfomycinR</t>
    <phoneticPr fontId="18"/>
  </si>
  <si>
    <t>amikacin_num_ISMR_amikacinS</t>
    <phoneticPr fontId="18"/>
  </si>
  <si>
    <t>amikacin_num_ISMR_amikacinR</t>
    <phoneticPr fontId="18"/>
  </si>
  <si>
    <t>piperacillin_num_ISMR_piperacillinS</t>
    <phoneticPr fontId="18"/>
  </si>
  <si>
    <t>piperacillin_num_ISMR_piperacillinR</t>
    <phoneticPr fontId="18"/>
  </si>
  <si>
    <t>ceftazidime_num_ISMR_ceftazidimeS</t>
    <phoneticPr fontId="18"/>
  </si>
  <si>
    <t>ceftazidime_num_ISMR_ceftazidimeR</t>
    <phoneticPr fontId="18"/>
  </si>
  <si>
    <t>de-duplication_num_SR_EcoKpn</t>
    <phoneticPr fontId="18"/>
  </si>
  <si>
    <t>de-duplication_total_EcoKpn</t>
    <phoneticPr fontId="18"/>
  </si>
  <si>
    <t>de-duplication_%IMP6_EcoKpn</t>
    <phoneticPr fontId="18"/>
  </si>
  <si>
    <t>de-duplication_percent_imipenemRmeropenemR</t>
    <phoneticPr fontId="18"/>
  </si>
  <si>
    <t>de-duplication_percent_IMP6</t>
    <phoneticPr fontId="18"/>
  </si>
  <si>
    <t>num_imipenemSmeropenemS</t>
    <phoneticPr fontId="18"/>
  </si>
  <si>
    <t>num_imipenemRmeropenemR</t>
    <phoneticPr fontId="18"/>
  </si>
  <si>
    <t>num_imipenemSmeropenemR</t>
    <phoneticPr fontId="18"/>
  </si>
  <si>
    <t>num_imipenemRmeropenemS</t>
    <phoneticPr fontId="18"/>
  </si>
  <si>
    <t>prefNo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</si>
</sst>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1" borderId="10" applyNumberFormat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0" fillId="53" borderId="11" applyNumberFormat="0" applyFon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54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54" borderId="1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8" borderId="13" applyNumberFormat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>
      <alignment vertical="center"/>
    </xf>
    <xf numFmtId="0" fontId="19" fillId="0" borderId="0"/>
    <xf numFmtId="0" fontId="19" fillId="0" borderId="0"/>
    <xf numFmtId="0" fontId="20" fillId="0" borderId="0">
      <alignment vertical="center"/>
    </xf>
    <xf numFmtId="0" fontId="19" fillId="0" borderId="0"/>
    <xf numFmtId="0" fontId="19" fillId="0" borderId="0"/>
    <xf numFmtId="0" fontId="36" fillId="35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19" fillId="0" borderId="0"/>
    <xf numFmtId="0" fontId="37" fillId="0" borderId="0"/>
    <xf numFmtId="0" fontId="19" fillId="0" borderId="0"/>
    <xf numFmtId="0" fontId="19" fillId="0" borderId="0"/>
    <xf numFmtId="0" fontId="19" fillId="0" borderId="0"/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9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53" borderId="11" applyNumberFormat="0" applyFont="0" applyAlignment="0" applyProtection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19">
    <xf numFmtId="0" fontId="0" fillId="0" borderId="0" xfId="0">
      <alignment vertical="center"/>
    </xf>
    <xf numFmtId="0" fontId="0" fillId="55" borderId="0" xfId="0" applyFill="1">
      <alignment vertical="center"/>
    </xf>
    <xf numFmtId="0" fontId="0" fillId="56" borderId="0" xfId="0" applyFill="1">
      <alignment vertical="center"/>
    </xf>
    <xf numFmtId="0" fontId="0" fillId="0" borderId="19" xfId="0" applyBorder="1">
      <alignment vertical="center"/>
    </xf>
    <xf numFmtId="0" fontId="4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0" xfId="0" applyFill="1" applyBorder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0" borderId="21" xfId="0" applyBorder="1">
      <alignment vertical="center"/>
    </xf>
    <xf numFmtId="0" fontId="0" fillId="0" borderId="21" xfId="0" applyFill="1" applyBorder="1">
      <alignment vertical="center"/>
    </xf>
    <xf numFmtId="0" fontId="0" fillId="55" borderId="20" xfId="0" applyFill="1" applyBorder="1">
      <alignment vertical="center"/>
    </xf>
    <xf numFmtId="176" fontId="0" fillId="0" borderId="21" xfId="0" applyNumberFormat="1" applyFill="1" applyBorder="1">
      <alignment vertical="center"/>
    </xf>
    <xf numFmtId="0" fontId="41" fillId="0" borderId="0" xfId="0" applyFont="1">
      <alignment vertical="center"/>
    </xf>
    <xf numFmtId="0" fontId="0" fillId="0" borderId="22" xfId="0" applyFill="1" applyBorder="1">
      <alignment vertical="center"/>
    </xf>
    <xf numFmtId="0" fontId="0" fillId="0" borderId="19" xfId="0" applyFill="1" applyBorder="1">
      <alignment vertical="center"/>
    </xf>
    <xf numFmtId="176" fontId="0" fillId="0" borderId="23" xfId="0" applyNumberFormat="1" applyFill="1" applyBorder="1">
      <alignment vertical="center"/>
    </xf>
    <xf numFmtId="0" fontId="0" fillId="0" borderId="23" xfId="0" applyBorder="1">
      <alignment vertical="center"/>
    </xf>
  </cellXfs>
  <cellStyles count="149">
    <cellStyle name="20% - アクセント 1" xfId="19" builtinId="30" customBuiltin="1"/>
    <cellStyle name="20% - アクセント 1 2" xfId="135" xr:uid="{00000000-0005-0000-0000-000001000000}"/>
    <cellStyle name="20% - アクセント 1 3" xfId="43" xr:uid="{00000000-0005-0000-0000-000002000000}"/>
    <cellStyle name="20% - アクセント 2" xfId="23" builtinId="34" customBuiltin="1"/>
    <cellStyle name="20% - アクセント 2 2" xfId="132" xr:uid="{00000000-0005-0000-0000-000004000000}"/>
    <cellStyle name="20% - アクセント 2 3" xfId="44" xr:uid="{00000000-0005-0000-0000-000005000000}"/>
    <cellStyle name="20% - アクセント 3" xfId="27" builtinId="38" customBuiltin="1"/>
    <cellStyle name="20% - アクセント 3 2" xfId="133" xr:uid="{00000000-0005-0000-0000-000007000000}"/>
    <cellStyle name="20% - アクセント 3 3" xfId="45" xr:uid="{00000000-0005-0000-0000-000008000000}"/>
    <cellStyle name="20% - アクセント 4" xfId="31" builtinId="42" customBuiltin="1"/>
    <cellStyle name="20% - アクセント 4 2" xfId="136" xr:uid="{00000000-0005-0000-0000-00000A000000}"/>
    <cellStyle name="20% - アクセント 4 3" xfId="46" xr:uid="{00000000-0005-0000-0000-00000B000000}"/>
    <cellStyle name="20% - アクセント 5" xfId="35" builtinId="46" customBuiltin="1"/>
    <cellStyle name="20% - アクセント 5 2" xfId="137" xr:uid="{00000000-0005-0000-0000-00000D000000}"/>
    <cellStyle name="20% - アクセント 5 3" xfId="47" xr:uid="{00000000-0005-0000-0000-00000E000000}"/>
    <cellStyle name="20% - アクセント 6" xfId="39" builtinId="50" customBuiltin="1"/>
    <cellStyle name="20% - アクセント 6 2" xfId="138" xr:uid="{00000000-0005-0000-0000-000010000000}"/>
    <cellStyle name="20% - アクセント 6 3" xfId="48" xr:uid="{00000000-0005-0000-0000-000011000000}"/>
    <cellStyle name="40% - アクセント 1" xfId="20" builtinId="31" customBuiltin="1"/>
    <cellStyle name="40% - アクセント 1 2" xfId="139" xr:uid="{00000000-0005-0000-0000-000013000000}"/>
    <cellStyle name="40% - アクセント 1 3" xfId="49" xr:uid="{00000000-0005-0000-0000-000014000000}"/>
    <cellStyle name="40% - アクセント 2" xfId="24" builtinId="35" customBuiltin="1"/>
    <cellStyle name="40% - アクセント 2 2" xfId="140" xr:uid="{00000000-0005-0000-0000-000016000000}"/>
    <cellStyle name="40% - アクセント 2 3" xfId="50" xr:uid="{00000000-0005-0000-0000-000017000000}"/>
    <cellStyle name="40% - アクセント 3" xfId="28" builtinId="39" customBuiltin="1"/>
    <cellStyle name="40% - アクセント 3 2" xfId="141" xr:uid="{00000000-0005-0000-0000-000019000000}"/>
    <cellStyle name="40% - アクセント 3 3" xfId="51" xr:uid="{00000000-0005-0000-0000-00001A000000}"/>
    <cellStyle name="40% - アクセント 4" xfId="32" builtinId="43" customBuiltin="1"/>
    <cellStyle name="40% - アクセント 4 2" xfId="142" xr:uid="{00000000-0005-0000-0000-00001C000000}"/>
    <cellStyle name="40% - アクセント 4 3" xfId="52" xr:uid="{00000000-0005-0000-0000-00001D000000}"/>
    <cellStyle name="40% - アクセント 5" xfId="36" builtinId="47" customBuiltin="1"/>
    <cellStyle name="40% - アクセント 5 2" xfId="143" xr:uid="{00000000-0005-0000-0000-00001F000000}"/>
    <cellStyle name="40% - アクセント 5 3" xfId="53" xr:uid="{00000000-0005-0000-0000-000020000000}"/>
    <cellStyle name="40% - アクセント 6" xfId="40" builtinId="51" customBuiltin="1"/>
    <cellStyle name="40% - アクセント 6 2" xfId="144" xr:uid="{00000000-0005-0000-0000-000022000000}"/>
    <cellStyle name="40% - アクセント 6 3" xfId="54" xr:uid="{00000000-0005-0000-0000-000023000000}"/>
    <cellStyle name="60% - アクセント 1" xfId="21" builtinId="32" customBuiltin="1"/>
    <cellStyle name="60% - アクセント 1 2" xfId="55" xr:uid="{00000000-0005-0000-0000-000025000000}"/>
    <cellStyle name="60% - アクセント 2" xfId="25" builtinId="36" customBuiltin="1"/>
    <cellStyle name="60% - アクセント 2 2" xfId="56" xr:uid="{00000000-0005-0000-0000-000027000000}"/>
    <cellStyle name="60% - アクセント 3" xfId="29" builtinId="40" customBuiltin="1"/>
    <cellStyle name="60% - アクセント 3 2" xfId="57" xr:uid="{00000000-0005-0000-0000-000029000000}"/>
    <cellStyle name="60% - アクセント 4" xfId="33" builtinId="44" customBuiltin="1"/>
    <cellStyle name="60% - アクセント 4 2" xfId="58" xr:uid="{00000000-0005-0000-0000-00002B000000}"/>
    <cellStyle name="60% - アクセント 5" xfId="37" builtinId="48" customBuiltin="1"/>
    <cellStyle name="60% - アクセント 5 2" xfId="59" xr:uid="{00000000-0005-0000-0000-00002D000000}"/>
    <cellStyle name="60% - アクセント 6" xfId="41" builtinId="52" customBuiltin="1"/>
    <cellStyle name="60% - アクセント 6 2" xfId="60" xr:uid="{00000000-0005-0000-0000-00002F000000}"/>
    <cellStyle name="アクセント 1" xfId="18" builtinId="29" customBuiltin="1"/>
    <cellStyle name="アクセント 1 2" xfId="61" xr:uid="{00000000-0005-0000-0000-000031000000}"/>
    <cellStyle name="アクセント 2" xfId="22" builtinId="33" customBuiltin="1"/>
    <cellStyle name="アクセント 2 2" xfId="62" xr:uid="{00000000-0005-0000-0000-000033000000}"/>
    <cellStyle name="アクセント 3" xfId="26" builtinId="37" customBuiltin="1"/>
    <cellStyle name="アクセント 3 2" xfId="63" xr:uid="{00000000-0005-0000-0000-000035000000}"/>
    <cellStyle name="アクセント 4" xfId="30" builtinId="41" customBuiltin="1"/>
    <cellStyle name="アクセント 4 2" xfId="64" xr:uid="{00000000-0005-0000-0000-000037000000}"/>
    <cellStyle name="アクセント 5" xfId="34" builtinId="45" customBuiltin="1"/>
    <cellStyle name="アクセント 5 2" xfId="65" xr:uid="{00000000-0005-0000-0000-000039000000}"/>
    <cellStyle name="アクセント 6" xfId="38" builtinId="49" customBuiltin="1"/>
    <cellStyle name="アクセント 6 2" xfId="66" xr:uid="{00000000-0005-0000-0000-00003B000000}"/>
    <cellStyle name="タイトル" xfId="1" builtinId="15" customBuiltin="1"/>
    <cellStyle name="タイトル 2" xfId="67" xr:uid="{00000000-0005-0000-0000-00003D000000}"/>
    <cellStyle name="チェック セル" xfId="13" builtinId="23" customBuiltin="1"/>
    <cellStyle name="チェック セル 2" xfId="68" xr:uid="{00000000-0005-0000-0000-00003F000000}"/>
    <cellStyle name="どちらでもない" xfId="8" builtinId="28" customBuiltin="1"/>
    <cellStyle name="どちらでもない 2" xfId="69" xr:uid="{00000000-0005-0000-0000-000041000000}"/>
    <cellStyle name="メモ" xfId="15" builtinId="10" customBuiltin="1"/>
    <cellStyle name="メモ 2" xfId="145" xr:uid="{00000000-0005-0000-0000-000043000000}"/>
    <cellStyle name="メモ 3" xfId="70" xr:uid="{00000000-0005-0000-0000-000044000000}"/>
    <cellStyle name="リンク セル" xfId="12" builtinId="24" customBuiltin="1"/>
    <cellStyle name="リンク セル 2" xfId="71" xr:uid="{00000000-0005-0000-0000-000046000000}"/>
    <cellStyle name="悪い" xfId="7" builtinId="27" customBuiltin="1"/>
    <cellStyle name="悪い 2" xfId="72" xr:uid="{00000000-0005-0000-0000-000048000000}"/>
    <cellStyle name="計算" xfId="11" builtinId="22" customBuiltin="1"/>
    <cellStyle name="計算 2" xfId="73" xr:uid="{00000000-0005-0000-0000-00004A000000}"/>
    <cellStyle name="警告文" xfId="14" builtinId="11" customBuiltin="1"/>
    <cellStyle name="警告文 2" xfId="74" xr:uid="{00000000-0005-0000-0000-00004C000000}"/>
    <cellStyle name="見出し 1" xfId="2" builtinId="16" customBuiltin="1"/>
    <cellStyle name="見出し 1 2" xfId="75" xr:uid="{00000000-0005-0000-0000-00004E000000}"/>
    <cellStyle name="見出し 2" xfId="3" builtinId="17" customBuiltin="1"/>
    <cellStyle name="見出し 2 2" xfId="76" xr:uid="{00000000-0005-0000-0000-000050000000}"/>
    <cellStyle name="見出し 3" xfId="4" builtinId="18" customBuiltin="1"/>
    <cellStyle name="見出し 3 2" xfId="77" xr:uid="{00000000-0005-0000-0000-000052000000}"/>
    <cellStyle name="見出し 4" xfId="5" builtinId="19" customBuiltin="1"/>
    <cellStyle name="見出し 4 2" xfId="78" xr:uid="{00000000-0005-0000-0000-000054000000}"/>
    <cellStyle name="集計" xfId="17" builtinId="25" customBuiltin="1"/>
    <cellStyle name="集計 2" xfId="79" xr:uid="{00000000-0005-0000-0000-000056000000}"/>
    <cellStyle name="出力" xfId="10" builtinId="21" customBuiltin="1"/>
    <cellStyle name="出力 2" xfId="80" xr:uid="{00000000-0005-0000-0000-000058000000}"/>
    <cellStyle name="説明文" xfId="16" builtinId="53" customBuiltin="1"/>
    <cellStyle name="説明文 2" xfId="81" xr:uid="{00000000-0005-0000-0000-00005A000000}"/>
    <cellStyle name="入力" xfId="9" builtinId="20" customBuiltin="1"/>
    <cellStyle name="入力 2" xfId="82" xr:uid="{00000000-0005-0000-0000-00005C000000}"/>
    <cellStyle name="標準" xfId="0" builtinId="0"/>
    <cellStyle name="標準 2" xfId="83" xr:uid="{00000000-0005-0000-0000-00005E000000}"/>
    <cellStyle name="標準 2 10" xfId="99" xr:uid="{00000000-0005-0000-0000-00005F000000}"/>
    <cellStyle name="標準 2 11" xfId="100" xr:uid="{00000000-0005-0000-0000-000060000000}"/>
    <cellStyle name="標準 2 12" xfId="101" xr:uid="{00000000-0005-0000-0000-000061000000}"/>
    <cellStyle name="標準 2 13" xfId="102" xr:uid="{00000000-0005-0000-0000-000062000000}"/>
    <cellStyle name="標準 2 14" xfId="103" xr:uid="{00000000-0005-0000-0000-000063000000}"/>
    <cellStyle name="標準 2 15" xfId="104" xr:uid="{00000000-0005-0000-0000-000064000000}"/>
    <cellStyle name="標準 2 16" xfId="105" xr:uid="{00000000-0005-0000-0000-000065000000}"/>
    <cellStyle name="標準 2 17" xfId="106" xr:uid="{00000000-0005-0000-0000-000066000000}"/>
    <cellStyle name="標準 2 18" xfId="107" xr:uid="{00000000-0005-0000-0000-000067000000}"/>
    <cellStyle name="標準 2 19" xfId="108" xr:uid="{00000000-0005-0000-0000-000068000000}"/>
    <cellStyle name="標準 2 2" xfId="84" xr:uid="{00000000-0005-0000-0000-000069000000}"/>
    <cellStyle name="標準 2 2 2" xfId="85" xr:uid="{00000000-0005-0000-0000-00006A000000}"/>
    <cellStyle name="標準 2 2 2 2" xfId="86" xr:uid="{00000000-0005-0000-0000-00006B000000}"/>
    <cellStyle name="標準 2 2 3" xfId="87" xr:uid="{00000000-0005-0000-0000-00006C000000}"/>
    <cellStyle name="標準 2 2 4" xfId="147" xr:uid="{00000000-0005-0000-0000-00006D000000}"/>
    <cellStyle name="標準 2 2_ken確認用データ_2010" xfId="88" xr:uid="{00000000-0005-0000-0000-00006E000000}"/>
    <cellStyle name="標準 2 20" xfId="109" xr:uid="{00000000-0005-0000-0000-00006F000000}"/>
    <cellStyle name="標準 2 21" xfId="110" xr:uid="{00000000-0005-0000-0000-000070000000}"/>
    <cellStyle name="標準 2 22" xfId="111" xr:uid="{00000000-0005-0000-0000-000071000000}"/>
    <cellStyle name="標準 2 23" xfId="112" xr:uid="{00000000-0005-0000-0000-000072000000}"/>
    <cellStyle name="標準 2 24" xfId="113" xr:uid="{00000000-0005-0000-0000-000073000000}"/>
    <cellStyle name="標準 2 25" xfId="114" xr:uid="{00000000-0005-0000-0000-000074000000}"/>
    <cellStyle name="標準 2 26" xfId="115" xr:uid="{00000000-0005-0000-0000-000075000000}"/>
    <cellStyle name="標準 2 27" xfId="116" xr:uid="{00000000-0005-0000-0000-000076000000}"/>
    <cellStyle name="標準 2 28" xfId="117" xr:uid="{00000000-0005-0000-0000-000077000000}"/>
    <cellStyle name="標準 2 29" xfId="118" xr:uid="{00000000-0005-0000-0000-000078000000}"/>
    <cellStyle name="標準 2 3" xfId="89" xr:uid="{00000000-0005-0000-0000-000079000000}"/>
    <cellStyle name="標準 2 3 2" xfId="90" xr:uid="{00000000-0005-0000-0000-00007A000000}"/>
    <cellStyle name="標準 2 30" xfId="119" xr:uid="{00000000-0005-0000-0000-00007B000000}"/>
    <cellStyle name="標準 2 31" xfId="120" xr:uid="{00000000-0005-0000-0000-00007C000000}"/>
    <cellStyle name="標準 2 32" xfId="121" xr:uid="{00000000-0005-0000-0000-00007D000000}"/>
    <cellStyle name="標準 2 33" xfId="122" xr:uid="{00000000-0005-0000-0000-00007E000000}"/>
    <cellStyle name="標準 2 34" xfId="123" xr:uid="{00000000-0005-0000-0000-00007F000000}"/>
    <cellStyle name="標準 2 35" xfId="124" xr:uid="{00000000-0005-0000-0000-000080000000}"/>
    <cellStyle name="標準 2 36" xfId="125" xr:uid="{00000000-0005-0000-0000-000081000000}"/>
    <cellStyle name="標準 2 4" xfId="126" xr:uid="{00000000-0005-0000-0000-000082000000}"/>
    <cellStyle name="標準 2 5" xfId="127" xr:uid="{00000000-0005-0000-0000-000083000000}"/>
    <cellStyle name="標準 2 6" xfId="128" xr:uid="{00000000-0005-0000-0000-000084000000}"/>
    <cellStyle name="標準 2 7" xfId="129" xr:uid="{00000000-0005-0000-0000-000085000000}"/>
    <cellStyle name="標準 2 8" xfId="130" xr:uid="{00000000-0005-0000-0000-000086000000}"/>
    <cellStyle name="標準 2 9" xfId="131" xr:uid="{00000000-0005-0000-0000-000087000000}"/>
    <cellStyle name="標準 2_111111確認用データ" xfId="91" xr:uid="{00000000-0005-0000-0000-000088000000}"/>
    <cellStyle name="標準 3" xfId="92" xr:uid="{00000000-0005-0000-0000-000089000000}"/>
    <cellStyle name="標準 3 2" xfId="93" xr:uid="{00000000-0005-0000-0000-00008A000000}"/>
    <cellStyle name="標準 3 2 2" xfId="94" xr:uid="{00000000-0005-0000-0000-00008B000000}"/>
    <cellStyle name="標準 3 2 3" xfId="148" xr:uid="{00000000-0005-0000-0000-00008C000000}"/>
    <cellStyle name="標準 3 3" xfId="134" xr:uid="{00000000-0005-0000-0000-00008D000000}"/>
    <cellStyle name="標準 4" xfId="95" xr:uid="{00000000-0005-0000-0000-00008E000000}"/>
    <cellStyle name="標準 4 2" xfId="146" xr:uid="{00000000-0005-0000-0000-00008F000000}"/>
    <cellStyle name="標準 5" xfId="96" xr:uid="{00000000-0005-0000-0000-000090000000}"/>
    <cellStyle name="標準 5 2" xfId="97" xr:uid="{00000000-0005-0000-0000-000091000000}"/>
    <cellStyle name="標準 6" xfId="42" xr:uid="{00000000-0005-0000-0000-000092000000}"/>
    <cellStyle name="良い" xfId="6" builtinId="26" customBuiltin="1"/>
    <cellStyle name="良い 2" xfId="98" xr:uid="{00000000-0005-0000-0000-00009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FB3B-F783-42F7-A926-38780D38137C}">
  <dimension ref="A1:AN9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18.75" x14ac:dyDescent="0.4"/>
  <sheetData>
    <row r="1" spans="1:40" x14ac:dyDescent="0.4">
      <c r="A1" t="s">
        <v>25</v>
      </c>
      <c r="B1" t="s">
        <v>0</v>
      </c>
      <c r="C1" s="12" t="s">
        <v>16</v>
      </c>
      <c r="D1" s="6" t="s">
        <v>17</v>
      </c>
      <c r="E1" s="11" t="s">
        <v>18</v>
      </c>
      <c r="F1" t="s">
        <v>1</v>
      </c>
      <c r="G1" s="14" t="s">
        <v>19</v>
      </c>
      <c r="H1" s="4" t="s">
        <v>20</v>
      </c>
      <c r="I1" s="8" t="s">
        <v>21</v>
      </c>
      <c r="J1" s="2" t="s">
        <v>22</v>
      </c>
      <c r="K1" s="1" t="s">
        <v>23</v>
      </c>
      <c r="L1" s="9" t="s">
        <v>24</v>
      </c>
      <c r="M1" s="9" t="s">
        <v>14</v>
      </c>
      <c r="N1" s="9" t="s">
        <v>15</v>
      </c>
      <c r="O1" s="9" t="s">
        <v>12</v>
      </c>
      <c r="P1" s="9" t="s">
        <v>13</v>
      </c>
      <c r="Q1" s="9" t="s">
        <v>8</v>
      </c>
      <c r="R1" s="9" t="s">
        <v>9</v>
      </c>
      <c r="S1" s="9" t="s">
        <v>10</v>
      </c>
      <c r="T1" s="9" t="s">
        <v>11</v>
      </c>
      <c r="U1" s="10" t="s">
        <v>4</v>
      </c>
      <c r="V1" t="s">
        <v>1</v>
      </c>
      <c r="W1" s="14" t="s">
        <v>19</v>
      </c>
      <c r="X1" s="4" t="s">
        <v>20</v>
      </c>
      <c r="Y1" s="8" t="s">
        <v>21</v>
      </c>
      <c r="Z1" s="2" t="s">
        <v>22</v>
      </c>
      <c r="AA1" s="1" t="s">
        <v>23</v>
      </c>
      <c r="AB1" s="9" t="s">
        <v>24</v>
      </c>
      <c r="AC1" s="9" t="s">
        <v>14</v>
      </c>
      <c r="AD1" s="9" t="s">
        <v>15</v>
      </c>
      <c r="AE1" s="9" t="s">
        <v>12</v>
      </c>
      <c r="AF1" s="9" t="s">
        <v>13</v>
      </c>
      <c r="AG1" s="9" t="s">
        <v>8</v>
      </c>
      <c r="AH1" s="9" t="s">
        <v>9</v>
      </c>
      <c r="AI1" s="9" t="s">
        <v>10</v>
      </c>
      <c r="AJ1" s="9" t="s">
        <v>11</v>
      </c>
      <c r="AK1" s="10" t="s">
        <v>4</v>
      </c>
      <c r="AL1" t="s">
        <v>5</v>
      </c>
      <c r="AM1" t="s">
        <v>6</v>
      </c>
      <c r="AN1" t="s">
        <v>7</v>
      </c>
    </row>
    <row r="2" spans="1:40" x14ac:dyDescent="0.4">
      <c r="A2">
        <v>1</v>
      </c>
      <c r="B2">
        <v>2016</v>
      </c>
      <c r="C2" s="7">
        <f t="shared" ref="C2:C33" si="0">K2+AA2</f>
        <v>24</v>
      </c>
      <c r="D2" s="6">
        <f t="shared" ref="D2:D33" si="1">U2+AK2</f>
        <v>20762</v>
      </c>
      <c r="E2" s="13">
        <f t="shared" ref="E2:E33" si="2">C2/D2*100</f>
        <v>0.11559580001926596</v>
      </c>
      <c r="F2" t="s">
        <v>2</v>
      </c>
      <c r="G2">
        <f t="shared" ref="G2:G33" si="3">L2/U2*100</f>
        <v>7.6091919038198137E-3</v>
      </c>
      <c r="H2">
        <f t="shared" ref="H2:H33" si="4">K2/U2*100</f>
        <v>3.8045959519099073E-2</v>
      </c>
      <c r="I2">
        <v>13114</v>
      </c>
      <c r="J2">
        <v>2</v>
      </c>
      <c r="K2">
        <v>5</v>
      </c>
      <c r="L2">
        <v>1</v>
      </c>
      <c r="M2">
        <v>0</v>
      </c>
      <c r="N2">
        <v>5</v>
      </c>
      <c r="O2">
        <v>1</v>
      </c>
      <c r="P2">
        <v>4</v>
      </c>
      <c r="Q2">
        <v>1</v>
      </c>
      <c r="R2">
        <v>0</v>
      </c>
      <c r="S2">
        <v>5</v>
      </c>
      <c r="T2">
        <v>0</v>
      </c>
      <c r="U2" s="10">
        <v>13142</v>
      </c>
      <c r="V2" t="s">
        <v>3</v>
      </c>
      <c r="W2">
        <f t="shared" ref="W2:W33" si="5">AB2/AK2*100</f>
        <v>2.6246719160104987E-2</v>
      </c>
      <c r="X2">
        <f t="shared" ref="X2:X33" si="6">AA2/AK2*100</f>
        <v>0.24934383202099736</v>
      </c>
      <c r="Y2">
        <v>7497</v>
      </c>
      <c r="Z2">
        <v>28</v>
      </c>
      <c r="AA2">
        <v>19</v>
      </c>
      <c r="AB2">
        <v>2</v>
      </c>
      <c r="AC2">
        <v>2</v>
      </c>
      <c r="AD2">
        <v>22</v>
      </c>
      <c r="AE2">
        <v>0</v>
      </c>
      <c r="AF2">
        <v>16</v>
      </c>
      <c r="AG2">
        <v>9</v>
      </c>
      <c r="AH2">
        <v>1</v>
      </c>
      <c r="AI2">
        <v>18</v>
      </c>
      <c r="AJ2">
        <v>1</v>
      </c>
      <c r="AK2" s="10">
        <v>7620</v>
      </c>
      <c r="AL2">
        <v>3.8367376903071744</v>
      </c>
      <c r="AM2">
        <v>9.7377915893064021E-2</v>
      </c>
      <c r="AN2">
        <v>3.0648305636656428</v>
      </c>
    </row>
    <row r="3" spans="1:40" x14ac:dyDescent="0.4">
      <c r="A3">
        <v>2</v>
      </c>
      <c r="B3">
        <v>2016</v>
      </c>
      <c r="C3" s="7">
        <f t="shared" si="0"/>
        <v>0</v>
      </c>
      <c r="D3" s="6">
        <f t="shared" si="1"/>
        <v>4072</v>
      </c>
      <c r="E3" s="13">
        <f t="shared" si="2"/>
        <v>0</v>
      </c>
      <c r="F3" t="s">
        <v>2</v>
      </c>
      <c r="G3">
        <f t="shared" si="3"/>
        <v>0</v>
      </c>
      <c r="H3">
        <f t="shared" si="4"/>
        <v>0</v>
      </c>
      <c r="I3">
        <v>2638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0">
        <v>2638</v>
      </c>
      <c r="V3" t="s">
        <v>3</v>
      </c>
      <c r="W3">
        <f t="shared" si="5"/>
        <v>6.9735006973500699E-2</v>
      </c>
      <c r="X3">
        <f t="shared" si="6"/>
        <v>0</v>
      </c>
      <c r="Y3">
        <v>1432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0">
        <v>1434</v>
      </c>
      <c r="AL3">
        <v>3.5928631532850011</v>
      </c>
      <c r="AM3">
        <v>0.10203160278557132</v>
      </c>
      <c r="AN3">
        <v>2.8798651313819903</v>
      </c>
    </row>
    <row r="4" spans="1:40" x14ac:dyDescent="0.4">
      <c r="A4">
        <v>3</v>
      </c>
      <c r="B4">
        <v>2016</v>
      </c>
      <c r="C4" s="7">
        <f t="shared" si="0"/>
        <v>0</v>
      </c>
      <c r="D4" s="6">
        <f t="shared" si="1"/>
        <v>3897</v>
      </c>
      <c r="E4" s="13">
        <f t="shared" si="2"/>
        <v>0</v>
      </c>
      <c r="F4" t="s">
        <v>2</v>
      </c>
      <c r="G4">
        <f t="shared" si="3"/>
        <v>0</v>
      </c>
      <c r="H4">
        <f t="shared" si="4"/>
        <v>0</v>
      </c>
      <c r="I4">
        <v>2582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0">
        <v>2586</v>
      </c>
      <c r="V4" t="s">
        <v>3</v>
      </c>
      <c r="W4">
        <f t="shared" si="5"/>
        <v>7.6277650648360035E-2</v>
      </c>
      <c r="X4">
        <f t="shared" si="6"/>
        <v>0</v>
      </c>
      <c r="Y4">
        <v>1306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10">
        <v>1311</v>
      </c>
      <c r="AL4">
        <v>3.240395823303857</v>
      </c>
      <c r="AM4">
        <v>0.11980507283360299</v>
      </c>
      <c r="AN4">
        <v>2.4877990620363568</v>
      </c>
    </row>
    <row r="5" spans="1:40" x14ac:dyDescent="0.4">
      <c r="A5">
        <v>4</v>
      </c>
      <c r="B5">
        <v>2016</v>
      </c>
      <c r="C5" s="7">
        <f t="shared" si="0"/>
        <v>5</v>
      </c>
      <c r="D5" s="6">
        <f t="shared" si="1"/>
        <v>11601</v>
      </c>
      <c r="E5" s="13">
        <f t="shared" si="2"/>
        <v>4.3099732781656755E-2</v>
      </c>
      <c r="F5" t="s">
        <v>2</v>
      </c>
      <c r="G5">
        <f t="shared" si="3"/>
        <v>1.2858428700012858E-2</v>
      </c>
      <c r="H5">
        <f t="shared" si="4"/>
        <v>5.1433714800051433E-2</v>
      </c>
      <c r="I5">
        <v>7753</v>
      </c>
      <c r="J5">
        <v>13</v>
      </c>
      <c r="K5">
        <v>4</v>
      </c>
      <c r="L5">
        <v>1</v>
      </c>
      <c r="M5">
        <v>0</v>
      </c>
      <c r="N5">
        <v>3</v>
      </c>
      <c r="O5">
        <v>0</v>
      </c>
      <c r="P5">
        <v>4</v>
      </c>
      <c r="Q5">
        <v>3</v>
      </c>
      <c r="R5">
        <v>0</v>
      </c>
      <c r="S5">
        <v>4</v>
      </c>
      <c r="T5">
        <v>0</v>
      </c>
      <c r="U5" s="10">
        <v>7777</v>
      </c>
      <c r="V5" t="s">
        <v>3</v>
      </c>
      <c r="W5">
        <f t="shared" si="5"/>
        <v>2.615062761506276E-2</v>
      </c>
      <c r="X5">
        <f t="shared" si="6"/>
        <v>2.615062761506276E-2</v>
      </c>
      <c r="Y5">
        <v>3815</v>
      </c>
      <c r="Z5">
        <v>2</v>
      </c>
      <c r="AA5">
        <v>1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 s="10">
        <v>3824</v>
      </c>
      <c r="AL5">
        <v>3.2344621160512008</v>
      </c>
      <c r="AM5">
        <v>8.5467646681987336E-2</v>
      </c>
      <c r="AN5">
        <v>2.4029647299136876</v>
      </c>
    </row>
    <row r="6" spans="1:40" x14ac:dyDescent="0.4">
      <c r="A6">
        <v>5</v>
      </c>
      <c r="B6">
        <v>2016</v>
      </c>
      <c r="C6" s="7">
        <f t="shared" si="0"/>
        <v>0</v>
      </c>
      <c r="D6" s="6">
        <f t="shared" si="1"/>
        <v>3008</v>
      </c>
      <c r="E6" s="13">
        <f t="shared" si="2"/>
        <v>0</v>
      </c>
      <c r="F6" t="s">
        <v>2</v>
      </c>
      <c r="G6">
        <f t="shared" si="3"/>
        <v>4.8947626040137054E-2</v>
      </c>
      <c r="H6">
        <f t="shared" si="4"/>
        <v>0</v>
      </c>
      <c r="I6">
        <v>1940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0">
        <v>2043</v>
      </c>
      <c r="V6" t="s">
        <v>3</v>
      </c>
      <c r="W6">
        <f t="shared" si="5"/>
        <v>0</v>
      </c>
      <c r="X6">
        <f t="shared" si="6"/>
        <v>0</v>
      </c>
      <c r="Y6">
        <v>934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10">
        <v>965</v>
      </c>
      <c r="AL6">
        <v>4.0372290250593359</v>
      </c>
      <c r="AM6">
        <v>0.14096391148014098</v>
      </c>
      <c r="AN6">
        <v>3.8199244078092409</v>
      </c>
    </row>
    <row r="7" spans="1:40" x14ac:dyDescent="0.4">
      <c r="A7">
        <v>6</v>
      </c>
      <c r="B7">
        <v>2016</v>
      </c>
      <c r="C7" s="7">
        <f t="shared" si="0"/>
        <v>0</v>
      </c>
      <c r="D7" s="6">
        <f t="shared" si="1"/>
        <v>1462</v>
      </c>
      <c r="E7" s="13">
        <f t="shared" si="2"/>
        <v>0</v>
      </c>
      <c r="F7" t="s">
        <v>2</v>
      </c>
      <c r="G7">
        <f t="shared" si="3"/>
        <v>0</v>
      </c>
      <c r="H7">
        <f t="shared" si="4"/>
        <v>0</v>
      </c>
      <c r="I7">
        <v>984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0">
        <v>999</v>
      </c>
      <c r="V7" t="s">
        <v>3</v>
      </c>
      <c r="W7">
        <f t="shared" si="5"/>
        <v>0</v>
      </c>
      <c r="X7">
        <f t="shared" si="6"/>
        <v>0</v>
      </c>
      <c r="Y7">
        <v>458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10">
        <v>463</v>
      </c>
      <c r="AL7">
        <v>3.4977632634783542</v>
      </c>
      <c r="AM7">
        <v>0.12997409179875324</v>
      </c>
      <c r="AN7">
        <v>2.6310845210776161</v>
      </c>
    </row>
    <row r="8" spans="1:40" x14ac:dyDescent="0.4">
      <c r="A8">
        <v>7</v>
      </c>
      <c r="B8">
        <v>2016</v>
      </c>
      <c r="C8" s="7">
        <f t="shared" si="0"/>
        <v>17</v>
      </c>
      <c r="D8" s="6">
        <f t="shared" si="1"/>
        <v>18548</v>
      </c>
      <c r="E8" s="13">
        <f t="shared" si="2"/>
        <v>9.1654086693983172E-2</v>
      </c>
      <c r="F8" t="s">
        <v>2</v>
      </c>
      <c r="G8">
        <f t="shared" si="3"/>
        <v>2.4937655860349125E-2</v>
      </c>
      <c r="H8">
        <f t="shared" si="4"/>
        <v>4.987531172069825E-2</v>
      </c>
      <c r="I8">
        <v>12002</v>
      </c>
      <c r="J8">
        <v>2</v>
      </c>
      <c r="K8">
        <v>6</v>
      </c>
      <c r="L8">
        <v>3</v>
      </c>
      <c r="M8">
        <v>0</v>
      </c>
      <c r="N8">
        <v>6</v>
      </c>
      <c r="O8">
        <v>0</v>
      </c>
      <c r="P8">
        <v>6</v>
      </c>
      <c r="Q8">
        <v>3</v>
      </c>
      <c r="R8">
        <v>0</v>
      </c>
      <c r="S8">
        <v>6</v>
      </c>
      <c r="T8">
        <v>0</v>
      </c>
      <c r="U8" s="10">
        <v>12030</v>
      </c>
      <c r="V8" t="s">
        <v>3</v>
      </c>
      <c r="W8">
        <f t="shared" si="5"/>
        <v>4.6026388462718629E-2</v>
      </c>
      <c r="X8">
        <f t="shared" si="6"/>
        <v>0.16876342436330163</v>
      </c>
      <c r="Y8">
        <v>6457</v>
      </c>
      <c r="Z8">
        <v>10</v>
      </c>
      <c r="AA8">
        <v>11</v>
      </c>
      <c r="AB8">
        <v>3</v>
      </c>
      <c r="AC8">
        <v>1</v>
      </c>
      <c r="AD8">
        <v>14</v>
      </c>
      <c r="AE8">
        <v>1</v>
      </c>
      <c r="AF8">
        <v>9</v>
      </c>
      <c r="AG8">
        <v>5</v>
      </c>
      <c r="AH8">
        <v>0</v>
      </c>
      <c r="AI8">
        <v>10</v>
      </c>
      <c r="AJ8">
        <v>1</v>
      </c>
      <c r="AK8" s="10">
        <v>6518</v>
      </c>
      <c r="AL8">
        <v>3.5769468343832345</v>
      </c>
      <c r="AM8">
        <v>0.11880578857523111</v>
      </c>
      <c r="AN8">
        <v>3.3279058637362207</v>
      </c>
    </row>
    <row r="9" spans="1:40" x14ac:dyDescent="0.4">
      <c r="A9">
        <v>8</v>
      </c>
      <c r="B9">
        <v>2016</v>
      </c>
      <c r="C9" s="7">
        <f t="shared" si="0"/>
        <v>1</v>
      </c>
      <c r="D9" s="6">
        <f t="shared" si="1"/>
        <v>3391</v>
      </c>
      <c r="E9" s="13">
        <f t="shared" si="2"/>
        <v>2.9489826010026542E-2</v>
      </c>
      <c r="F9" t="s">
        <v>2</v>
      </c>
      <c r="G9">
        <f t="shared" si="3"/>
        <v>8.9007565643079656E-2</v>
      </c>
      <c r="H9">
        <f t="shared" si="4"/>
        <v>0</v>
      </c>
      <c r="I9">
        <v>2243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0">
        <v>2247</v>
      </c>
      <c r="V9" t="s">
        <v>3</v>
      </c>
      <c r="W9">
        <f t="shared" si="5"/>
        <v>0</v>
      </c>
      <c r="X9">
        <f t="shared" si="6"/>
        <v>8.7412587412587409E-2</v>
      </c>
      <c r="Y9">
        <v>1137</v>
      </c>
      <c r="Z9">
        <v>4</v>
      </c>
      <c r="AA9">
        <v>1</v>
      </c>
      <c r="AB9">
        <v>0</v>
      </c>
      <c r="AC9">
        <v>2</v>
      </c>
      <c r="AD9">
        <v>0</v>
      </c>
      <c r="AE9">
        <v>0</v>
      </c>
      <c r="AF9">
        <v>1</v>
      </c>
      <c r="AG9">
        <v>1</v>
      </c>
      <c r="AH9">
        <v>0</v>
      </c>
      <c r="AI9">
        <v>1</v>
      </c>
      <c r="AJ9">
        <v>0</v>
      </c>
      <c r="AK9" s="10">
        <v>1144</v>
      </c>
      <c r="AL9">
        <v>3.7278111669143259</v>
      </c>
      <c r="AM9">
        <v>8.2499096785680057E-2</v>
      </c>
      <c r="AN9">
        <v>2.7435466078420099</v>
      </c>
    </row>
    <row r="10" spans="1:40" x14ac:dyDescent="0.4">
      <c r="A10">
        <v>9</v>
      </c>
      <c r="B10">
        <v>2016</v>
      </c>
      <c r="C10" s="7">
        <f t="shared" si="0"/>
        <v>0</v>
      </c>
      <c r="D10" s="6">
        <f t="shared" si="1"/>
        <v>5198</v>
      </c>
      <c r="E10" s="13">
        <f t="shared" si="2"/>
        <v>0</v>
      </c>
      <c r="F10" t="s">
        <v>2</v>
      </c>
      <c r="G10">
        <f t="shared" si="3"/>
        <v>3.1456432840515886E-2</v>
      </c>
      <c r="H10">
        <f t="shared" si="4"/>
        <v>0</v>
      </c>
      <c r="I10">
        <v>3117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0">
        <v>3179</v>
      </c>
      <c r="V10" t="s">
        <v>3</v>
      </c>
      <c r="W10">
        <f t="shared" si="5"/>
        <v>0</v>
      </c>
      <c r="X10">
        <f t="shared" si="6"/>
        <v>0</v>
      </c>
      <c r="Y10">
        <v>1996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0">
        <v>2019</v>
      </c>
      <c r="AL10">
        <v>4.263629438981166</v>
      </c>
      <c r="AM10">
        <v>9.9041034046235571E-2</v>
      </c>
      <c r="AN10">
        <v>3.2951192049509301</v>
      </c>
    </row>
    <row r="11" spans="1:40" x14ac:dyDescent="0.4">
      <c r="A11">
        <v>10</v>
      </c>
      <c r="B11">
        <v>2016</v>
      </c>
      <c r="C11" s="7">
        <f t="shared" si="0"/>
        <v>1</v>
      </c>
      <c r="D11" s="6">
        <f t="shared" si="1"/>
        <v>5582</v>
      </c>
      <c r="E11" s="13">
        <f t="shared" si="2"/>
        <v>1.7914725904693656E-2</v>
      </c>
      <c r="F11" t="s">
        <v>2</v>
      </c>
      <c r="G11">
        <f t="shared" si="3"/>
        <v>2.9137529137529136E-2</v>
      </c>
      <c r="H11">
        <f t="shared" si="4"/>
        <v>0</v>
      </c>
      <c r="I11">
        <v>3427</v>
      </c>
      <c r="J11">
        <v>2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0">
        <v>3432</v>
      </c>
      <c r="V11" t="s">
        <v>3</v>
      </c>
      <c r="W11">
        <f t="shared" si="5"/>
        <v>0.27906976744186046</v>
      </c>
      <c r="X11">
        <f t="shared" si="6"/>
        <v>4.6511627906976744E-2</v>
      </c>
      <c r="Y11">
        <v>2135</v>
      </c>
      <c r="Z11">
        <v>1</v>
      </c>
      <c r="AA11">
        <v>1</v>
      </c>
      <c r="AB11">
        <v>6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 s="10">
        <v>2150</v>
      </c>
      <c r="AL11">
        <v>3.6715074465969781</v>
      </c>
      <c r="AM11">
        <v>0.10552569980605642</v>
      </c>
      <c r="AN11">
        <v>2.8102396660085964</v>
      </c>
    </row>
    <row r="12" spans="1:40" x14ac:dyDescent="0.4">
      <c r="A12">
        <v>11</v>
      </c>
      <c r="B12">
        <v>2016</v>
      </c>
      <c r="C12" s="7">
        <f t="shared" si="0"/>
        <v>24</v>
      </c>
      <c r="D12" s="6">
        <f t="shared" si="1"/>
        <v>7240</v>
      </c>
      <c r="E12" s="13">
        <f t="shared" si="2"/>
        <v>0.33149171270718231</v>
      </c>
      <c r="F12" t="s">
        <v>2</v>
      </c>
      <c r="G12">
        <f t="shared" si="3"/>
        <v>1.9642506383814574E-2</v>
      </c>
      <c r="H12">
        <f t="shared" si="4"/>
        <v>0.41249263406010606</v>
      </c>
      <c r="I12">
        <v>5051</v>
      </c>
      <c r="J12">
        <v>4</v>
      </c>
      <c r="K12">
        <v>21</v>
      </c>
      <c r="L12">
        <v>1</v>
      </c>
      <c r="M12">
        <v>0</v>
      </c>
      <c r="N12">
        <v>11</v>
      </c>
      <c r="O12">
        <v>0</v>
      </c>
      <c r="P12">
        <v>11</v>
      </c>
      <c r="Q12">
        <v>12</v>
      </c>
      <c r="R12">
        <v>2</v>
      </c>
      <c r="S12">
        <v>19</v>
      </c>
      <c r="T12">
        <v>2</v>
      </c>
      <c r="U12" s="10">
        <v>5091</v>
      </c>
      <c r="V12" t="s">
        <v>3</v>
      </c>
      <c r="W12">
        <f t="shared" si="5"/>
        <v>4.6533271288971619E-2</v>
      </c>
      <c r="X12">
        <f t="shared" si="6"/>
        <v>0.13959981386691486</v>
      </c>
      <c r="Y12">
        <v>2132</v>
      </c>
      <c r="Z12">
        <v>8</v>
      </c>
      <c r="AA12">
        <v>3</v>
      </c>
      <c r="AB12">
        <v>1</v>
      </c>
      <c r="AC12">
        <v>0</v>
      </c>
      <c r="AD12">
        <v>2</v>
      </c>
      <c r="AE12">
        <v>0</v>
      </c>
      <c r="AF12">
        <v>1</v>
      </c>
      <c r="AG12">
        <v>0</v>
      </c>
      <c r="AH12">
        <v>0</v>
      </c>
      <c r="AI12">
        <v>2</v>
      </c>
      <c r="AJ12">
        <v>1</v>
      </c>
      <c r="AK12" s="10">
        <v>2149</v>
      </c>
      <c r="AL12">
        <v>3.8421743738120755</v>
      </c>
      <c r="AM12">
        <v>0.11834388798038925</v>
      </c>
      <c r="AN12">
        <v>3.6475854226609985</v>
      </c>
    </row>
    <row r="13" spans="1:40" x14ac:dyDescent="0.4">
      <c r="A13">
        <v>12</v>
      </c>
      <c r="B13">
        <v>2016</v>
      </c>
      <c r="C13" s="7">
        <f t="shared" si="0"/>
        <v>16</v>
      </c>
      <c r="D13" s="6">
        <f t="shared" si="1"/>
        <v>17239</v>
      </c>
      <c r="E13" s="13">
        <f t="shared" si="2"/>
        <v>9.2812808167527128E-2</v>
      </c>
      <c r="F13" t="s">
        <v>2</v>
      </c>
      <c r="G13">
        <f t="shared" si="3"/>
        <v>4.1101520756267981E-2</v>
      </c>
      <c r="H13">
        <f t="shared" si="4"/>
        <v>4.9321824907521579E-2</v>
      </c>
      <c r="I13">
        <v>12106</v>
      </c>
      <c r="J13">
        <v>1</v>
      </c>
      <c r="K13">
        <v>6</v>
      </c>
      <c r="L13">
        <v>5</v>
      </c>
      <c r="M13">
        <v>1</v>
      </c>
      <c r="N13">
        <v>7</v>
      </c>
      <c r="O13">
        <v>1</v>
      </c>
      <c r="P13">
        <v>4</v>
      </c>
      <c r="Q13">
        <v>4</v>
      </c>
      <c r="R13">
        <v>0</v>
      </c>
      <c r="S13">
        <v>6</v>
      </c>
      <c r="T13">
        <v>0</v>
      </c>
      <c r="U13" s="10">
        <v>12165</v>
      </c>
      <c r="V13" t="s">
        <v>3</v>
      </c>
      <c r="W13">
        <f t="shared" si="5"/>
        <v>1.9708316909735908E-2</v>
      </c>
      <c r="X13">
        <f t="shared" si="6"/>
        <v>0.1970831690973591</v>
      </c>
      <c r="Y13">
        <v>5003</v>
      </c>
      <c r="Z13">
        <v>4</v>
      </c>
      <c r="AA13">
        <v>10</v>
      </c>
      <c r="AB13">
        <v>1</v>
      </c>
      <c r="AC13">
        <v>0</v>
      </c>
      <c r="AD13">
        <v>4</v>
      </c>
      <c r="AE13">
        <v>0</v>
      </c>
      <c r="AF13">
        <v>10</v>
      </c>
      <c r="AG13">
        <v>7</v>
      </c>
      <c r="AH13">
        <v>0</v>
      </c>
      <c r="AI13">
        <v>10</v>
      </c>
      <c r="AJ13">
        <v>0</v>
      </c>
      <c r="AK13" s="10">
        <v>5074</v>
      </c>
      <c r="AL13">
        <v>3.1908483474392448</v>
      </c>
      <c r="AM13">
        <v>0.12283776298956774</v>
      </c>
      <c r="AN13">
        <v>2.6515960834432635</v>
      </c>
    </row>
    <row r="14" spans="1:40" x14ac:dyDescent="0.4">
      <c r="A14">
        <v>13</v>
      </c>
      <c r="B14">
        <v>2016</v>
      </c>
      <c r="C14" s="7">
        <f t="shared" si="0"/>
        <v>55</v>
      </c>
      <c r="D14" s="6">
        <f t="shared" si="1"/>
        <v>13252</v>
      </c>
      <c r="E14" s="13">
        <f t="shared" si="2"/>
        <v>0.41503169332930878</v>
      </c>
      <c r="F14" t="s">
        <v>2</v>
      </c>
      <c r="G14">
        <f t="shared" si="3"/>
        <v>5.5420084238528039E-2</v>
      </c>
      <c r="H14">
        <f t="shared" si="4"/>
        <v>0.31035247173575703</v>
      </c>
      <c r="I14">
        <v>8834</v>
      </c>
      <c r="J14">
        <v>2</v>
      </c>
      <c r="K14">
        <v>28</v>
      </c>
      <c r="L14">
        <v>5</v>
      </c>
      <c r="M14">
        <v>2</v>
      </c>
      <c r="N14">
        <v>30</v>
      </c>
      <c r="O14">
        <v>0</v>
      </c>
      <c r="P14">
        <v>24</v>
      </c>
      <c r="Q14">
        <v>13</v>
      </c>
      <c r="R14">
        <v>0</v>
      </c>
      <c r="S14">
        <v>27</v>
      </c>
      <c r="T14">
        <v>0</v>
      </c>
      <c r="U14" s="10">
        <v>9022</v>
      </c>
      <c r="V14" t="s">
        <v>3</v>
      </c>
      <c r="W14">
        <f t="shared" si="5"/>
        <v>0</v>
      </c>
      <c r="X14">
        <f t="shared" si="6"/>
        <v>0.63829787234042545</v>
      </c>
      <c r="Y14">
        <v>4145</v>
      </c>
      <c r="Z14">
        <v>4</v>
      </c>
      <c r="AA14">
        <v>27</v>
      </c>
      <c r="AB14">
        <v>0</v>
      </c>
      <c r="AC14">
        <v>2</v>
      </c>
      <c r="AD14">
        <v>31</v>
      </c>
      <c r="AE14">
        <v>0</v>
      </c>
      <c r="AF14">
        <v>23</v>
      </c>
      <c r="AG14">
        <v>5</v>
      </c>
      <c r="AH14">
        <v>0</v>
      </c>
      <c r="AI14">
        <v>27</v>
      </c>
      <c r="AJ14">
        <v>0</v>
      </c>
      <c r="AK14" s="10">
        <v>4230</v>
      </c>
      <c r="AL14">
        <v>3.5970410554138548</v>
      </c>
      <c r="AM14">
        <v>8.9155001910478038E-2</v>
      </c>
      <c r="AN14">
        <v>2.9279052018382208</v>
      </c>
    </row>
    <row r="15" spans="1:40" x14ac:dyDescent="0.4">
      <c r="A15">
        <v>14</v>
      </c>
      <c r="B15">
        <v>2016</v>
      </c>
      <c r="C15" s="7">
        <f t="shared" si="0"/>
        <v>0</v>
      </c>
      <c r="D15" s="6">
        <f t="shared" si="1"/>
        <v>6308</v>
      </c>
      <c r="E15" s="13">
        <f t="shared" si="2"/>
        <v>0</v>
      </c>
      <c r="F15" t="s">
        <v>2</v>
      </c>
      <c r="G15">
        <f t="shared" si="3"/>
        <v>2.4600246002460021E-2</v>
      </c>
      <c r="H15">
        <f t="shared" si="4"/>
        <v>0</v>
      </c>
      <c r="I15">
        <v>4056</v>
      </c>
      <c r="J15">
        <v>2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0">
        <v>4065</v>
      </c>
      <c r="V15" t="s">
        <v>3</v>
      </c>
      <c r="W15">
        <f t="shared" si="5"/>
        <v>0</v>
      </c>
      <c r="X15">
        <f t="shared" si="6"/>
        <v>0</v>
      </c>
      <c r="Y15">
        <v>2237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0">
        <v>2243</v>
      </c>
      <c r="AL15">
        <v>3.4672131796773353</v>
      </c>
      <c r="AM15">
        <v>9.0875616618363714E-2</v>
      </c>
      <c r="AN15">
        <v>2.4347211079133078</v>
      </c>
    </row>
    <row r="16" spans="1:40" x14ac:dyDescent="0.4">
      <c r="A16">
        <v>15</v>
      </c>
      <c r="B16">
        <v>2016</v>
      </c>
      <c r="C16" s="7">
        <f t="shared" si="0"/>
        <v>29</v>
      </c>
      <c r="D16" s="6">
        <f t="shared" si="1"/>
        <v>4689</v>
      </c>
      <c r="E16" s="13">
        <f t="shared" si="2"/>
        <v>0.61846875666453405</v>
      </c>
      <c r="F16" t="s">
        <v>2</v>
      </c>
      <c r="G16">
        <f t="shared" si="3"/>
        <v>3.116235587410408E-2</v>
      </c>
      <c r="H16">
        <f t="shared" si="4"/>
        <v>0.373948270489249</v>
      </c>
      <c r="I16">
        <v>3079</v>
      </c>
      <c r="J16">
        <v>3</v>
      </c>
      <c r="K16">
        <v>12</v>
      </c>
      <c r="L16">
        <v>1</v>
      </c>
      <c r="M16">
        <v>1</v>
      </c>
      <c r="N16">
        <v>9</v>
      </c>
      <c r="O16">
        <v>1</v>
      </c>
      <c r="P16">
        <v>11</v>
      </c>
      <c r="Q16">
        <v>10</v>
      </c>
      <c r="R16">
        <v>0</v>
      </c>
      <c r="S16">
        <v>11</v>
      </c>
      <c r="T16">
        <v>1</v>
      </c>
      <c r="U16" s="10">
        <v>3209</v>
      </c>
      <c r="V16" t="s">
        <v>3</v>
      </c>
      <c r="W16">
        <f t="shared" si="5"/>
        <v>0</v>
      </c>
      <c r="X16">
        <f t="shared" si="6"/>
        <v>1.1486486486486487</v>
      </c>
      <c r="Y16">
        <v>1422</v>
      </c>
      <c r="Z16">
        <v>0</v>
      </c>
      <c r="AA16">
        <v>17</v>
      </c>
      <c r="AB16">
        <v>0</v>
      </c>
      <c r="AC16">
        <v>0</v>
      </c>
      <c r="AD16">
        <v>23</v>
      </c>
      <c r="AE16">
        <v>0</v>
      </c>
      <c r="AF16">
        <v>17</v>
      </c>
      <c r="AG16">
        <v>10</v>
      </c>
      <c r="AH16">
        <v>0</v>
      </c>
      <c r="AI16">
        <v>17</v>
      </c>
      <c r="AJ16">
        <v>0</v>
      </c>
      <c r="AK16" s="10">
        <v>1480</v>
      </c>
      <c r="AL16">
        <v>3.2353302062513154</v>
      </c>
      <c r="AM16">
        <v>0.13461811440594143</v>
      </c>
      <c r="AN16">
        <v>3.2865671217789552</v>
      </c>
    </row>
    <row r="17" spans="1:40" x14ac:dyDescent="0.4">
      <c r="A17">
        <v>16</v>
      </c>
      <c r="B17">
        <v>2016</v>
      </c>
      <c r="C17" s="7">
        <f t="shared" si="0"/>
        <v>0</v>
      </c>
      <c r="D17" s="6">
        <f t="shared" si="1"/>
        <v>3342</v>
      </c>
      <c r="E17" s="13">
        <f t="shared" si="2"/>
        <v>0</v>
      </c>
      <c r="F17" t="s">
        <v>2</v>
      </c>
      <c r="G17">
        <f t="shared" si="3"/>
        <v>0</v>
      </c>
      <c r="H17">
        <f t="shared" si="4"/>
        <v>0</v>
      </c>
      <c r="I17">
        <v>2045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0">
        <v>2048</v>
      </c>
      <c r="V17" t="s">
        <v>3</v>
      </c>
      <c r="W17">
        <f t="shared" si="5"/>
        <v>7.7279752704791344E-2</v>
      </c>
      <c r="X17">
        <f t="shared" si="6"/>
        <v>0</v>
      </c>
      <c r="Y17">
        <v>1286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0">
        <v>1294</v>
      </c>
      <c r="AL17">
        <v>2.8845396440964741</v>
      </c>
      <c r="AM17">
        <v>7.5187396981771112E-2</v>
      </c>
      <c r="AN17">
        <v>2.2367241304019925</v>
      </c>
    </row>
    <row r="18" spans="1:40" x14ac:dyDescent="0.4">
      <c r="A18">
        <v>17</v>
      </c>
      <c r="B18" s="5">
        <v>2016</v>
      </c>
      <c r="C18" s="7">
        <f t="shared" si="0"/>
        <v>2</v>
      </c>
      <c r="D18" s="6">
        <f t="shared" si="1"/>
        <v>4080</v>
      </c>
      <c r="E18" s="13">
        <f t="shared" si="2"/>
        <v>4.9019607843137254E-2</v>
      </c>
      <c r="F18" s="5" t="s">
        <v>2</v>
      </c>
      <c r="G18">
        <f t="shared" si="3"/>
        <v>3.4270047978067174E-2</v>
      </c>
      <c r="H18">
        <f t="shared" si="4"/>
        <v>3.4270047978067174E-2</v>
      </c>
      <c r="I18">
        <v>2912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 s="10">
        <v>2918</v>
      </c>
      <c r="V18" t="s">
        <v>3</v>
      </c>
      <c r="W18">
        <f t="shared" si="5"/>
        <v>8.6058519793459562E-2</v>
      </c>
      <c r="X18">
        <f t="shared" si="6"/>
        <v>8.6058519793459562E-2</v>
      </c>
      <c r="Y18">
        <v>1150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 s="10">
        <v>1162</v>
      </c>
      <c r="AL18">
        <v>3.912677985803469</v>
      </c>
      <c r="AM18">
        <v>0.16197574015579608</v>
      </c>
      <c r="AN18">
        <v>3.9047367888585311</v>
      </c>
    </row>
    <row r="19" spans="1:40" x14ac:dyDescent="0.4">
      <c r="A19">
        <v>18</v>
      </c>
      <c r="B19">
        <v>2016</v>
      </c>
      <c r="C19" s="7">
        <f t="shared" si="0"/>
        <v>1</v>
      </c>
      <c r="D19" s="6">
        <f t="shared" si="1"/>
        <v>3162</v>
      </c>
      <c r="E19" s="13">
        <f t="shared" si="2"/>
        <v>3.1625553447185324E-2</v>
      </c>
      <c r="F19" t="s">
        <v>2</v>
      </c>
      <c r="G19">
        <f t="shared" si="3"/>
        <v>4.9480455220188027E-2</v>
      </c>
      <c r="H19">
        <f t="shared" si="4"/>
        <v>0</v>
      </c>
      <c r="I19">
        <v>2020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0">
        <v>2021</v>
      </c>
      <c r="V19" t="s">
        <v>3</v>
      </c>
      <c r="W19">
        <f t="shared" si="5"/>
        <v>0</v>
      </c>
      <c r="X19">
        <f t="shared" si="6"/>
        <v>8.7642418930762495E-2</v>
      </c>
      <c r="Y19">
        <v>1137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 s="10">
        <v>1141</v>
      </c>
      <c r="AL19">
        <v>3.501698449059933</v>
      </c>
      <c r="AM19">
        <v>0.14621933706470094</v>
      </c>
      <c r="AN19">
        <v>3.1880404467666534</v>
      </c>
    </row>
    <row r="20" spans="1:40" x14ac:dyDescent="0.4">
      <c r="A20">
        <v>19</v>
      </c>
      <c r="B20">
        <v>2016</v>
      </c>
      <c r="C20" s="7">
        <f t="shared" si="0"/>
        <v>1</v>
      </c>
      <c r="D20" s="6">
        <f t="shared" si="1"/>
        <v>20290</v>
      </c>
      <c r="E20" s="13">
        <f t="shared" si="2"/>
        <v>4.9285362247412524E-3</v>
      </c>
      <c r="F20" t="s">
        <v>2</v>
      </c>
      <c r="G20">
        <f t="shared" si="3"/>
        <v>3.059039461609055E-2</v>
      </c>
      <c r="H20">
        <f t="shared" si="4"/>
        <v>0</v>
      </c>
      <c r="I20">
        <v>13058</v>
      </c>
      <c r="J20">
        <v>6</v>
      </c>
      <c r="K20">
        <v>0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10">
        <v>13076</v>
      </c>
      <c r="V20" t="s">
        <v>3</v>
      </c>
      <c r="W20">
        <f t="shared" si="5"/>
        <v>5.544774050457444E-2</v>
      </c>
      <c r="X20">
        <f t="shared" si="6"/>
        <v>1.386193512614361E-2</v>
      </c>
      <c r="Y20">
        <v>7165</v>
      </c>
      <c r="Z20">
        <v>23</v>
      </c>
      <c r="AA20">
        <v>1</v>
      </c>
      <c r="AB20">
        <v>4</v>
      </c>
      <c r="AC20">
        <v>0</v>
      </c>
      <c r="AD20">
        <v>5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 s="10">
        <v>7214</v>
      </c>
      <c r="AL20">
        <v>3.2230111086060185</v>
      </c>
      <c r="AM20">
        <v>8.1582734935046961E-2</v>
      </c>
      <c r="AN20">
        <v>2.5266907441481656</v>
      </c>
    </row>
    <row r="21" spans="1:40" x14ac:dyDescent="0.4">
      <c r="A21">
        <v>20</v>
      </c>
      <c r="B21">
        <v>2016</v>
      </c>
      <c r="C21" s="7">
        <f t="shared" si="0"/>
        <v>13</v>
      </c>
      <c r="D21" s="6">
        <f t="shared" si="1"/>
        <v>2266</v>
      </c>
      <c r="E21" s="13">
        <f t="shared" si="2"/>
        <v>0.57369814651368056</v>
      </c>
      <c r="F21" t="s">
        <v>2</v>
      </c>
      <c r="G21">
        <f t="shared" si="3"/>
        <v>0</v>
      </c>
      <c r="H21">
        <f t="shared" si="4"/>
        <v>0.44958253050738595</v>
      </c>
      <c r="I21">
        <v>1549</v>
      </c>
      <c r="J21">
        <v>0</v>
      </c>
      <c r="K21">
        <v>7</v>
      </c>
      <c r="L21">
        <v>0</v>
      </c>
      <c r="M21">
        <v>0</v>
      </c>
      <c r="N21">
        <v>4</v>
      </c>
      <c r="O21">
        <v>2</v>
      </c>
      <c r="P21">
        <v>5</v>
      </c>
      <c r="Q21">
        <v>7</v>
      </c>
      <c r="R21">
        <v>0</v>
      </c>
      <c r="S21">
        <v>7</v>
      </c>
      <c r="T21">
        <v>0</v>
      </c>
      <c r="U21" s="10">
        <v>1557</v>
      </c>
      <c r="V21" t="s">
        <v>3</v>
      </c>
      <c r="W21">
        <f t="shared" si="5"/>
        <v>0.28208744710860367</v>
      </c>
      <c r="X21">
        <f t="shared" si="6"/>
        <v>0.84626234132581102</v>
      </c>
      <c r="Y21">
        <v>680</v>
      </c>
      <c r="Z21">
        <v>13</v>
      </c>
      <c r="AA21">
        <v>6</v>
      </c>
      <c r="AB21">
        <v>2</v>
      </c>
      <c r="AC21">
        <v>0</v>
      </c>
      <c r="AD21">
        <v>12</v>
      </c>
      <c r="AE21">
        <v>0</v>
      </c>
      <c r="AF21">
        <v>6</v>
      </c>
      <c r="AG21">
        <v>5</v>
      </c>
      <c r="AH21">
        <v>0</v>
      </c>
      <c r="AI21">
        <v>6</v>
      </c>
      <c r="AJ21">
        <v>0</v>
      </c>
      <c r="AK21" s="10">
        <v>709</v>
      </c>
      <c r="AL21">
        <v>3.3021864520087032</v>
      </c>
      <c r="AM21">
        <v>0.12192495780567844</v>
      </c>
      <c r="AN21">
        <v>3.4633546276816438</v>
      </c>
    </row>
    <row r="22" spans="1:40" x14ac:dyDescent="0.4">
      <c r="A22">
        <v>21</v>
      </c>
      <c r="B22">
        <v>2016</v>
      </c>
      <c r="C22" s="7">
        <f t="shared" si="0"/>
        <v>2</v>
      </c>
      <c r="D22" s="6">
        <f t="shared" si="1"/>
        <v>5358</v>
      </c>
      <c r="E22" s="13">
        <f t="shared" si="2"/>
        <v>3.7327360955580438E-2</v>
      </c>
      <c r="F22" t="s">
        <v>2</v>
      </c>
      <c r="G22">
        <f t="shared" si="3"/>
        <v>0</v>
      </c>
      <c r="H22">
        <f t="shared" si="4"/>
        <v>0</v>
      </c>
      <c r="I22">
        <v>3490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0">
        <v>3614</v>
      </c>
      <c r="V22" t="s">
        <v>3</v>
      </c>
      <c r="W22">
        <f t="shared" si="5"/>
        <v>0</v>
      </c>
      <c r="X22">
        <f t="shared" si="6"/>
        <v>0.11467889908256881</v>
      </c>
      <c r="Y22">
        <v>1673</v>
      </c>
      <c r="Z22">
        <v>1</v>
      </c>
      <c r="AA22">
        <v>2</v>
      </c>
      <c r="AB22">
        <v>0</v>
      </c>
      <c r="AC22">
        <v>0</v>
      </c>
      <c r="AD22">
        <v>2</v>
      </c>
      <c r="AE22">
        <v>0</v>
      </c>
      <c r="AF22">
        <v>2</v>
      </c>
      <c r="AG22">
        <v>0</v>
      </c>
      <c r="AH22">
        <v>0</v>
      </c>
      <c r="AI22">
        <v>2</v>
      </c>
      <c r="AJ22">
        <v>0</v>
      </c>
      <c r="AK22" s="10">
        <v>1744</v>
      </c>
      <c r="AL22">
        <v>4.0524776058447962</v>
      </c>
      <c r="AM22">
        <v>0.12343919617242848</v>
      </c>
      <c r="AN22">
        <v>3.75204117910909</v>
      </c>
    </row>
    <row r="23" spans="1:40" x14ac:dyDescent="0.4">
      <c r="A23">
        <v>22</v>
      </c>
      <c r="B23">
        <v>2016</v>
      </c>
      <c r="C23" s="7">
        <f t="shared" si="0"/>
        <v>4</v>
      </c>
      <c r="D23" s="6">
        <f t="shared" si="1"/>
        <v>6349</v>
      </c>
      <c r="E23" s="13">
        <f t="shared" si="2"/>
        <v>6.3002047566545913E-2</v>
      </c>
      <c r="F23" t="s">
        <v>2</v>
      </c>
      <c r="G23">
        <f t="shared" si="3"/>
        <v>9.072352007257882E-2</v>
      </c>
      <c r="H23">
        <f t="shared" si="4"/>
        <v>6.8042640054434111E-2</v>
      </c>
      <c r="I23">
        <v>3909</v>
      </c>
      <c r="J23">
        <v>1</v>
      </c>
      <c r="K23">
        <v>3</v>
      </c>
      <c r="L23">
        <v>4</v>
      </c>
      <c r="M23">
        <v>0</v>
      </c>
      <c r="N23">
        <v>5</v>
      </c>
      <c r="O23">
        <v>0</v>
      </c>
      <c r="P23">
        <v>3</v>
      </c>
      <c r="Q23">
        <v>2</v>
      </c>
      <c r="R23">
        <v>0</v>
      </c>
      <c r="S23">
        <v>3</v>
      </c>
      <c r="T23">
        <v>0</v>
      </c>
      <c r="U23" s="10">
        <v>4409</v>
      </c>
      <c r="V23" t="s">
        <v>3</v>
      </c>
      <c r="W23">
        <f t="shared" si="5"/>
        <v>0.2061855670103093</v>
      </c>
      <c r="X23">
        <f t="shared" si="6"/>
        <v>5.1546391752577324E-2</v>
      </c>
      <c r="Y23">
        <v>1613</v>
      </c>
      <c r="Z23">
        <v>7</v>
      </c>
      <c r="AA23">
        <v>1</v>
      </c>
      <c r="AB23">
        <v>4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 s="10">
        <v>1940</v>
      </c>
      <c r="AL23">
        <v>3.5509750114714476</v>
      </c>
      <c r="AM23">
        <v>8.8810111399793126E-2</v>
      </c>
      <c r="AN23">
        <v>2.7822735807767747</v>
      </c>
    </row>
    <row r="24" spans="1:40" x14ac:dyDescent="0.4">
      <c r="A24">
        <v>23</v>
      </c>
      <c r="B24">
        <v>2016</v>
      </c>
      <c r="C24" s="7">
        <f t="shared" si="0"/>
        <v>27</v>
      </c>
      <c r="D24" s="6">
        <f t="shared" si="1"/>
        <v>5721</v>
      </c>
      <c r="E24" s="13">
        <f t="shared" si="2"/>
        <v>0.47194546407970633</v>
      </c>
      <c r="F24" t="s">
        <v>2</v>
      </c>
      <c r="G24">
        <f t="shared" si="3"/>
        <v>0.18305439330543932</v>
      </c>
      <c r="H24">
        <f t="shared" si="4"/>
        <v>0.39225941422594141</v>
      </c>
      <c r="I24">
        <v>3800</v>
      </c>
      <c r="J24">
        <v>1</v>
      </c>
      <c r="K24">
        <v>15</v>
      </c>
      <c r="L24">
        <v>7</v>
      </c>
      <c r="M24">
        <v>0</v>
      </c>
      <c r="N24">
        <v>14</v>
      </c>
      <c r="O24">
        <v>0</v>
      </c>
      <c r="P24">
        <v>14</v>
      </c>
      <c r="Q24">
        <v>9</v>
      </c>
      <c r="R24">
        <v>0</v>
      </c>
      <c r="S24">
        <v>14</v>
      </c>
      <c r="T24">
        <v>0</v>
      </c>
      <c r="U24" s="10">
        <v>3824</v>
      </c>
      <c r="V24" t="s">
        <v>3</v>
      </c>
      <c r="W24">
        <f t="shared" si="5"/>
        <v>0</v>
      </c>
      <c r="X24">
        <f t="shared" si="6"/>
        <v>0.63257775434897201</v>
      </c>
      <c r="Y24">
        <v>1877</v>
      </c>
      <c r="Z24">
        <v>1</v>
      </c>
      <c r="AA24">
        <v>12</v>
      </c>
      <c r="AB24">
        <v>0</v>
      </c>
      <c r="AC24">
        <v>1</v>
      </c>
      <c r="AD24">
        <v>17</v>
      </c>
      <c r="AE24">
        <v>1</v>
      </c>
      <c r="AF24">
        <v>10</v>
      </c>
      <c r="AG24">
        <v>3</v>
      </c>
      <c r="AH24">
        <v>0</v>
      </c>
      <c r="AI24">
        <v>12</v>
      </c>
      <c r="AJ24">
        <v>0</v>
      </c>
      <c r="AK24" s="10">
        <v>1897</v>
      </c>
      <c r="AL24">
        <v>3.9619127917972712</v>
      </c>
      <c r="AM24">
        <v>0.10844376201365165</v>
      </c>
      <c r="AN24">
        <v>3.3990952198529709</v>
      </c>
    </row>
    <row r="25" spans="1:40" x14ac:dyDescent="0.4">
      <c r="A25">
        <v>24</v>
      </c>
      <c r="B25">
        <v>2016</v>
      </c>
      <c r="C25" s="7">
        <f t="shared" si="0"/>
        <v>3</v>
      </c>
      <c r="D25" s="6">
        <f t="shared" si="1"/>
        <v>5758</v>
      </c>
      <c r="E25" s="13">
        <f t="shared" si="2"/>
        <v>5.2101424105592216E-2</v>
      </c>
      <c r="F25" t="s">
        <v>2</v>
      </c>
      <c r="G25">
        <f t="shared" si="3"/>
        <v>2.4734108335394508E-2</v>
      </c>
      <c r="H25">
        <f t="shared" si="4"/>
        <v>7.4202325006183525E-2</v>
      </c>
      <c r="I25">
        <v>3995</v>
      </c>
      <c r="J25">
        <v>1</v>
      </c>
      <c r="K25">
        <v>3</v>
      </c>
      <c r="L25">
        <v>1</v>
      </c>
      <c r="M25">
        <v>0</v>
      </c>
      <c r="N25">
        <v>4</v>
      </c>
      <c r="O25">
        <v>1</v>
      </c>
      <c r="P25">
        <v>2</v>
      </c>
      <c r="Q25">
        <v>1</v>
      </c>
      <c r="R25">
        <v>0</v>
      </c>
      <c r="S25">
        <v>2</v>
      </c>
      <c r="T25">
        <v>1</v>
      </c>
      <c r="U25" s="10">
        <v>4043</v>
      </c>
      <c r="V25" t="s">
        <v>3</v>
      </c>
      <c r="W25">
        <f t="shared" si="5"/>
        <v>0.23323615160349853</v>
      </c>
      <c r="X25">
        <f t="shared" si="6"/>
        <v>0</v>
      </c>
      <c r="Y25">
        <v>1694</v>
      </c>
      <c r="Z25">
        <v>2</v>
      </c>
      <c r="AA25">
        <v>0</v>
      </c>
      <c r="AB25">
        <v>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10">
        <v>1715</v>
      </c>
      <c r="AL25">
        <v>3.2080466691520018</v>
      </c>
      <c r="AM25">
        <v>9.976073767560216E-2</v>
      </c>
      <c r="AN25">
        <v>2.5389946033443564</v>
      </c>
    </row>
    <row r="26" spans="1:40" x14ac:dyDescent="0.4">
      <c r="A26">
        <v>25</v>
      </c>
      <c r="B26">
        <v>2016</v>
      </c>
      <c r="C26" s="7">
        <f t="shared" si="0"/>
        <v>0</v>
      </c>
      <c r="D26" s="6">
        <f t="shared" si="1"/>
        <v>1810</v>
      </c>
      <c r="E26" s="13">
        <f t="shared" si="2"/>
        <v>0</v>
      </c>
      <c r="F26" t="s">
        <v>2</v>
      </c>
      <c r="G26">
        <f t="shared" si="3"/>
        <v>0</v>
      </c>
      <c r="H26">
        <f t="shared" si="4"/>
        <v>0</v>
      </c>
      <c r="I26">
        <v>1163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10">
        <v>1168</v>
      </c>
      <c r="V26" t="s">
        <v>3</v>
      </c>
      <c r="W26">
        <f t="shared" si="5"/>
        <v>0.1557632398753894</v>
      </c>
      <c r="X26">
        <f t="shared" si="6"/>
        <v>0</v>
      </c>
      <c r="Y26">
        <v>641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10">
        <v>642</v>
      </c>
      <c r="AL26">
        <v>3.9225619455195737</v>
      </c>
      <c r="AM26">
        <v>0.14652834855119029</v>
      </c>
      <c r="AN26">
        <v>3.571243384599164</v>
      </c>
    </row>
    <row r="27" spans="1:40" x14ac:dyDescent="0.4">
      <c r="A27">
        <v>26</v>
      </c>
      <c r="B27">
        <v>2016</v>
      </c>
      <c r="C27" s="7">
        <f t="shared" si="0"/>
        <v>1</v>
      </c>
      <c r="D27" s="6">
        <f t="shared" si="1"/>
        <v>8500</v>
      </c>
      <c r="E27" s="13">
        <f t="shared" si="2"/>
        <v>1.1764705882352941E-2</v>
      </c>
      <c r="F27" t="s">
        <v>2</v>
      </c>
      <c r="G27">
        <f t="shared" si="3"/>
        <v>0</v>
      </c>
      <c r="H27">
        <f t="shared" si="4"/>
        <v>0</v>
      </c>
      <c r="I27">
        <v>5892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10">
        <v>5897</v>
      </c>
      <c r="V27" t="s">
        <v>3</v>
      </c>
      <c r="W27">
        <f t="shared" si="5"/>
        <v>3.8417210910487901E-2</v>
      </c>
      <c r="X27">
        <f t="shared" si="6"/>
        <v>3.8417210910487901E-2</v>
      </c>
      <c r="Y27">
        <v>2596</v>
      </c>
      <c r="Z27">
        <v>2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1</v>
      </c>
      <c r="AH27">
        <v>0</v>
      </c>
      <c r="AI27">
        <v>1</v>
      </c>
      <c r="AJ27">
        <v>0</v>
      </c>
      <c r="AK27" s="10">
        <v>2603</v>
      </c>
      <c r="AL27">
        <v>2.9371033110677263</v>
      </c>
      <c r="AM27">
        <v>8.6498641481800517E-2</v>
      </c>
      <c r="AN27">
        <v>2.4005011827451854</v>
      </c>
    </row>
    <row r="28" spans="1:40" x14ac:dyDescent="0.4">
      <c r="A28">
        <v>27</v>
      </c>
      <c r="B28">
        <v>2016</v>
      </c>
      <c r="C28" s="7">
        <f t="shared" si="0"/>
        <v>0</v>
      </c>
      <c r="D28" s="6">
        <f t="shared" si="1"/>
        <v>3289</v>
      </c>
      <c r="E28" s="13">
        <f t="shared" si="2"/>
        <v>0</v>
      </c>
      <c r="F28" t="s">
        <v>2</v>
      </c>
      <c r="G28">
        <f t="shared" si="3"/>
        <v>4.1562759767248547E-2</v>
      </c>
      <c r="H28">
        <f t="shared" si="4"/>
        <v>0</v>
      </c>
      <c r="I28">
        <v>2401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10">
        <v>2406</v>
      </c>
      <c r="V28" t="s">
        <v>3</v>
      </c>
      <c r="W28">
        <f t="shared" si="5"/>
        <v>0</v>
      </c>
      <c r="X28">
        <f t="shared" si="6"/>
        <v>0</v>
      </c>
      <c r="Y28">
        <v>880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10">
        <v>883</v>
      </c>
      <c r="AL28">
        <v>3.4736283812917867</v>
      </c>
      <c r="AM28">
        <v>0.15193189780385999</v>
      </c>
      <c r="AN28">
        <v>3.067654258813207</v>
      </c>
    </row>
    <row r="29" spans="1:40" x14ac:dyDescent="0.4">
      <c r="A29">
        <v>28</v>
      </c>
      <c r="B29">
        <v>2016</v>
      </c>
      <c r="C29" s="7">
        <f t="shared" si="0"/>
        <v>41</v>
      </c>
      <c r="D29" s="6">
        <f t="shared" si="1"/>
        <v>2434</v>
      </c>
      <c r="E29" s="13">
        <f t="shared" si="2"/>
        <v>1.6844700082169268</v>
      </c>
      <c r="F29" t="s">
        <v>2</v>
      </c>
      <c r="G29">
        <f t="shared" si="3"/>
        <v>0</v>
      </c>
      <c r="H29">
        <f t="shared" si="4"/>
        <v>1.7031630170316301</v>
      </c>
      <c r="I29">
        <v>1605</v>
      </c>
      <c r="J29">
        <v>4</v>
      </c>
      <c r="K29">
        <v>28</v>
      </c>
      <c r="L29">
        <v>0</v>
      </c>
      <c r="M29">
        <v>0</v>
      </c>
      <c r="N29">
        <v>32</v>
      </c>
      <c r="O29">
        <v>1</v>
      </c>
      <c r="P29">
        <v>27</v>
      </c>
      <c r="Q29">
        <v>5</v>
      </c>
      <c r="R29">
        <v>0</v>
      </c>
      <c r="S29">
        <v>28</v>
      </c>
      <c r="T29">
        <v>0</v>
      </c>
      <c r="U29" s="10">
        <v>1644</v>
      </c>
      <c r="V29" t="s">
        <v>3</v>
      </c>
      <c r="W29">
        <f t="shared" si="5"/>
        <v>0.12658227848101267</v>
      </c>
      <c r="X29">
        <f t="shared" si="6"/>
        <v>1.6455696202531647</v>
      </c>
      <c r="Y29">
        <v>773</v>
      </c>
      <c r="Z29">
        <v>0</v>
      </c>
      <c r="AA29">
        <v>13</v>
      </c>
      <c r="AB29">
        <v>1</v>
      </c>
      <c r="AC29">
        <v>0</v>
      </c>
      <c r="AD29">
        <v>16</v>
      </c>
      <c r="AE29">
        <v>0</v>
      </c>
      <c r="AF29">
        <v>13</v>
      </c>
      <c r="AG29">
        <v>2</v>
      </c>
      <c r="AH29">
        <v>0</v>
      </c>
      <c r="AI29">
        <v>13</v>
      </c>
      <c r="AJ29">
        <v>0</v>
      </c>
      <c r="AK29" s="10">
        <v>790</v>
      </c>
      <c r="AL29">
        <v>4.1256436209999228</v>
      </c>
      <c r="AM29">
        <v>0.10443076357273731</v>
      </c>
      <c r="AN29">
        <v>2.8692175892881138</v>
      </c>
    </row>
    <row r="30" spans="1:40" x14ac:dyDescent="0.4">
      <c r="A30">
        <v>29</v>
      </c>
      <c r="B30">
        <v>2016</v>
      </c>
      <c r="C30" s="7">
        <f t="shared" si="0"/>
        <v>0</v>
      </c>
      <c r="D30" s="6">
        <f t="shared" si="1"/>
        <v>5590</v>
      </c>
      <c r="E30" s="13">
        <f t="shared" si="2"/>
        <v>0</v>
      </c>
      <c r="F30" t="s">
        <v>2</v>
      </c>
      <c r="G30">
        <f t="shared" si="3"/>
        <v>0</v>
      </c>
      <c r="H30">
        <f t="shared" si="4"/>
        <v>0</v>
      </c>
      <c r="I30">
        <v>3775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10">
        <v>3778</v>
      </c>
      <c r="V30" t="s">
        <v>3</v>
      </c>
      <c r="W30">
        <f t="shared" si="5"/>
        <v>5.518763796909492E-2</v>
      </c>
      <c r="X30">
        <f t="shared" si="6"/>
        <v>0</v>
      </c>
      <c r="Y30">
        <v>1810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10">
        <v>1812</v>
      </c>
      <c r="AL30">
        <v>3.6292319513965592</v>
      </c>
      <c r="AM30">
        <v>0.14330561964135174</v>
      </c>
      <c r="AN30">
        <v>2.7491843729153618</v>
      </c>
    </row>
    <row r="31" spans="1:40" x14ac:dyDescent="0.4">
      <c r="A31">
        <v>30</v>
      </c>
      <c r="B31">
        <v>2016</v>
      </c>
      <c r="C31" s="7">
        <f t="shared" si="0"/>
        <v>2</v>
      </c>
      <c r="D31" s="6">
        <f t="shared" si="1"/>
        <v>2958</v>
      </c>
      <c r="E31" s="13">
        <f t="shared" si="2"/>
        <v>6.7613252197430695E-2</v>
      </c>
      <c r="F31" t="s">
        <v>2</v>
      </c>
      <c r="G31">
        <f t="shared" si="3"/>
        <v>0</v>
      </c>
      <c r="H31">
        <f t="shared" si="4"/>
        <v>0</v>
      </c>
      <c r="I31">
        <v>2021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10">
        <v>2026</v>
      </c>
      <c r="V31" t="s">
        <v>3</v>
      </c>
      <c r="W31">
        <f t="shared" si="5"/>
        <v>0.1072961373390558</v>
      </c>
      <c r="X31">
        <f t="shared" si="6"/>
        <v>0.21459227467811159</v>
      </c>
      <c r="Y31">
        <v>926</v>
      </c>
      <c r="Z31">
        <v>0</v>
      </c>
      <c r="AA31">
        <v>2</v>
      </c>
      <c r="AB31">
        <v>1</v>
      </c>
      <c r="AC31">
        <v>0</v>
      </c>
      <c r="AD31">
        <v>2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1</v>
      </c>
      <c r="AK31" s="10">
        <v>932</v>
      </c>
      <c r="AL31">
        <v>3.8860062549724685</v>
      </c>
      <c r="AM31">
        <v>0.16492485918194297</v>
      </c>
      <c r="AN31">
        <v>3.8861223936938636</v>
      </c>
    </row>
    <row r="32" spans="1:40" x14ac:dyDescent="0.4">
      <c r="A32">
        <v>31</v>
      </c>
      <c r="B32">
        <v>2016</v>
      </c>
      <c r="C32" s="7">
        <f t="shared" si="0"/>
        <v>14</v>
      </c>
      <c r="D32" s="6">
        <f t="shared" si="1"/>
        <v>6442</v>
      </c>
      <c r="E32" s="13">
        <f t="shared" si="2"/>
        <v>0.21732381248059607</v>
      </c>
      <c r="F32" t="s">
        <v>2</v>
      </c>
      <c r="G32">
        <f t="shared" si="3"/>
        <v>2.3116042533518261E-2</v>
      </c>
      <c r="H32">
        <f t="shared" si="4"/>
        <v>0.20804438280166435</v>
      </c>
      <c r="I32">
        <v>4311</v>
      </c>
      <c r="J32">
        <v>0</v>
      </c>
      <c r="K32">
        <v>9</v>
      </c>
      <c r="L32">
        <v>1</v>
      </c>
      <c r="M32">
        <v>0</v>
      </c>
      <c r="N32">
        <v>9</v>
      </c>
      <c r="O32">
        <v>0</v>
      </c>
      <c r="P32">
        <v>9</v>
      </c>
      <c r="Q32">
        <v>4</v>
      </c>
      <c r="R32">
        <v>0</v>
      </c>
      <c r="S32">
        <v>9</v>
      </c>
      <c r="T32">
        <v>0</v>
      </c>
      <c r="U32" s="10">
        <v>4326</v>
      </c>
      <c r="V32" t="s">
        <v>3</v>
      </c>
      <c r="W32">
        <f t="shared" si="5"/>
        <v>4.725897920604915E-2</v>
      </c>
      <c r="X32">
        <f t="shared" si="6"/>
        <v>0.23629489603024575</v>
      </c>
      <c r="Y32">
        <v>2099</v>
      </c>
      <c r="Z32">
        <v>1</v>
      </c>
      <c r="AA32">
        <v>5</v>
      </c>
      <c r="AB32">
        <v>1</v>
      </c>
      <c r="AC32">
        <v>0</v>
      </c>
      <c r="AD32">
        <v>8</v>
      </c>
      <c r="AE32">
        <v>0</v>
      </c>
      <c r="AF32">
        <v>4</v>
      </c>
      <c r="AG32">
        <v>2</v>
      </c>
      <c r="AH32">
        <v>0</v>
      </c>
      <c r="AI32">
        <v>3</v>
      </c>
      <c r="AJ32">
        <v>1</v>
      </c>
      <c r="AK32" s="10">
        <v>2116</v>
      </c>
      <c r="AL32">
        <v>3.7186415955230974</v>
      </c>
      <c r="AM32">
        <v>0.12933690572716858</v>
      </c>
      <c r="AN32">
        <v>3.2692926628019401</v>
      </c>
    </row>
    <row r="33" spans="1:40" x14ac:dyDescent="0.4">
      <c r="A33">
        <v>32</v>
      </c>
      <c r="B33" s="5">
        <v>2016</v>
      </c>
      <c r="C33" s="7">
        <f t="shared" si="0"/>
        <v>0</v>
      </c>
      <c r="D33" s="6">
        <f t="shared" si="1"/>
        <v>6692</v>
      </c>
      <c r="E33" s="13">
        <f t="shared" si="2"/>
        <v>0</v>
      </c>
      <c r="F33" s="5" t="s">
        <v>2</v>
      </c>
      <c r="G33">
        <f t="shared" si="3"/>
        <v>0</v>
      </c>
      <c r="H33">
        <f t="shared" si="4"/>
        <v>0</v>
      </c>
      <c r="I33">
        <v>4043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10">
        <v>4046</v>
      </c>
      <c r="V33" s="5" t="s">
        <v>3</v>
      </c>
      <c r="W33">
        <f t="shared" si="5"/>
        <v>3.779289493575208E-2</v>
      </c>
      <c r="X33">
        <f t="shared" si="6"/>
        <v>0</v>
      </c>
      <c r="Y33">
        <v>2625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10">
        <v>2646</v>
      </c>
      <c r="AL33">
        <v>2.3571385613090619</v>
      </c>
      <c r="AM33">
        <v>0.10548460166106187</v>
      </c>
      <c r="AN33">
        <v>2.1227533824174598</v>
      </c>
    </row>
    <row r="34" spans="1:40" x14ac:dyDescent="0.4">
      <c r="A34">
        <v>33</v>
      </c>
      <c r="B34">
        <v>2016</v>
      </c>
      <c r="C34" s="7">
        <f t="shared" ref="C34:C65" si="7">K34+AA34</f>
        <v>116</v>
      </c>
      <c r="D34" s="6">
        <f t="shared" ref="D34:D65" si="8">U34+AK34</f>
        <v>23336</v>
      </c>
      <c r="E34" s="13">
        <f t="shared" ref="E34:E65" si="9">C34/D34*100</f>
        <v>0.49708604730887901</v>
      </c>
      <c r="F34" t="s">
        <v>2</v>
      </c>
      <c r="G34">
        <f t="shared" ref="G34:G65" si="10">L34/U34*100</f>
        <v>1.9250513347022588E-2</v>
      </c>
      <c r="H34">
        <f t="shared" ref="H34:H65" si="11">K34/U34*100</f>
        <v>0.48767967145790558</v>
      </c>
      <c r="I34">
        <v>15467</v>
      </c>
      <c r="J34">
        <v>7</v>
      </c>
      <c r="K34">
        <v>76</v>
      </c>
      <c r="L34">
        <v>3</v>
      </c>
      <c r="M34">
        <v>2</v>
      </c>
      <c r="N34">
        <v>94</v>
      </c>
      <c r="O34">
        <v>26</v>
      </c>
      <c r="P34">
        <v>50</v>
      </c>
      <c r="Q34">
        <v>56</v>
      </c>
      <c r="R34">
        <v>0</v>
      </c>
      <c r="S34">
        <v>76</v>
      </c>
      <c r="T34">
        <v>0</v>
      </c>
      <c r="U34" s="10">
        <v>15584</v>
      </c>
      <c r="V34" t="s">
        <v>3</v>
      </c>
      <c r="W34">
        <f t="shared" ref="W34:W65" si="12">AB34/AK34*100</f>
        <v>3.8699690402476783E-2</v>
      </c>
      <c r="X34">
        <f t="shared" ref="X34:X65" si="13">AA34/AK34*100</f>
        <v>0.51599587203302377</v>
      </c>
      <c r="Y34">
        <v>7672</v>
      </c>
      <c r="Z34">
        <v>15</v>
      </c>
      <c r="AA34">
        <v>40</v>
      </c>
      <c r="AB34">
        <v>3</v>
      </c>
      <c r="AC34">
        <v>3</v>
      </c>
      <c r="AD34">
        <v>40</v>
      </c>
      <c r="AE34">
        <v>3</v>
      </c>
      <c r="AF34">
        <v>36</v>
      </c>
      <c r="AG34">
        <v>15</v>
      </c>
      <c r="AH34">
        <v>1</v>
      </c>
      <c r="AI34">
        <v>40</v>
      </c>
      <c r="AJ34">
        <v>0</v>
      </c>
      <c r="AK34" s="10">
        <v>7752</v>
      </c>
      <c r="AL34">
        <v>3.9739454841673183</v>
      </c>
      <c r="AM34">
        <v>0.10869382271803006</v>
      </c>
      <c r="AN34">
        <v>3.202968657318725</v>
      </c>
    </row>
    <row r="35" spans="1:40" x14ac:dyDescent="0.4">
      <c r="A35">
        <v>34</v>
      </c>
      <c r="B35">
        <v>2016</v>
      </c>
      <c r="C35" s="7">
        <f t="shared" si="7"/>
        <v>0</v>
      </c>
      <c r="D35" s="6">
        <f t="shared" si="8"/>
        <v>1970</v>
      </c>
      <c r="E35" s="13">
        <f t="shared" si="9"/>
        <v>0</v>
      </c>
      <c r="F35" t="s">
        <v>2</v>
      </c>
      <c r="G35">
        <f t="shared" si="10"/>
        <v>0</v>
      </c>
      <c r="H35">
        <f t="shared" si="11"/>
        <v>0</v>
      </c>
      <c r="I35">
        <v>1371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10">
        <v>1372</v>
      </c>
      <c r="V35" t="s">
        <v>3</v>
      </c>
      <c r="W35">
        <f t="shared" si="12"/>
        <v>0</v>
      </c>
      <c r="X35">
        <f t="shared" si="13"/>
        <v>0</v>
      </c>
      <c r="Y35">
        <v>597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0">
        <v>598</v>
      </c>
      <c r="AL35">
        <v>3.3791388358810077</v>
      </c>
      <c r="AM35">
        <v>8.7842724007147849E-2</v>
      </c>
      <c r="AN35">
        <v>3.2582277488074598</v>
      </c>
    </row>
    <row r="36" spans="1:40" x14ac:dyDescent="0.4">
      <c r="A36">
        <v>35</v>
      </c>
      <c r="B36">
        <v>2016</v>
      </c>
      <c r="C36" s="7">
        <f t="shared" si="7"/>
        <v>0</v>
      </c>
      <c r="D36" s="6">
        <f t="shared" si="8"/>
        <v>10167</v>
      </c>
      <c r="E36" s="13">
        <f t="shared" si="9"/>
        <v>0</v>
      </c>
      <c r="F36" t="s">
        <v>2</v>
      </c>
      <c r="G36">
        <f t="shared" si="10"/>
        <v>6.0652009097801371E-2</v>
      </c>
      <c r="H36">
        <f t="shared" si="11"/>
        <v>0</v>
      </c>
      <c r="I36">
        <v>6589</v>
      </c>
      <c r="J36">
        <v>0</v>
      </c>
      <c r="K36">
        <v>0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0">
        <v>6595</v>
      </c>
      <c r="V36" t="s">
        <v>3</v>
      </c>
      <c r="W36">
        <f t="shared" si="12"/>
        <v>5.5991041433370664E-2</v>
      </c>
      <c r="X36">
        <f t="shared" si="13"/>
        <v>0</v>
      </c>
      <c r="Y36">
        <v>3547</v>
      </c>
      <c r="Z36">
        <v>12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s="10">
        <v>3572</v>
      </c>
      <c r="AL36">
        <v>3.4014642878898704</v>
      </c>
      <c r="AM36">
        <v>8.2566782656894572E-2</v>
      </c>
      <c r="AN36">
        <v>2.3477809263678262</v>
      </c>
    </row>
    <row r="37" spans="1:40" x14ac:dyDescent="0.4">
      <c r="A37">
        <v>36</v>
      </c>
      <c r="B37">
        <v>2016</v>
      </c>
      <c r="C37" s="7">
        <f t="shared" si="7"/>
        <v>2</v>
      </c>
      <c r="D37" s="6">
        <f t="shared" si="8"/>
        <v>3032</v>
      </c>
      <c r="E37" s="13">
        <f t="shared" si="9"/>
        <v>6.5963060686015831E-2</v>
      </c>
      <c r="F37" t="s">
        <v>2</v>
      </c>
      <c r="G37">
        <f t="shared" si="10"/>
        <v>0</v>
      </c>
      <c r="H37">
        <f t="shared" si="11"/>
        <v>4.9067713444553483E-2</v>
      </c>
      <c r="I37">
        <v>2036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 s="10">
        <v>2038</v>
      </c>
      <c r="V37" t="s">
        <v>3</v>
      </c>
      <c r="W37">
        <f t="shared" si="12"/>
        <v>0.1006036217303823</v>
      </c>
      <c r="X37">
        <f t="shared" si="13"/>
        <v>0.1006036217303823</v>
      </c>
      <c r="Y37">
        <v>986</v>
      </c>
      <c r="Z37">
        <v>2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 s="10">
        <v>994</v>
      </c>
      <c r="AL37">
        <v>3.3397566179107523</v>
      </c>
      <c r="AM37">
        <v>0.10209848610917607</v>
      </c>
      <c r="AN37">
        <v>2.3600914374126019</v>
      </c>
    </row>
    <row r="38" spans="1:40" x14ac:dyDescent="0.4">
      <c r="A38">
        <v>37</v>
      </c>
      <c r="B38">
        <v>2016</v>
      </c>
      <c r="C38" s="7">
        <f t="shared" si="7"/>
        <v>0</v>
      </c>
      <c r="D38" s="6">
        <f t="shared" si="8"/>
        <v>2700</v>
      </c>
      <c r="E38" s="13">
        <f t="shared" si="9"/>
        <v>0</v>
      </c>
      <c r="F38" t="s">
        <v>2</v>
      </c>
      <c r="G38">
        <f t="shared" si="10"/>
        <v>0</v>
      </c>
      <c r="H38">
        <f t="shared" si="11"/>
        <v>0</v>
      </c>
      <c r="I38">
        <v>1869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s="10">
        <v>1869</v>
      </c>
      <c r="V38" t="s">
        <v>3</v>
      </c>
      <c r="W38">
        <f t="shared" si="12"/>
        <v>0.24067388688327318</v>
      </c>
      <c r="X38">
        <f t="shared" si="13"/>
        <v>0</v>
      </c>
      <c r="Y38">
        <v>827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0">
        <v>831</v>
      </c>
      <c r="AL38">
        <v>3.3037362824811027</v>
      </c>
      <c r="AM38">
        <v>0.14147004114388292</v>
      </c>
      <c r="AN38">
        <v>2.9134597599060217</v>
      </c>
    </row>
    <row r="39" spans="1:40" x14ac:dyDescent="0.4">
      <c r="A39">
        <v>38</v>
      </c>
      <c r="B39">
        <v>2016</v>
      </c>
      <c r="C39" s="7">
        <f t="shared" si="7"/>
        <v>3</v>
      </c>
      <c r="D39" s="6">
        <f t="shared" si="8"/>
        <v>6978</v>
      </c>
      <c r="E39" s="13">
        <f t="shared" si="9"/>
        <v>4.2992261392949267E-2</v>
      </c>
      <c r="F39" t="s">
        <v>2</v>
      </c>
      <c r="G39">
        <f t="shared" si="10"/>
        <v>6.6979236436704614E-2</v>
      </c>
      <c r="H39">
        <f t="shared" si="11"/>
        <v>2.2326412145568207E-2</v>
      </c>
      <c r="I39">
        <v>4458</v>
      </c>
      <c r="J39">
        <v>1</v>
      </c>
      <c r="K39">
        <v>1</v>
      </c>
      <c r="L39">
        <v>3</v>
      </c>
      <c r="M39">
        <v>0</v>
      </c>
      <c r="N39">
        <v>1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 s="10">
        <v>4479</v>
      </c>
      <c r="V39" t="s">
        <v>3</v>
      </c>
      <c r="W39">
        <f t="shared" si="12"/>
        <v>0.12004801920768307</v>
      </c>
      <c r="X39">
        <f t="shared" si="13"/>
        <v>8.0032012805122052E-2</v>
      </c>
      <c r="Y39">
        <v>2471</v>
      </c>
      <c r="Z39">
        <v>2</v>
      </c>
      <c r="AA39">
        <v>2</v>
      </c>
      <c r="AB39">
        <v>3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2</v>
      </c>
      <c r="AJ39">
        <v>0</v>
      </c>
      <c r="AK39" s="10">
        <v>2499</v>
      </c>
      <c r="AL39">
        <v>3.4364933670196063</v>
      </c>
      <c r="AM39">
        <v>0.10117938203768521</v>
      </c>
      <c r="AN39">
        <v>2.9441656878114024</v>
      </c>
    </row>
    <row r="40" spans="1:40" x14ac:dyDescent="0.4">
      <c r="A40">
        <v>39</v>
      </c>
      <c r="B40">
        <v>2016</v>
      </c>
      <c r="C40" s="7">
        <f t="shared" si="7"/>
        <v>1</v>
      </c>
      <c r="D40" s="6">
        <f t="shared" si="8"/>
        <v>3897</v>
      </c>
      <c r="E40" s="13">
        <f t="shared" si="9"/>
        <v>2.5660764690787787E-2</v>
      </c>
      <c r="F40" t="s">
        <v>2</v>
      </c>
      <c r="G40">
        <f t="shared" si="10"/>
        <v>3.8138825324180017E-2</v>
      </c>
      <c r="H40">
        <f t="shared" si="11"/>
        <v>0</v>
      </c>
      <c r="I40">
        <v>2620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10">
        <v>2622</v>
      </c>
      <c r="V40" t="s">
        <v>3</v>
      </c>
      <c r="W40">
        <f t="shared" si="12"/>
        <v>0</v>
      </c>
      <c r="X40">
        <f t="shared" si="13"/>
        <v>7.8431372549019607E-2</v>
      </c>
      <c r="Y40">
        <v>1271</v>
      </c>
      <c r="Z40">
        <v>1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 s="10">
        <v>1275</v>
      </c>
      <c r="AL40">
        <v>3.6860028457533387</v>
      </c>
      <c r="AM40">
        <v>0.10012974131666909</v>
      </c>
      <c r="AN40">
        <v>2.6557634613196659</v>
      </c>
    </row>
    <row r="41" spans="1:40" x14ac:dyDescent="0.4">
      <c r="A41">
        <v>40</v>
      </c>
      <c r="B41">
        <v>2016</v>
      </c>
      <c r="C41" s="7">
        <f t="shared" si="7"/>
        <v>0</v>
      </c>
      <c r="D41" s="6">
        <f t="shared" si="8"/>
        <v>2012</v>
      </c>
      <c r="E41" s="13">
        <f t="shared" si="9"/>
        <v>0</v>
      </c>
      <c r="F41" t="s">
        <v>2</v>
      </c>
      <c r="G41">
        <f t="shared" si="10"/>
        <v>7.3152889539136803E-2</v>
      </c>
      <c r="H41">
        <f t="shared" si="11"/>
        <v>0</v>
      </c>
      <c r="I41">
        <v>1366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10">
        <v>1367</v>
      </c>
      <c r="V41" t="s">
        <v>3</v>
      </c>
      <c r="W41">
        <f t="shared" si="12"/>
        <v>0</v>
      </c>
      <c r="X41">
        <f t="shared" si="13"/>
        <v>0</v>
      </c>
      <c r="Y41">
        <v>643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0">
        <v>645</v>
      </c>
      <c r="AL41">
        <v>4.0110489775349123</v>
      </c>
      <c r="AM41">
        <v>0.12194905325700407</v>
      </c>
      <c r="AN41">
        <v>3.6490409810564661</v>
      </c>
    </row>
    <row r="42" spans="1:40" x14ac:dyDescent="0.4">
      <c r="A42">
        <v>41</v>
      </c>
      <c r="B42">
        <v>2016</v>
      </c>
      <c r="C42" s="7">
        <f t="shared" si="7"/>
        <v>30</v>
      </c>
      <c r="D42" s="6">
        <f t="shared" si="8"/>
        <v>36401</v>
      </c>
      <c r="E42" s="13">
        <f t="shared" si="9"/>
        <v>8.2415318260487355E-2</v>
      </c>
      <c r="F42" t="s">
        <v>2</v>
      </c>
      <c r="G42">
        <f t="shared" si="10"/>
        <v>1.7668624939264101E-2</v>
      </c>
      <c r="H42">
        <f t="shared" si="11"/>
        <v>5.3005874817792308E-2</v>
      </c>
      <c r="I42">
        <v>22562</v>
      </c>
      <c r="J42">
        <v>14</v>
      </c>
      <c r="K42">
        <v>12</v>
      </c>
      <c r="L42">
        <v>4</v>
      </c>
      <c r="M42">
        <v>0</v>
      </c>
      <c r="N42">
        <v>13</v>
      </c>
      <c r="O42">
        <v>1</v>
      </c>
      <c r="P42">
        <v>11</v>
      </c>
      <c r="Q42">
        <v>7</v>
      </c>
      <c r="R42">
        <v>0</v>
      </c>
      <c r="S42">
        <v>9</v>
      </c>
      <c r="T42">
        <v>1</v>
      </c>
      <c r="U42" s="10">
        <v>22639</v>
      </c>
      <c r="V42" t="s">
        <v>3</v>
      </c>
      <c r="W42">
        <f t="shared" si="12"/>
        <v>2.906554279901177E-2</v>
      </c>
      <c r="X42">
        <f t="shared" si="13"/>
        <v>0.13079494259555297</v>
      </c>
      <c r="Y42">
        <v>13588</v>
      </c>
      <c r="Z42">
        <v>67</v>
      </c>
      <c r="AA42">
        <v>18</v>
      </c>
      <c r="AB42">
        <v>4</v>
      </c>
      <c r="AC42">
        <v>1</v>
      </c>
      <c r="AD42">
        <v>15</v>
      </c>
      <c r="AE42">
        <v>1</v>
      </c>
      <c r="AF42">
        <v>13</v>
      </c>
      <c r="AG42">
        <v>8</v>
      </c>
      <c r="AH42">
        <v>0</v>
      </c>
      <c r="AI42">
        <v>15</v>
      </c>
      <c r="AJ42">
        <v>2</v>
      </c>
      <c r="AK42" s="10">
        <v>13762</v>
      </c>
      <c r="AL42">
        <v>3.8045388266215454</v>
      </c>
      <c r="AM42">
        <v>8.9163188090713399E-2</v>
      </c>
      <c r="AN42">
        <v>3.2194499359296911</v>
      </c>
    </row>
    <row r="43" spans="1:40" x14ac:dyDescent="0.4">
      <c r="A43">
        <v>42</v>
      </c>
      <c r="B43">
        <v>2016</v>
      </c>
      <c r="C43" s="7">
        <f t="shared" si="7"/>
        <v>0</v>
      </c>
      <c r="D43" s="6">
        <f t="shared" si="8"/>
        <v>1935</v>
      </c>
      <c r="E43" s="13">
        <f t="shared" si="9"/>
        <v>0</v>
      </c>
      <c r="F43" t="s">
        <v>2</v>
      </c>
      <c r="G43">
        <f t="shared" si="10"/>
        <v>0</v>
      </c>
      <c r="H43">
        <f t="shared" si="11"/>
        <v>0</v>
      </c>
      <c r="I43">
        <v>1293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s="10">
        <v>1293</v>
      </c>
      <c r="V43" t="s">
        <v>3</v>
      </c>
      <c r="W43">
        <f t="shared" si="12"/>
        <v>0.3115264797507788</v>
      </c>
      <c r="X43">
        <f t="shared" si="13"/>
        <v>0</v>
      </c>
      <c r="Y43">
        <v>639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s="10">
        <v>642</v>
      </c>
      <c r="AL43">
        <v>3.3425785200896896</v>
      </c>
      <c r="AM43">
        <v>0.1245453083985008</v>
      </c>
      <c r="AN43">
        <v>2.7955477818681493</v>
      </c>
    </row>
    <row r="44" spans="1:40" x14ac:dyDescent="0.4">
      <c r="A44">
        <v>43</v>
      </c>
      <c r="B44">
        <v>2016</v>
      </c>
      <c r="C44" s="7">
        <f t="shared" si="7"/>
        <v>1</v>
      </c>
      <c r="D44" s="6">
        <f t="shared" si="8"/>
        <v>2713</v>
      </c>
      <c r="E44" s="13">
        <f t="shared" si="9"/>
        <v>3.6859565057132324E-2</v>
      </c>
      <c r="F44" t="s">
        <v>2</v>
      </c>
      <c r="G44">
        <f t="shared" si="10"/>
        <v>0</v>
      </c>
      <c r="H44">
        <f t="shared" si="11"/>
        <v>5.2548607461902257E-2</v>
      </c>
      <c r="I44">
        <v>1896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 s="10">
        <v>1903</v>
      </c>
      <c r="V44" t="s">
        <v>3</v>
      </c>
      <c r="W44">
        <f t="shared" si="12"/>
        <v>0</v>
      </c>
      <c r="X44">
        <f t="shared" si="13"/>
        <v>0</v>
      </c>
      <c r="Y44">
        <v>809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0">
        <v>810</v>
      </c>
      <c r="AL44">
        <v>3.7224136236192162</v>
      </c>
      <c r="AM44">
        <v>0.13123909562485914</v>
      </c>
      <c r="AN44">
        <v>2.9926179287505859</v>
      </c>
    </row>
    <row r="45" spans="1:40" x14ac:dyDescent="0.4">
      <c r="A45">
        <v>44</v>
      </c>
      <c r="B45">
        <v>2016</v>
      </c>
      <c r="C45" s="7">
        <f t="shared" si="7"/>
        <v>2</v>
      </c>
      <c r="D45" s="6">
        <f t="shared" si="8"/>
        <v>2409</v>
      </c>
      <c r="E45" s="13">
        <f t="shared" si="9"/>
        <v>8.3022000830220002E-2</v>
      </c>
      <c r="F45" t="s">
        <v>2</v>
      </c>
      <c r="G45">
        <f t="shared" si="10"/>
        <v>6.4308681672025719E-2</v>
      </c>
      <c r="H45">
        <f t="shared" si="11"/>
        <v>0.12861736334405144</v>
      </c>
      <c r="I45">
        <v>1549</v>
      </c>
      <c r="J45">
        <v>1</v>
      </c>
      <c r="K45">
        <v>2</v>
      </c>
      <c r="L45">
        <v>1</v>
      </c>
      <c r="M45">
        <v>0</v>
      </c>
      <c r="N45">
        <v>4</v>
      </c>
      <c r="O45">
        <v>0</v>
      </c>
      <c r="P45">
        <v>2</v>
      </c>
      <c r="Q45">
        <v>2</v>
      </c>
      <c r="R45">
        <v>0</v>
      </c>
      <c r="S45">
        <v>2</v>
      </c>
      <c r="T45">
        <v>0</v>
      </c>
      <c r="U45" s="10">
        <v>1555</v>
      </c>
      <c r="V45" t="s">
        <v>3</v>
      </c>
      <c r="W45">
        <f t="shared" si="12"/>
        <v>0</v>
      </c>
      <c r="X45">
        <f t="shared" si="13"/>
        <v>0</v>
      </c>
      <c r="Y45">
        <v>852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s="10">
        <v>854</v>
      </c>
      <c r="AL45">
        <v>3.7270399030096018</v>
      </c>
      <c r="AM45">
        <v>0.15275437664440394</v>
      </c>
      <c r="AN45">
        <v>3.6942888936431011</v>
      </c>
    </row>
    <row r="46" spans="1:40" x14ac:dyDescent="0.4">
      <c r="A46">
        <v>45</v>
      </c>
      <c r="B46">
        <v>2016</v>
      </c>
      <c r="C46" s="7">
        <f t="shared" si="7"/>
        <v>1</v>
      </c>
      <c r="D46" s="6">
        <f t="shared" si="8"/>
        <v>3010</v>
      </c>
      <c r="E46" s="13">
        <f t="shared" si="9"/>
        <v>3.3222591362126248E-2</v>
      </c>
      <c r="F46" t="s">
        <v>2</v>
      </c>
      <c r="G46">
        <f t="shared" si="10"/>
        <v>0</v>
      </c>
      <c r="H46">
        <f t="shared" si="11"/>
        <v>0</v>
      </c>
      <c r="I46">
        <v>2066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10">
        <v>2067</v>
      </c>
      <c r="V46" t="s">
        <v>3</v>
      </c>
      <c r="W46">
        <f t="shared" si="12"/>
        <v>0.10604453870625664</v>
      </c>
      <c r="X46">
        <f t="shared" si="13"/>
        <v>0.10604453870625664</v>
      </c>
      <c r="Y46">
        <v>936</v>
      </c>
      <c r="Z46">
        <v>5</v>
      </c>
      <c r="AA46">
        <v>1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1</v>
      </c>
      <c r="AK46" s="10">
        <v>943</v>
      </c>
      <c r="AL46">
        <v>3.0373091448090159</v>
      </c>
      <c r="AM46">
        <v>8.0792238966590518E-2</v>
      </c>
      <c r="AN46">
        <v>2.1230077807154069</v>
      </c>
    </row>
    <row r="47" spans="1:40" x14ac:dyDescent="0.4">
      <c r="A47">
        <v>46</v>
      </c>
      <c r="B47">
        <v>2016</v>
      </c>
      <c r="C47" s="7">
        <f t="shared" si="7"/>
        <v>4</v>
      </c>
      <c r="D47" s="6">
        <f t="shared" si="8"/>
        <v>5999</v>
      </c>
      <c r="E47" s="13">
        <f t="shared" si="9"/>
        <v>6.6677779629938316E-2</v>
      </c>
      <c r="F47" t="s">
        <v>2</v>
      </c>
      <c r="G47">
        <f t="shared" si="10"/>
        <v>2.3590469450342062E-2</v>
      </c>
      <c r="H47">
        <f t="shared" si="11"/>
        <v>2.3590469450342062E-2</v>
      </c>
      <c r="I47">
        <v>4153</v>
      </c>
      <c r="J47">
        <v>3</v>
      </c>
      <c r="K47">
        <v>1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 s="10">
        <v>4239</v>
      </c>
      <c r="V47" t="s">
        <v>3</v>
      </c>
      <c r="W47">
        <f t="shared" si="12"/>
        <v>0</v>
      </c>
      <c r="X47">
        <f t="shared" si="13"/>
        <v>0.17045454545454544</v>
      </c>
      <c r="Y47">
        <v>1729</v>
      </c>
      <c r="Z47">
        <v>1</v>
      </c>
      <c r="AA47">
        <v>3</v>
      </c>
      <c r="AB47">
        <v>0</v>
      </c>
      <c r="AC47">
        <v>0</v>
      </c>
      <c r="AD47">
        <v>3</v>
      </c>
      <c r="AE47">
        <v>0</v>
      </c>
      <c r="AF47">
        <v>3</v>
      </c>
      <c r="AG47">
        <v>0</v>
      </c>
      <c r="AH47">
        <v>0</v>
      </c>
      <c r="AI47">
        <v>3</v>
      </c>
      <c r="AJ47">
        <v>0</v>
      </c>
      <c r="AK47" s="10">
        <v>1760</v>
      </c>
      <c r="AL47">
        <v>3.6916806480022371</v>
      </c>
      <c r="AM47">
        <v>0.13216698801338472</v>
      </c>
      <c r="AN47">
        <v>3.6269509609620196</v>
      </c>
    </row>
    <row r="48" spans="1:40" s="3" customFormat="1" x14ac:dyDescent="0.4">
      <c r="A48" s="3">
        <v>47</v>
      </c>
      <c r="B48" s="3">
        <v>2016</v>
      </c>
      <c r="C48" s="15">
        <f t="shared" si="7"/>
        <v>0</v>
      </c>
      <c r="D48" s="16">
        <f t="shared" si="8"/>
        <v>1595</v>
      </c>
      <c r="E48" s="17">
        <f t="shared" si="9"/>
        <v>0</v>
      </c>
      <c r="F48" s="3" t="s">
        <v>2</v>
      </c>
      <c r="G48" s="3">
        <f t="shared" si="10"/>
        <v>0</v>
      </c>
      <c r="H48" s="3">
        <f t="shared" si="11"/>
        <v>0</v>
      </c>
      <c r="I48" s="3">
        <v>993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18">
        <v>994</v>
      </c>
      <c r="V48" s="3" t="s">
        <v>3</v>
      </c>
      <c r="W48" s="3">
        <f t="shared" si="12"/>
        <v>0</v>
      </c>
      <c r="X48" s="3">
        <f t="shared" si="13"/>
        <v>0</v>
      </c>
      <c r="Y48" s="3">
        <v>600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18">
        <v>601</v>
      </c>
      <c r="AL48" s="3">
        <v>3.3298170470589095</v>
      </c>
      <c r="AM48" s="3">
        <v>8.1160894554016219E-2</v>
      </c>
      <c r="AN48" s="3">
        <v>2.1773848237430595</v>
      </c>
    </row>
    <row r="49" spans="1:40" x14ac:dyDescent="0.4">
      <c r="A49">
        <v>1</v>
      </c>
      <c r="B49">
        <v>2015</v>
      </c>
      <c r="C49" s="7">
        <f t="shared" si="7"/>
        <v>26</v>
      </c>
      <c r="D49" s="6">
        <f t="shared" si="8"/>
        <v>19702</v>
      </c>
      <c r="E49" s="13">
        <f t="shared" si="9"/>
        <v>0.13196629783778296</v>
      </c>
      <c r="F49" t="s">
        <v>2</v>
      </c>
      <c r="G49">
        <f t="shared" si="10"/>
        <v>3.1788921560836049E-2</v>
      </c>
      <c r="H49">
        <f t="shared" si="11"/>
        <v>3.9736151951045059E-2</v>
      </c>
      <c r="I49">
        <v>12312</v>
      </c>
      <c r="J49">
        <v>5</v>
      </c>
      <c r="K49">
        <v>5</v>
      </c>
      <c r="L49">
        <v>4</v>
      </c>
      <c r="M49">
        <v>0</v>
      </c>
      <c r="N49">
        <v>5</v>
      </c>
      <c r="O49">
        <v>0</v>
      </c>
      <c r="P49">
        <v>5</v>
      </c>
      <c r="Q49">
        <v>5</v>
      </c>
      <c r="R49">
        <v>0</v>
      </c>
      <c r="S49">
        <v>5</v>
      </c>
      <c r="T49">
        <v>0</v>
      </c>
      <c r="U49" s="10">
        <v>12583</v>
      </c>
      <c r="V49" t="s">
        <v>3</v>
      </c>
      <c r="W49">
        <f t="shared" si="12"/>
        <v>5.6187666807135835E-2</v>
      </c>
      <c r="X49">
        <f t="shared" si="13"/>
        <v>0.29498525073746312</v>
      </c>
      <c r="Y49">
        <v>6896</v>
      </c>
      <c r="Z49">
        <v>11</v>
      </c>
      <c r="AA49">
        <v>21</v>
      </c>
      <c r="AB49">
        <v>4</v>
      </c>
      <c r="AC49">
        <v>0</v>
      </c>
      <c r="AD49">
        <v>27</v>
      </c>
      <c r="AE49">
        <v>4</v>
      </c>
      <c r="AF49">
        <v>13</v>
      </c>
      <c r="AG49">
        <v>16</v>
      </c>
      <c r="AH49">
        <v>1</v>
      </c>
      <c r="AI49">
        <v>16</v>
      </c>
      <c r="AJ49">
        <v>0</v>
      </c>
      <c r="AK49" s="10">
        <v>7119</v>
      </c>
      <c r="AL49">
        <v>3.9687320300229989</v>
      </c>
      <c r="AM49">
        <v>9.71855083982925E-2</v>
      </c>
      <c r="AN49">
        <v>3.029200453561101</v>
      </c>
    </row>
    <row r="50" spans="1:40" x14ac:dyDescent="0.4">
      <c r="A50">
        <v>2</v>
      </c>
      <c r="B50">
        <v>2015</v>
      </c>
      <c r="C50" s="7">
        <f t="shared" si="7"/>
        <v>0</v>
      </c>
      <c r="D50" s="6">
        <f t="shared" si="8"/>
        <v>3581</v>
      </c>
      <c r="E50" s="13">
        <f t="shared" si="9"/>
        <v>0</v>
      </c>
      <c r="F50" t="s">
        <v>2</v>
      </c>
      <c r="G50">
        <f t="shared" si="10"/>
        <v>0</v>
      </c>
      <c r="H50">
        <f t="shared" si="11"/>
        <v>0</v>
      </c>
      <c r="I50">
        <v>2255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10">
        <v>2292</v>
      </c>
      <c r="V50" t="s">
        <v>3</v>
      </c>
      <c r="W50">
        <f t="shared" si="12"/>
        <v>0</v>
      </c>
      <c r="X50">
        <f t="shared" si="13"/>
        <v>0</v>
      </c>
      <c r="Y50">
        <v>1271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 s="10">
        <v>1289</v>
      </c>
      <c r="AL50">
        <v>3.6562012841628837</v>
      </c>
      <c r="AM50">
        <v>0.10491355445752264</v>
      </c>
      <c r="AN50">
        <v>2.9180025695934151</v>
      </c>
    </row>
    <row r="51" spans="1:40" x14ac:dyDescent="0.4">
      <c r="A51">
        <v>3</v>
      </c>
      <c r="B51">
        <v>2015</v>
      </c>
      <c r="C51" s="7">
        <f t="shared" si="7"/>
        <v>0</v>
      </c>
      <c r="D51" s="6">
        <f t="shared" si="8"/>
        <v>3551</v>
      </c>
      <c r="E51" s="13">
        <f t="shared" si="9"/>
        <v>0</v>
      </c>
      <c r="F51" t="s">
        <v>2</v>
      </c>
      <c r="G51">
        <f t="shared" si="10"/>
        <v>4.161464835622139E-2</v>
      </c>
      <c r="H51">
        <f t="shared" si="11"/>
        <v>0</v>
      </c>
      <c r="I51">
        <v>2401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10">
        <v>2403</v>
      </c>
      <c r="V51" t="s">
        <v>3</v>
      </c>
      <c r="W51">
        <f t="shared" si="12"/>
        <v>0</v>
      </c>
      <c r="X51">
        <f t="shared" si="13"/>
        <v>0</v>
      </c>
      <c r="Y51">
        <v>1140</v>
      </c>
      <c r="Z51">
        <v>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 s="10">
        <v>1148</v>
      </c>
      <c r="AL51">
        <v>3.2645061682818302</v>
      </c>
      <c r="AM51">
        <v>0.12228904094627671</v>
      </c>
      <c r="AN51">
        <v>2.5657682999734677</v>
      </c>
    </row>
    <row r="52" spans="1:40" x14ac:dyDescent="0.4">
      <c r="A52">
        <v>4</v>
      </c>
      <c r="B52">
        <v>2015</v>
      </c>
      <c r="C52" s="7">
        <f t="shared" si="7"/>
        <v>3</v>
      </c>
      <c r="D52" s="6">
        <f t="shared" si="8"/>
        <v>8407</v>
      </c>
      <c r="E52" s="13">
        <f t="shared" si="9"/>
        <v>3.568454859046033E-2</v>
      </c>
      <c r="F52" t="s">
        <v>2</v>
      </c>
      <c r="G52">
        <f t="shared" si="10"/>
        <v>0</v>
      </c>
      <c r="H52">
        <f t="shared" si="11"/>
        <v>3.5587188612099648E-2</v>
      </c>
      <c r="I52">
        <v>5600</v>
      </c>
      <c r="J52">
        <v>2</v>
      </c>
      <c r="K52">
        <v>2</v>
      </c>
      <c r="L52">
        <v>0</v>
      </c>
      <c r="M52">
        <v>0</v>
      </c>
      <c r="N52">
        <v>2</v>
      </c>
      <c r="O52">
        <v>0</v>
      </c>
      <c r="P52">
        <v>2</v>
      </c>
      <c r="Q52">
        <v>1</v>
      </c>
      <c r="R52">
        <v>0</v>
      </c>
      <c r="S52">
        <v>2</v>
      </c>
      <c r="T52">
        <v>0</v>
      </c>
      <c r="U52" s="10">
        <v>5620</v>
      </c>
      <c r="V52" t="s">
        <v>3</v>
      </c>
      <c r="W52">
        <f t="shared" si="12"/>
        <v>0</v>
      </c>
      <c r="X52">
        <f t="shared" si="13"/>
        <v>3.5880875493362038E-2</v>
      </c>
      <c r="Y52">
        <v>2766</v>
      </c>
      <c r="Z52">
        <v>9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3</v>
      </c>
      <c r="AJ52">
        <v>1</v>
      </c>
      <c r="AK52" s="10">
        <v>2787</v>
      </c>
      <c r="AL52">
        <v>3.3339219328283574</v>
      </c>
      <c r="AM52">
        <v>8.732610109855922E-2</v>
      </c>
      <c r="AN52">
        <v>2.393339881649823</v>
      </c>
    </row>
    <row r="53" spans="1:40" x14ac:dyDescent="0.4">
      <c r="A53">
        <v>5</v>
      </c>
      <c r="B53">
        <v>2015</v>
      </c>
      <c r="C53" s="7">
        <f t="shared" si="7"/>
        <v>1</v>
      </c>
      <c r="D53" s="6">
        <f t="shared" si="8"/>
        <v>2548</v>
      </c>
      <c r="E53" s="13">
        <f t="shared" si="9"/>
        <v>3.924646781789639E-2</v>
      </c>
      <c r="F53" t="s">
        <v>2</v>
      </c>
      <c r="G53">
        <f t="shared" si="10"/>
        <v>0</v>
      </c>
      <c r="H53">
        <f t="shared" si="11"/>
        <v>0</v>
      </c>
      <c r="I53">
        <v>1523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10">
        <v>1705</v>
      </c>
      <c r="V53" t="s">
        <v>3</v>
      </c>
      <c r="W53">
        <f t="shared" si="12"/>
        <v>0.11862396204033215</v>
      </c>
      <c r="X53">
        <f t="shared" si="13"/>
        <v>0.11862396204033215</v>
      </c>
      <c r="Y53">
        <v>749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1</v>
      </c>
      <c r="AJ53">
        <v>1</v>
      </c>
      <c r="AK53" s="10">
        <v>843</v>
      </c>
      <c r="AL53">
        <v>4.097945658034277</v>
      </c>
      <c r="AM53">
        <v>0.1466948602466554</v>
      </c>
      <c r="AN53">
        <v>3.7801643562698848</v>
      </c>
    </row>
    <row r="54" spans="1:40" x14ac:dyDescent="0.4">
      <c r="A54">
        <v>6</v>
      </c>
      <c r="B54">
        <v>2015</v>
      </c>
      <c r="C54" s="7">
        <f t="shared" si="7"/>
        <v>0</v>
      </c>
      <c r="D54" s="6">
        <f t="shared" si="8"/>
        <v>1749</v>
      </c>
      <c r="E54" s="13">
        <f t="shared" si="9"/>
        <v>0</v>
      </c>
      <c r="F54" t="s">
        <v>2</v>
      </c>
      <c r="G54">
        <f t="shared" si="10"/>
        <v>0</v>
      </c>
      <c r="H54">
        <f t="shared" si="11"/>
        <v>0</v>
      </c>
      <c r="I54">
        <v>1192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10">
        <v>1193</v>
      </c>
      <c r="V54" t="s">
        <v>3</v>
      </c>
      <c r="W54">
        <f t="shared" si="12"/>
        <v>0</v>
      </c>
      <c r="X54">
        <f t="shared" si="13"/>
        <v>0</v>
      </c>
      <c r="Y54">
        <v>555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 s="10">
        <v>556</v>
      </c>
      <c r="AL54">
        <v>3.507448900802423</v>
      </c>
      <c r="AM54">
        <v>0.13381578794683005</v>
      </c>
      <c r="AN54">
        <v>2.4925257175099937</v>
      </c>
    </row>
    <row r="55" spans="1:40" x14ac:dyDescent="0.4">
      <c r="A55">
        <v>7</v>
      </c>
      <c r="B55">
        <v>2015</v>
      </c>
      <c r="C55" s="7">
        <f t="shared" si="7"/>
        <v>15</v>
      </c>
      <c r="D55" s="6">
        <f t="shared" si="8"/>
        <v>15767</v>
      </c>
      <c r="E55" s="13">
        <f t="shared" si="9"/>
        <v>9.5135409399378451E-2</v>
      </c>
      <c r="F55" t="s">
        <v>2</v>
      </c>
      <c r="G55">
        <f t="shared" si="10"/>
        <v>9.7333073778469933E-3</v>
      </c>
      <c r="H55">
        <f t="shared" si="11"/>
        <v>7.7866459022775947E-2</v>
      </c>
      <c r="I55">
        <v>10154</v>
      </c>
      <c r="J55">
        <v>3</v>
      </c>
      <c r="K55">
        <v>8</v>
      </c>
      <c r="L55">
        <v>1</v>
      </c>
      <c r="M55">
        <v>1</v>
      </c>
      <c r="N55">
        <v>14</v>
      </c>
      <c r="O55">
        <v>0</v>
      </c>
      <c r="P55">
        <v>8</v>
      </c>
      <c r="Q55">
        <v>1</v>
      </c>
      <c r="R55">
        <v>0</v>
      </c>
      <c r="S55">
        <v>8</v>
      </c>
      <c r="T55">
        <v>0</v>
      </c>
      <c r="U55" s="10">
        <v>10274</v>
      </c>
      <c r="V55" t="s">
        <v>3</v>
      </c>
      <c r="W55">
        <f t="shared" si="12"/>
        <v>0</v>
      </c>
      <c r="X55">
        <f t="shared" si="13"/>
        <v>0.12743491716730385</v>
      </c>
      <c r="Y55">
        <v>5385</v>
      </c>
      <c r="Z55">
        <v>16</v>
      </c>
      <c r="AA55">
        <v>7</v>
      </c>
      <c r="AB55">
        <v>0</v>
      </c>
      <c r="AC55">
        <v>0</v>
      </c>
      <c r="AD55">
        <v>7</v>
      </c>
      <c r="AE55">
        <v>1</v>
      </c>
      <c r="AF55">
        <v>6</v>
      </c>
      <c r="AG55">
        <v>3</v>
      </c>
      <c r="AH55">
        <v>0</v>
      </c>
      <c r="AI55">
        <v>0</v>
      </c>
      <c r="AJ55">
        <v>0</v>
      </c>
      <c r="AK55" s="10">
        <v>5493</v>
      </c>
      <c r="AL55">
        <v>3.6332635852351753</v>
      </c>
      <c r="AM55">
        <v>0.11339569696648898</v>
      </c>
      <c r="AN55">
        <v>3.2363390109148704</v>
      </c>
    </row>
    <row r="56" spans="1:40" x14ac:dyDescent="0.4">
      <c r="A56">
        <v>8</v>
      </c>
      <c r="B56">
        <v>2015</v>
      </c>
      <c r="C56" s="7">
        <f t="shared" si="7"/>
        <v>3</v>
      </c>
      <c r="D56" s="6">
        <f t="shared" si="8"/>
        <v>2946</v>
      </c>
      <c r="E56" s="13">
        <f t="shared" si="9"/>
        <v>0.10183299389002036</v>
      </c>
      <c r="F56" t="s">
        <v>2</v>
      </c>
      <c r="G56">
        <f t="shared" si="10"/>
        <v>0.10245901639344263</v>
      </c>
      <c r="H56">
        <f t="shared" si="11"/>
        <v>5.1229508196721313E-2</v>
      </c>
      <c r="I56">
        <v>1947</v>
      </c>
      <c r="J56">
        <v>1</v>
      </c>
      <c r="K56">
        <v>1</v>
      </c>
      <c r="L56">
        <v>2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 s="10">
        <v>1952</v>
      </c>
      <c r="V56" t="s">
        <v>3</v>
      </c>
      <c r="W56">
        <f t="shared" si="12"/>
        <v>0.1006036217303823</v>
      </c>
      <c r="X56">
        <f t="shared" si="13"/>
        <v>0.2012072434607646</v>
      </c>
      <c r="Y56">
        <v>980</v>
      </c>
      <c r="Z56">
        <v>7</v>
      </c>
      <c r="AA56">
        <v>2</v>
      </c>
      <c r="AB56">
        <v>1</v>
      </c>
      <c r="AC56">
        <v>1</v>
      </c>
      <c r="AD56">
        <v>2</v>
      </c>
      <c r="AE56">
        <v>0</v>
      </c>
      <c r="AF56">
        <v>2</v>
      </c>
      <c r="AG56">
        <v>1</v>
      </c>
      <c r="AH56">
        <v>0</v>
      </c>
      <c r="AI56">
        <v>7</v>
      </c>
      <c r="AJ56">
        <v>0</v>
      </c>
      <c r="AK56" s="10">
        <v>994</v>
      </c>
      <c r="AL56">
        <v>3.9173146752599211</v>
      </c>
      <c r="AM56">
        <v>8.3954564028843673E-2</v>
      </c>
      <c r="AN56">
        <v>2.8719367325498735</v>
      </c>
    </row>
    <row r="57" spans="1:40" x14ac:dyDescent="0.4">
      <c r="A57">
        <v>9</v>
      </c>
      <c r="B57" s="5">
        <v>2015</v>
      </c>
      <c r="C57" s="7">
        <f t="shared" si="7"/>
        <v>1</v>
      </c>
      <c r="D57" s="6">
        <f t="shared" si="8"/>
        <v>4162</v>
      </c>
      <c r="E57" s="13">
        <f t="shared" si="9"/>
        <v>2.4026910139356081E-2</v>
      </c>
      <c r="F57" s="5" t="s">
        <v>2</v>
      </c>
      <c r="G57">
        <f t="shared" si="10"/>
        <v>0</v>
      </c>
      <c r="H57">
        <f t="shared" si="11"/>
        <v>3.7565740045078892E-2</v>
      </c>
      <c r="I57">
        <v>2572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0</v>
      </c>
      <c r="S57">
        <v>0</v>
      </c>
      <c r="T57">
        <v>1</v>
      </c>
      <c r="U57" s="10">
        <v>2662</v>
      </c>
      <c r="V57" t="s">
        <v>3</v>
      </c>
      <c r="W57">
        <f t="shared" si="12"/>
        <v>0.13333333333333333</v>
      </c>
      <c r="X57">
        <f t="shared" si="13"/>
        <v>0</v>
      </c>
      <c r="Y57">
        <v>1452</v>
      </c>
      <c r="Z57">
        <v>2</v>
      </c>
      <c r="AA57">
        <v>0</v>
      </c>
      <c r="AB57">
        <v>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 s="10">
        <v>1500</v>
      </c>
      <c r="AL57">
        <v>4.2821602373627741</v>
      </c>
      <c r="AM57">
        <v>0.10002241291970351</v>
      </c>
      <c r="AN57">
        <v>3.3557560210333297</v>
      </c>
    </row>
    <row r="58" spans="1:40" x14ac:dyDescent="0.4">
      <c r="A58">
        <v>10</v>
      </c>
      <c r="B58">
        <v>2015</v>
      </c>
      <c r="C58" s="7">
        <f t="shared" si="7"/>
        <v>0</v>
      </c>
      <c r="D58" s="6">
        <f t="shared" si="8"/>
        <v>4783</v>
      </c>
      <c r="E58" s="13">
        <f t="shared" si="9"/>
        <v>0</v>
      </c>
      <c r="F58" t="s">
        <v>2</v>
      </c>
      <c r="G58">
        <f t="shared" si="10"/>
        <v>0.13522650439486139</v>
      </c>
      <c r="H58">
        <f t="shared" si="11"/>
        <v>0</v>
      </c>
      <c r="I58">
        <v>2952</v>
      </c>
      <c r="J58">
        <v>0</v>
      </c>
      <c r="K58">
        <v>0</v>
      </c>
      <c r="L58">
        <v>4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10">
        <v>2958</v>
      </c>
      <c r="V58" t="s">
        <v>3</v>
      </c>
      <c r="W58">
        <f t="shared" si="12"/>
        <v>0.1095890410958904</v>
      </c>
      <c r="X58">
        <f t="shared" si="13"/>
        <v>0</v>
      </c>
      <c r="Y58">
        <v>1820</v>
      </c>
      <c r="Z58">
        <v>0</v>
      </c>
      <c r="AA58">
        <v>0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 s="10">
        <v>1825</v>
      </c>
      <c r="AL58">
        <v>3.839139116620804</v>
      </c>
      <c r="AM58">
        <v>0.10262516229370473</v>
      </c>
      <c r="AN58">
        <v>2.838556068000194</v>
      </c>
    </row>
    <row r="59" spans="1:40" x14ac:dyDescent="0.4">
      <c r="A59">
        <v>11</v>
      </c>
      <c r="B59">
        <v>2015</v>
      </c>
      <c r="C59" s="7">
        <f t="shared" si="7"/>
        <v>13</v>
      </c>
      <c r="D59" s="6">
        <f t="shared" si="8"/>
        <v>6311</v>
      </c>
      <c r="E59" s="13">
        <f t="shared" si="9"/>
        <v>0.20598954206940265</v>
      </c>
      <c r="F59" t="s">
        <v>2</v>
      </c>
      <c r="G59">
        <f t="shared" si="10"/>
        <v>4.5279601539506449E-2</v>
      </c>
      <c r="H59">
        <f t="shared" si="11"/>
        <v>0.20375820692777905</v>
      </c>
      <c r="I59">
        <v>4323</v>
      </c>
      <c r="J59">
        <v>11</v>
      </c>
      <c r="K59">
        <v>9</v>
      </c>
      <c r="L59">
        <v>2</v>
      </c>
      <c r="M59">
        <v>0</v>
      </c>
      <c r="N59">
        <v>11</v>
      </c>
      <c r="O59">
        <v>2</v>
      </c>
      <c r="P59">
        <v>3</v>
      </c>
      <c r="Q59">
        <v>1</v>
      </c>
      <c r="R59">
        <v>1</v>
      </c>
      <c r="S59">
        <v>5</v>
      </c>
      <c r="T59">
        <v>4</v>
      </c>
      <c r="U59" s="10">
        <v>4417</v>
      </c>
      <c r="V59" t="s">
        <v>3</v>
      </c>
      <c r="W59">
        <f t="shared" si="12"/>
        <v>5.2798310454065467E-2</v>
      </c>
      <c r="X59">
        <f t="shared" si="13"/>
        <v>0.21119324181626187</v>
      </c>
      <c r="Y59">
        <v>1844</v>
      </c>
      <c r="Z59">
        <v>1</v>
      </c>
      <c r="AA59">
        <v>4</v>
      </c>
      <c r="AB59">
        <v>1</v>
      </c>
      <c r="AC59">
        <v>1</v>
      </c>
      <c r="AD59">
        <v>6</v>
      </c>
      <c r="AE59">
        <v>1</v>
      </c>
      <c r="AF59">
        <v>3</v>
      </c>
      <c r="AG59">
        <v>1</v>
      </c>
      <c r="AH59">
        <v>0</v>
      </c>
      <c r="AI59">
        <v>2</v>
      </c>
      <c r="AJ59">
        <v>0</v>
      </c>
      <c r="AK59" s="10">
        <v>1894</v>
      </c>
      <c r="AL59">
        <v>3.9513431151779925</v>
      </c>
      <c r="AM59">
        <v>0.11867451739187476</v>
      </c>
      <c r="AN59">
        <v>3.7183125141674531</v>
      </c>
    </row>
    <row r="60" spans="1:40" x14ac:dyDescent="0.4">
      <c r="A60">
        <v>12</v>
      </c>
      <c r="B60">
        <v>2015</v>
      </c>
      <c r="C60" s="7">
        <f t="shared" si="7"/>
        <v>11</v>
      </c>
      <c r="D60" s="6">
        <f t="shared" si="8"/>
        <v>14747</v>
      </c>
      <c r="E60" s="13">
        <f t="shared" si="9"/>
        <v>7.4591442327252996E-2</v>
      </c>
      <c r="F60" t="s">
        <v>2</v>
      </c>
      <c r="G60">
        <f t="shared" si="10"/>
        <v>7.7101002313030062E-2</v>
      </c>
      <c r="H60">
        <f t="shared" si="11"/>
        <v>6.7463377023901303E-2</v>
      </c>
      <c r="I60">
        <v>9978</v>
      </c>
      <c r="J60">
        <v>14</v>
      </c>
      <c r="K60">
        <v>7</v>
      </c>
      <c r="L60">
        <v>8</v>
      </c>
      <c r="M60">
        <v>3</v>
      </c>
      <c r="N60">
        <v>4</v>
      </c>
      <c r="O60">
        <v>4</v>
      </c>
      <c r="P60">
        <v>3</v>
      </c>
      <c r="Q60">
        <v>3</v>
      </c>
      <c r="R60">
        <v>0</v>
      </c>
      <c r="S60">
        <v>7</v>
      </c>
      <c r="T60">
        <v>0</v>
      </c>
      <c r="U60" s="10">
        <v>10376</v>
      </c>
      <c r="V60" t="s">
        <v>3</v>
      </c>
      <c r="W60">
        <f t="shared" si="12"/>
        <v>0.11439029970258523</v>
      </c>
      <c r="X60">
        <f t="shared" si="13"/>
        <v>9.1512239762068182E-2</v>
      </c>
      <c r="Y60">
        <v>4158</v>
      </c>
      <c r="Z60">
        <v>5</v>
      </c>
      <c r="AA60">
        <v>4</v>
      </c>
      <c r="AB60">
        <v>5</v>
      </c>
      <c r="AC60">
        <v>0</v>
      </c>
      <c r="AD60">
        <v>2</v>
      </c>
      <c r="AE60">
        <v>1</v>
      </c>
      <c r="AF60">
        <v>3</v>
      </c>
      <c r="AG60">
        <v>2</v>
      </c>
      <c r="AH60">
        <v>0</v>
      </c>
      <c r="AI60">
        <v>20</v>
      </c>
      <c r="AJ60">
        <v>1</v>
      </c>
      <c r="AK60" s="10">
        <v>4371</v>
      </c>
      <c r="AL60">
        <v>3.2148427757811562</v>
      </c>
      <c r="AM60">
        <v>0.1274311678802745</v>
      </c>
      <c r="AN60">
        <v>2.6611218701302666</v>
      </c>
    </row>
    <row r="61" spans="1:40" x14ac:dyDescent="0.4">
      <c r="A61">
        <v>13</v>
      </c>
      <c r="B61">
        <v>2015</v>
      </c>
      <c r="C61" s="7">
        <f t="shared" si="7"/>
        <v>52</v>
      </c>
      <c r="D61" s="6">
        <f t="shared" si="8"/>
        <v>10713</v>
      </c>
      <c r="E61" s="13">
        <f t="shared" si="9"/>
        <v>0.48539158032297208</v>
      </c>
      <c r="F61" t="s">
        <v>2</v>
      </c>
      <c r="G61">
        <f t="shared" si="10"/>
        <v>9.6832203624291041E-2</v>
      </c>
      <c r="H61">
        <f t="shared" si="11"/>
        <v>0.45649467422880063</v>
      </c>
      <c r="I61">
        <v>7035</v>
      </c>
      <c r="J61">
        <v>1</v>
      </c>
      <c r="K61">
        <v>33</v>
      </c>
      <c r="L61">
        <v>7</v>
      </c>
      <c r="M61">
        <v>0</v>
      </c>
      <c r="N61">
        <v>40</v>
      </c>
      <c r="O61">
        <v>2</v>
      </c>
      <c r="P61">
        <v>24</v>
      </c>
      <c r="Q61">
        <v>23</v>
      </c>
      <c r="R61">
        <v>0</v>
      </c>
      <c r="S61">
        <v>33</v>
      </c>
      <c r="T61">
        <v>0</v>
      </c>
      <c r="U61" s="10">
        <v>7229</v>
      </c>
      <c r="V61" t="s">
        <v>3</v>
      </c>
      <c r="W61">
        <f t="shared" si="12"/>
        <v>2.8702640642939151E-2</v>
      </c>
      <c r="X61">
        <f t="shared" si="13"/>
        <v>0.54535017221584381</v>
      </c>
      <c r="Y61">
        <v>3387</v>
      </c>
      <c r="Z61">
        <v>5</v>
      </c>
      <c r="AA61">
        <v>19</v>
      </c>
      <c r="AB61">
        <v>1</v>
      </c>
      <c r="AC61">
        <v>0</v>
      </c>
      <c r="AD61">
        <v>19</v>
      </c>
      <c r="AE61">
        <v>0</v>
      </c>
      <c r="AF61">
        <v>16</v>
      </c>
      <c r="AG61">
        <v>6</v>
      </c>
      <c r="AH61">
        <v>0</v>
      </c>
      <c r="AI61">
        <v>2</v>
      </c>
      <c r="AJ61">
        <v>0</v>
      </c>
      <c r="AK61" s="10">
        <v>3484</v>
      </c>
      <c r="AL61">
        <v>3.7338324659800164</v>
      </c>
      <c r="AM61">
        <v>8.7590522338719792E-2</v>
      </c>
      <c r="AN61">
        <v>2.9583249976298607</v>
      </c>
    </row>
    <row r="62" spans="1:40" x14ac:dyDescent="0.4">
      <c r="A62">
        <v>14</v>
      </c>
      <c r="B62">
        <v>2015</v>
      </c>
      <c r="C62" s="7">
        <f t="shared" si="7"/>
        <v>0</v>
      </c>
      <c r="D62" s="6">
        <f t="shared" si="8"/>
        <v>4339</v>
      </c>
      <c r="E62" s="13">
        <f t="shared" si="9"/>
        <v>0</v>
      </c>
      <c r="F62" t="s">
        <v>2</v>
      </c>
      <c r="G62">
        <f t="shared" si="10"/>
        <v>3.6913990402362491E-2</v>
      </c>
      <c r="H62">
        <f t="shared" si="11"/>
        <v>0</v>
      </c>
      <c r="I62">
        <v>2690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10">
        <v>2709</v>
      </c>
      <c r="V62" t="s">
        <v>3</v>
      </c>
      <c r="W62">
        <f t="shared" si="12"/>
        <v>0</v>
      </c>
      <c r="X62">
        <f t="shared" si="13"/>
        <v>0</v>
      </c>
      <c r="Y62">
        <v>1606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2</v>
      </c>
      <c r="AJ62">
        <v>0</v>
      </c>
      <c r="AK62" s="10">
        <v>1630</v>
      </c>
      <c r="AL62">
        <v>3.5713773733339806</v>
      </c>
      <c r="AM62">
        <v>9.5534825877322163E-2</v>
      </c>
      <c r="AN62">
        <v>2.4697160217243281</v>
      </c>
    </row>
    <row r="63" spans="1:40" x14ac:dyDescent="0.4">
      <c r="A63">
        <v>15</v>
      </c>
      <c r="B63">
        <v>2015</v>
      </c>
      <c r="C63" s="7">
        <f t="shared" si="7"/>
        <v>12</v>
      </c>
      <c r="D63" s="6">
        <f t="shared" si="8"/>
        <v>4688</v>
      </c>
      <c r="E63" s="13">
        <f t="shared" si="9"/>
        <v>0.25597269624573377</v>
      </c>
      <c r="F63" t="s">
        <v>2</v>
      </c>
      <c r="G63">
        <f t="shared" si="10"/>
        <v>6.0150375939849621E-2</v>
      </c>
      <c r="H63">
        <f t="shared" si="11"/>
        <v>9.0225563909774431E-2</v>
      </c>
      <c r="I63">
        <v>3079</v>
      </c>
      <c r="J63">
        <v>1</v>
      </c>
      <c r="K63">
        <v>3</v>
      </c>
      <c r="L63">
        <v>2</v>
      </c>
      <c r="M63">
        <v>1</v>
      </c>
      <c r="N63">
        <v>2</v>
      </c>
      <c r="O63">
        <v>2</v>
      </c>
      <c r="P63">
        <v>1</v>
      </c>
      <c r="Q63">
        <v>1</v>
      </c>
      <c r="R63">
        <v>0</v>
      </c>
      <c r="S63">
        <v>1</v>
      </c>
      <c r="T63">
        <v>1</v>
      </c>
      <c r="U63" s="10">
        <v>3325</v>
      </c>
      <c r="V63" t="s">
        <v>3</v>
      </c>
      <c r="W63">
        <f t="shared" si="12"/>
        <v>7.3367571533382248E-2</v>
      </c>
      <c r="X63">
        <f t="shared" si="13"/>
        <v>0.66030814380044023</v>
      </c>
      <c r="Y63">
        <v>1281</v>
      </c>
      <c r="Z63">
        <v>2</v>
      </c>
      <c r="AA63">
        <v>9</v>
      </c>
      <c r="AB63">
        <v>1</v>
      </c>
      <c r="AC63">
        <v>0</v>
      </c>
      <c r="AD63">
        <v>8</v>
      </c>
      <c r="AE63">
        <v>0</v>
      </c>
      <c r="AF63">
        <v>9</v>
      </c>
      <c r="AG63">
        <v>3</v>
      </c>
      <c r="AH63">
        <v>0</v>
      </c>
      <c r="AI63">
        <v>0</v>
      </c>
      <c r="AJ63">
        <v>0</v>
      </c>
      <c r="AK63" s="10">
        <v>1363</v>
      </c>
      <c r="AL63">
        <v>3.2937326825494799</v>
      </c>
      <c r="AM63">
        <v>0.12931511625803666</v>
      </c>
      <c r="AN63">
        <v>3.3158819257694101</v>
      </c>
    </row>
    <row r="64" spans="1:40" x14ac:dyDescent="0.4">
      <c r="A64">
        <v>16</v>
      </c>
      <c r="B64">
        <v>2015</v>
      </c>
      <c r="C64" s="7">
        <f t="shared" si="7"/>
        <v>1</v>
      </c>
      <c r="D64" s="6">
        <f t="shared" si="8"/>
        <v>3458</v>
      </c>
      <c r="E64" s="13">
        <f t="shared" si="9"/>
        <v>2.8918449971081547E-2</v>
      </c>
      <c r="F64" t="s">
        <v>2</v>
      </c>
      <c r="G64">
        <f t="shared" si="10"/>
        <v>4.7709923664122134E-2</v>
      </c>
      <c r="H64">
        <f t="shared" si="11"/>
        <v>0</v>
      </c>
      <c r="I64">
        <v>2091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10">
        <v>2096</v>
      </c>
      <c r="V64" t="s">
        <v>3</v>
      </c>
      <c r="W64">
        <f t="shared" si="12"/>
        <v>0</v>
      </c>
      <c r="X64">
        <f t="shared" si="13"/>
        <v>7.3421439060205582E-2</v>
      </c>
      <c r="Y64">
        <v>1355</v>
      </c>
      <c r="Z64">
        <v>1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 s="10">
        <v>1362</v>
      </c>
      <c r="AL64">
        <v>2.9727889298539765</v>
      </c>
      <c r="AM64">
        <v>7.4833948701484021E-2</v>
      </c>
      <c r="AN64">
        <v>2.230189143436073</v>
      </c>
    </row>
    <row r="65" spans="1:40" x14ac:dyDescent="0.4">
      <c r="A65">
        <v>17</v>
      </c>
      <c r="B65">
        <v>2015</v>
      </c>
      <c r="C65" s="7">
        <f t="shared" si="7"/>
        <v>0</v>
      </c>
      <c r="D65" s="6">
        <f t="shared" si="8"/>
        <v>3104</v>
      </c>
      <c r="E65" s="13">
        <f t="shared" si="9"/>
        <v>0</v>
      </c>
      <c r="F65" t="s">
        <v>2</v>
      </c>
      <c r="G65">
        <f t="shared" si="10"/>
        <v>4.6104195481788839E-2</v>
      </c>
      <c r="H65">
        <f t="shared" si="11"/>
        <v>0</v>
      </c>
      <c r="I65">
        <v>2166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10">
        <v>2169</v>
      </c>
      <c r="V65" t="s">
        <v>3</v>
      </c>
      <c r="W65">
        <f t="shared" si="12"/>
        <v>0</v>
      </c>
      <c r="X65">
        <f t="shared" si="13"/>
        <v>0</v>
      </c>
      <c r="Y65">
        <v>927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 s="10">
        <v>935</v>
      </c>
      <c r="AL65">
        <v>4.0334993851211411</v>
      </c>
      <c r="AM65">
        <v>0.16449281580502176</v>
      </c>
      <c r="AN65">
        <v>3.9361730716090269</v>
      </c>
    </row>
    <row r="66" spans="1:40" x14ac:dyDescent="0.4">
      <c r="A66">
        <v>18</v>
      </c>
      <c r="B66">
        <v>2015</v>
      </c>
      <c r="C66" s="7">
        <f t="shared" ref="C66:C95" si="14">K66+AA66</f>
        <v>1</v>
      </c>
      <c r="D66" s="6">
        <f t="shared" ref="D66:D95" si="15">U66+AK66</f>
        <v>2802</v>
      </c>
      <c r="E66" s="13">
        <f t="shared" ref="E66:E97" si="16">C66/D66*100</f>
        <v>3.5688793718772309E-2</v>
      </c>
      <c r="F66" t="s">
        <v>2</v>
      </c>
      <c r="G66">
        <f t="shared" ref="G66:G95" si="17">L66/U66*100</f>
        <v>0.16268980477223427</v>
      </c>
      <c r="H66">
        <f t="shared" ref="H66:H95" si="18">K66/U66*100</f>
        <v>0</v>
      </c>
      <c r="I66">
        <v>1835</v>
      </c>
      <c r="J66">
        <v>2</v>
      </c>
      <c r="K66">
        <v>0</v>
      </c>
      <c r="L66">
        <v>3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10">
        <v>1844</v>
      </c>
      <c r="V66" t="s">
        <v>3</v>
      </c>
      <c r="W66">
        <f t="shared" ref="W66:W95" si="19">AB66/AK66*100</f>
        <v>0.31315240083507306</v>
      </c>
      <c r="X66">
        <f t="shared" ref="X66:X95" si="20">AA66/AK66*100</f>
        <v>0.10438413361169101</v>
      </c>
      <c r="Y66">
        <v>942</v>
      </c>
      <c r="Z66">
        <v>6</v>
      </c>
      <c r="AA66">
        <v>1</v>
      </c>
      <c r="AB66">
        <v>3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1</v>
      </c>
      <c r="AJ66">
        <v>0</v>
      </c>
      <c r="AK66" s="10">
        <v>958</v>
      </c>
      <c r="AL66">
        <v>3.5874289143429237</v>
      </c>
      <c r="AM66">
        <v>0.14254931678042609</v>
      </c>
      <c r="AN66">
        <v>3.2421729856363868</v>
      </c>
    </row>
    <row r="67" spans="1:40" x14ac:dyDescent="0.4">
      <c r="A67">
        <v>19</v>
      </c>
      <c r="B67">
        <v>2015</v>
      </c>
      <c r="C67" s="7">
        <f t="shared" si="14"/>
        <v>4</v>
      </c>
      <c r="D67" s="6">
        <f t="shared" si="15"/>
        <v>17802</v>
      </c>
      <c r="E67" s="13">
        <f t="shared" si="16"/>
        <v>2.2469385462307607E-2</v>
      </c>
      <c r="F67" t="s">
        <v>2</v>
      </c>
      <c r="G67">
        <f t="shared" si="17"/>
        <v>5.279366476022878E-2</v>
      </c>
      <c r="H67">
        <f t="shared" si="18"/>
        <v>1.7597888253409591E-2</v>
      </c>
      <c r="I67">
        <v>11328</v>
      </c>
      <c r="J67">
        <v>7</v>
      </c>
      <c r="K67">
        <v>2</v>
      </c>
      <c r="L67">
        <v>6</v>
      </c>
      <c r="M67">
        <v>0</v>
      </c>
      <c r="N67">
        <v>3</v>
      </c>
      <c r="O67">
        <v>0</v>
      </c>
      <c r="P67">
        <v>2</v>
      </c>
      <c r="Q67">
        <v>1</v>
      </c>
      <c r="R67">
        <v>0</v>
      </c>
      <c r="S67">
        <v>1</v>
      </c>
      <c r="T67">
        <v>1</v>
      </c>
      <c r="U67" s="10">
        <v>11365</v>
      </c>
      <c r="V67" t="s">
        <v>3</v>
      </c>
      <c r="W67">
        <f t="shared" si="19"/>
        <v>4.6605561597017245E-2</v>
      </c>
      <c r="X67">
        <f t="shared" si="20"/>
        <v>3.1070374398011493E-2</v>
      </c>
      <c r="Y67">
        <v>6393</v>
      </c>
      <c r="Z67">
        <v>12</v>
      </c>
      <c r="AA67">
        <v>2</v>
      </c>
      <c r="AB67">
        <v>3</v>
      </c>
      <c r="AC67">
        <v>2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0</v>
      </c>
      <c r="AJ67">
        <v>0</v>
      </c>
      <c r="AK67" s="10">
        <v>6437</v>
      </c>
      <c r="AL67">
        <v>3.3581605929234928</v>
      </c>
      <c r="AM67">
        <v>7.9833835652535157E-2</v>
      </c>
      <c r="AN67">
        <v>2.545623884046484</v>
      </c>
    </row>
    <row r="68" spans="1:40" x14ac:dyDescent="0.4">
      <c r="A68">
        <v>20</v>
      </c>
      <c r="B68">
        <v>2015</v>
      </c>
      <c r="C68" s="7">
        <f t="shared" si="14"/>
        <v>21</v>
      </c>
      <c r="D68" s="6">
        <f t="shared" si="15"/>
        <v>2035</v>
      </c>
      <c r="E68" s="13">
        <f t="shared" si="16"/>
        <v>1.0319410319410318</v>
      </c>
      <c r="F68" t="s">
        <v>2</v>
      </c>
      <c r="G68">
        <f t="shared" si="17"/>
        <v>0</v>
      </c>
      <c r="H68">
        <f t="shared" si="18"/>
        <v>1.2569832402234637</v>
      </c>
      <c r="I68">
        <v>1412</v>
      </c>
      <c r="J68">
        <v>0</v>
      </c>
      <c r="K68">
        <v>18</v>
      </c>
      <c r="L68">
        <v>0</v>
      </c>
      <c r="M68">
        <v>1</v>
      </c>
      <c r="N68">
        <v>21</v>
      </c>
      <c r="O68">
        <v>0</v>
      </c>
      <c r="P68">
        <v>18</v>
      </c>
      <c r="Q68">
        <v>13</v>
      </c>
      <c r="R68">
        <v>0</v>
      </c>
      <c r="S68">
        <v>18</v>
      </c>
      <c r="T68">
        <v>0</v>
      </c>
      <c r="U68" s="10">
        <v>1432</v>
      </c>
      <c r="V68" t="s">
        <v>3</v>
      </c>
      <c r="W68">
        <f t="shared" si="19"/>
        <v>0.33167495854063017</v>
      </c>
      <c r="X68">
        <f t="shared" si="20"/>
        <v>0.49751243781094528</v>
      </c>
      <c r="Y68">
        <v>597</v>
      </c>
      <c r="Z68">
        <v>0</v>
      </c>
      <c r="AA68">
        <v>3</v>
      </c>
      <c r="AB68">
        <v>2</v>
      </c>
      <c r="AC68">
        <v>0</v>
      </c>
      <c r="AD68">
        <v>5</v>
      </c>
      <c r="AE68">
        <v>0</v>
      </c>
      <c r="AF68">
        <v>3</v>
      </c>
      <c r="AG68">
        <v>2</v>
      </c>
      <c r="AH68">
        <v>0</v>
      </c>
      <c r="AI68">
        <v>1</v>
      </c>
      <c r="AJ68">
        <v>0</v>
      </c>
      <c r="AK68" s="10">
        <v>603</v>
      </c>
      <c r="AL68">
        <v>3.256755327035977</v>
      </c>
      <c r="AM68">
        <v>0.11673184447646287</v>
      </c>
      <c r="AN68">
        <v>3.3514437626323446</v>
      </c>
    </row>
    <row r="69" spans="1:40" x14ac:dyDescent="0.4">
      <c r="A69">
        <v>21</v>
      </c>
      <c r="B69">
        <v>2015</v>
      </c>
      <c r="C69" s="7">
        <f t="shared" si="14"/>
        <v>2</v>
      </c>
      <c r="D69" s="6">
        <f t="shared" si="15"/>
        <v>3967</v>
      </c>
      <c r="E69" s="13">
        <f t="shared" si="16"/>
        <v>5.0415931434333254E-2</v>
      </c>
      <c r="F69" t="s">
        <v>2</v>
      </c>
      <c r="G69">
        <f t="shared" si="17"/>
        <v>0</v>
      </c>
      <c r="H69">
        <f t="shared" si="18"/>
        <v>3.6153289949385395E-2</v>
      </c>
      <c r="I69">
        <v>2759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 s="10">
        <v>2766</v>
      </c>
      <c r="V69" t="s">
        <v>3</v>
      </c>
      <c r="W69">
        <f t="shared" si="19"/>
        <v>0</v>
      </c>
      <c r="X69">
        <f t="shared" si="20"/>
        <v>8.3263946711074108E-2</v>
      </c>
      <c r="Y69">
        <v>1195</v>
      </c>
      <c r="Z69">
        <v>1</v>
      </c>
      <c r="AA69">
        <v>1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 s="10">
        <v>1201</v>
      </c>
      <c r="AL69">
        <v>4.0984125713097468</v>
      </c>
      <c r="AM69">
        <v>0.12682333496960121</v>
      </c>
      <c r="AN69">
        <v>3.5478267048172745</v>
      </c>
    </row>
    <row r="70" spans="1:40" x14ac:dyDescent="0.4">
      <c r="A70">
        <v>22</v>
      </c>
      <c r="B70">
        <v>2015</v>
      </c>
      <c r="C70" s="7">
        <f t="shared" si="14"/>
        <v>4</v>
      </c>
      <c r="D70" s="6">
        <f t="shared" si="15"/>
        <v>4979</v>
      </c>
      <c r="E70" s="13">
        <f t="shared" si="16"/>
        <v>8.0337417152038557E-2</v>
      </c>
      <c r="F70" t="s">
        <v>2</v>
      </c>
      <c r="G70">
        <f t="shared" si="17"/>
        <v>6.0661207158022444E-2</v>
      </c>
      <c r="H70">
        <f t="shared" si="18"/>
        <v>3.0330603579011222E-2</v>
      </c>
      <c r="I70">
        <v>2721</v>
      </c>
      <c r="J70">
        <v>1</v>
      </c>
      <c r="K70">
        <v>1</v>
      </c>
      <c r="L70">
        <v>2</v>
      </c>
      <c r="M70">
        <v>0</v>
      </c>
      <c r="N70">
        <v>1</v>
      </c>
      <c r="O70">
        <v>1</v>
      </c>
      <c r="P70">
        <v>0</v>
      </c>
      <c r="Q70">
        <v>1</v>
      </c>
      <c r="R70">
        <v>0</v>
      </c>
      <c r="S70">
        <v>0</v>
      </c>
      <c r="T70">
        <v>1</v>
      </c>
      <c r="U70" s="10">
        <v>3297</v>
      </c>
      <c r="V70" t="s">
        <v>3</v>
      </c>
      <c r="W70">
        <f t="shared" si="19"/>
        <v>0.356718192627824</v>
      </c>
      <c r="X70">
        <f t="shared" si="20"/>
        <v>0.178359096313912</v>
      </c>
      <c r="Y70">
        <v>1257</v>
      </c>
      <c r="Z70">
        <v>7</v>
      </c>
      <c r="AA70">
        <v>3</v>
      </c>
      <c r="AB70">
        <v>6</v>
      </c>
      <c r="AC70">
        <v>0</v>
      </c>
      <c r="AD70">
        <v>5</v>
      </c>
      <c r="AE70">
        <v>1</v>
      </c>
      <c r="AF70">
        <v>2</v>
      </c>
      <c r="AG70">
        <v>0</v>
      </c>
      <c r="AH70">
        <v>0</v>
      </c>
      <c r="AI70">
        <v>0</v>
      </c>
      <c r="AJ70">
        <v>0</v>
      </c>
      <c r="AK70" s="10">
        <v>1682</v>
      </c>
      <c r="AL70">
        <v>3.6968255494847706</v>
      </c>
      <c r="AM70">
        <v>9.0381663430081E-2</v>
      </c>
      <c r="AN70">
        <v>2.8541856466838116</v>
      </c>
    </row>
    <row r="71" spans="1:40" x14ac:dyDescent="0.4">
      <c r="A71">
        <v>23</v>
      </c>
      <c r="B71">
        <v>2015</v>
      </c>
      <c r="C71" s="7">
        <f t="shared" si="14"/>
        <v>42</v>
      </c>
      <c r="D71" s="6">
        <f t="shared" si="15"/>
        <v>4875</v>
      </c>
      <c r="E71" s="13">
        <f t="shared" si="16"/>
        <v>0.86153846153846148</v>
      </c>
      <c r="F71" t="s">
        <v>2</v>
      </c>
      <c r="G71">
        <f t="shared" si="17"/>
        <v>3.0193236714975844E-2</v>
      </c>
      <c r="H71">
        <f t="shared" si="18"/>
        <v>0.78502415458937203</v>
      </c>
      <c r="I71">
        <v>3282</v>
      </c>
      <c r="J71">
        <v>2</v>
      </c>
      <c r="K71">
        <v>26</v>
      </c>
      <c r="L71">
        <v>1</v>
      </c>
      <c r="M71">
        <v>2</v>
      </c>
      <c r="N71">
        <v>28</v>
      </c>
      <c r="O71">
        <v>1</v>
      </c>
      <c r="P71">
        <v>25</v>
      </c>
      <c r="Q71">
        <v>15</v>
      </c>
      <c r="R71">
        <v>0</v>
      </c>
      <c r="S71">
        <v>26</v>
      </c>
      <c r="T71">
        <v>0</v>
      </c>
      <c r="U71" s="10">
        <v>3312</v>
      </c>
      <c r="V71" t="s">
        <v>3</v>
      </c>
      <c r="W71">
        <f t="shared" si="19"/>
        <v>0</v>
      </c>
      <c r="X71">
        <f t="shared" si="20"/>
        <v>1.0236724248240563</v>
      </c>
      <c r="Y71">
        <v>1533</v>
      </c>
      <c r="Z71">
        <v>0</v>
      </c>
      <c r="AA71">
        <v>16</v>
      </c>
      <c r="AB71">
        <v>0</v>
      </c>
      <c r="AC71">
        <v>3</v>
      </c>
      <c r="AD71">
        <v>13</v>
      </c>
      <c r="AE71">
        <v>0</v>
      </c>
      <c r="AF71">
        <v>16</v>
      </c>
      <c r="AG71">
        <v>10</v>
      </c>
      <c r="AH71">
        <v>0</v>
      </c>
      <c r="AI71">
        <v>0</v>
      </c>
      <c r="AJ71">
        <v>0</v>
      </c>
      <c r="AK71" s="10">
        <v>1563</v>
      </c>
      <c r="AL71">
        <v>4.1495133112398506</v>
      </c>
      <c r="AM71">
        <v>0.10960335809690482</v>
      </c>
      <c r="AN71">
        <v>3.3550408765111737</v>
      </c>
    </row>
    <row r="72" spans="1:40" x14ac:dyDescent="0.4">
      <c r="A72">
        <v>24</v>
      </c>
      <c r="B72">
        <v>2015</v>
      </c>
      <c r="C72" s="7">
        <f t="shared" si="14"/>
        <v>1</v>
      </c>
      <c r="D72" s="6">
        <f t="shared" si="15"/>
        <v>4345</v>
      </c>
      <c r="E72" s="13">
        <f t="shared" si="16"/>
        <v>2.3014959723820481E-2</v>
      </c>
      <c r="F72" t="s">
        <v>2</v>
      </c>
      <c r="G72">
        <f t="shared" si="17"/>
        <v>7.2674418604651167E-2</v>
      </c>
      <c r="H72">
        <f t="shared" si="18"/>
        <v>3.6337209302325583E-2</v>
      </c>
      <c r="I72">
        <v>2588</v>
      </c>
      <c r="J72">
        <v>1</v>
      </c>
      <c r="K72">
        <v>1</v>
      </c>
      <c r="L72">
        <v>2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1</v>
      </c>
      <c r="T72">
        <v>0</v>
      </c>
      <c r="U72" s="10">
        <v>2752</v>
      </c>
      <c r="V72" t="s">
        <v>3</v>
      </c>
      <c r="W72">
        <f t="shared" si="19"/>
        <v>0.18832391713747645</v>
      </c>
      <c r="X72">
        <f t="shared" si="20"/>
        <v>0</v>
      </c>
      <c r="Y72">
        <v>1494</v>
      </c>
      <c r="Z72">
        <v>2</v>
      </c>
      <c r="AA72">
        <v>0</v>
      </c>
      <c r="AB72">
        <v>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 s="10">
        <v>1593</v>
      </c>
      <c r="AL72">
        <v>3.2985042209629594</v>
      </c>
      <c r="AM72">
        <v>9.799147923769054E-2</v>
      </c>
      <c r="AN72">
        <v>2.5541496949090865</v>
      </c>
    </row>
    <row r="73" spans="1:40" x14ac:dyDescent="0.4">
      <c r="A73">
        <v>25</v>
      </c>
      <c r="B73">
        <v>2015</v>
      </c>
      <c r="C73" s="7">
        <f t="shared" si="14"/>
        <v>1</v>
      </c>
      <c r="D73" s="6">
        <f t="shared" si="15"/>
        <v>1056</v>
      </c>
      <c r="E73" s="13">
        <f t="shared" si="16"/>
        <v>9.4696969696969696E-2</v>
      </c>
      <c r="F73" t="s">
        <v>2</v>
      </c>
      <c r="G73">
        <f t="shared" si="17"/>
        <v>0.29239766081871343</v>
      </c>
      <c r="H73">
        <f t="shared" si="18"/>
        <v>0.14619883040935672</v>
      </c>
      <c r="I73">
        <v>678</v>
      </c>
      <c r="J73">
        <v>0</v>
      </c>
      <c r="K73">
        <v>1</v>
      </c>
      <c r="L73">
        <v>2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1</v>
      </c>
      <c r="T73">
        <v>0</v>
      </c>
      <c r="U73" s="10">
        <v>684</v>
      </c>
      <c r="V73" t="s">
        <v>3</v>
      </c>
      <c r="W73">
        <f t="shared" si="19"/>
        <v>0</v>
      </c>
      <c r="X73">
        <f t="shared" si="20"/>
        <v>0</v>
      </c>
      <c r="Y73">
        <v>371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 s="10">
        <v>372</v>
      </c>
      <c r="AL73">
        <v>3.8680307060736663</v>
      </c>
      <c r="AM73">
        <v>0.15656249704567154</v>
      </c>
      <c r="AN73">
        <v>3.4332623773740978</v>
      </c>
    </row>
    <row r="74" spans="1:40" x14ac:dyDescent="0.4">
      <c r="A74">
        <v>26</v>
      </c>
      <c r="B74">
        <v>2015</v>
      </c>
      <c r="C74" s="7">
        <f t="shared" si="14"/>
        <v>0</v>
      </c>
      <c r="D74" s="6">
        <f t="shared" si="15"/>
        <v>6925</v>
      </c>
      <c r="E74" s="13">
        <f t="shared" si="16"/>
        <v>0</v>
      </c>
      <c r="F74" t="s">
        <v>2</v>
      </c>
      <c r="G74">
        <f t="shared" si="17"/>
        <v>4.1902367483762831E-2</v>
      </c>
      <c r="H74">
        <f t="shared" si="18"/>
        <v>0</v>
      </c>
      <c r="I74">
        <v>4744</v>
      </c>
      <c r="J74">
        <v>0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s="10">
        <v>4773</v>
      </c>
      <c r="V74" t="s">
        <v>3</v>
      </c>
      <c r="W74">
        <f t="shared" si="19"/>
        <v>4.6468401486988845E-2</v>
      </c>
      <c r="X74">
        <f t="shared" si="20"/>
        <v>0</v>
      </c>
      <c r="Y74">
        <v>2140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3</v>
      </c>
      <c r="AJ74">
        <v>0</v>
      </c>
      <c r="AK74" s="10">
        <v>2152</v>
      </c>
      <c r="AL74">
        <v>3.0666711098348647</v>
      </c>
      <c r="AM74">
        <v>8.3746277775861327E-2</v>
      </c>
      <c r="AN74">
        <v>2.5242385187249416</v>
      </c>
    </row>
    <row r="75" spans="1:40" x14ac:dyDescent="0.4">
      <c r="A75">
        <v>27</v>
      </c>
      <c r="B75">
        <v>2015</v>
      </c>
      <c r="C75" s="7">
        <f t="shared" si="14"/>
        <v>4</v>
      </c>
      <c r="D75" s="6">
        <f t="shared" si="15"/>
        <v>2191</v>
      </c>
      <c r="E75" s="13">
        <f t="shared" si="16"/>
        <v>0.18256503879507074</v>
      </c>
      <c r="F75" t="s">
        <v>2</v>
      </c>
      <c r="G75">
        <f t="shared" si="17"/>
        <v>6.2034739454094295E-2</v>
      </c>
      <c r="H75">
        <f t="shared" si="18"/>
        <v>0.18610421836228289</v>
      </c>
      <c r="I75">
        <v>1576</v>
      </c>
      <c r="J75">
        <v>5</v>
      </c>
      <c r="K75">
        <v>3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0</v>
      </c>
      <c r="S75">
        <v>2</v>
      </c>
      <c r="T75">
        <v>0</v>
      </c>
      <c r="U75" s="10">
        <v>1612</v>
      </c>
      <c r="V75" t="s">
        <v>3</v>
      </c>
      <c r="W75">
        <f t="shared" si="19"/>
        <v>0</v>
      </c>
      <c r="X75">
        <f t="shared" si="20"/>
        <v>0.17271157167530224</v>
      </c>
      <c r="Y75">
        <v>556</v>
      </c>
      <c r="Z75">
        <v>4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0</v>
      </c>
      <c r="AK75" s="10">
        <v>579</v>
      </c>
      <c r="AL75">
        <v>3.5811383145478723</v>
      </c>
      <c r="AM75">
        <v>0.15981312524840818</v>
      </c>
      <c r="AN75">
        <v>3.1273299612485617</v>
      </c>
    </row>
    <row r="76" spans="1:40" x14ac:dyDescent="0.4">
      <c r="A76">
        <v>28</v>
      </c>
      <c r="B76">
        <v>2015</v>
      </c>
      <c r="C76" s="7">
        <f t="shared" si="14"/>
        <v>5</v>
      </c>
      <c r="D76" s="6">
        <f t="shared" si="15"/>
        <v>1193</v>
      </c>
      <c r="E76" s="13">
        <f t="shared" si="16"/>
        <v>0.41911148365465212</v>
      </c>
      <c r="F76" t="s">
        <v>2</v>
      </c>
      <c r="G76">
        <f t="shared" si="17"/>
        <v>0.1287001287001287</v>
      </c>
      <c r="H76">
        <f t="shared" si="18"/>
        <v>0.38610038610038611</v>
      </c>
      <c r="I76">
        <v>670</v>
      </c>
      <c r="J76">
        <v>0</v>
      </c>
      <c r="K76">
        <v>3</v>
      </c>
      <c r="L76">
        <v>1</v>
      </c>
      <c r="M76">
        <v>0</v>
      </c>
      <c r="N76">
        <v>3</v>
      </c>
      <c r="O76">
        <v>0</v>
      </c>
      <c r="P76">
        <v>3</v>
      </c>
      <c r="Q76">
        <v>2</v>
      </c>
      <c r="R76">
        <v>0</v>
      </c>
      <c r="S76">
        <v>3</v>
      </c>
      <c r="T76">
        <v>0</v>
      </c>
      <c r="U76" s="10">
        <v>777</v>
      </c>
      <c r="V76" t="s">
        <v>3</v>
      </c>
      <c r="W76">
        <f t="shared" si="19"/>
        <v>0</v>
      </c>
      <c r="X76">
        <f t="shared" si="20"/>
        <v>0.48076923076923078</v>
      </c>
      <c r="Y76">
        <v>370</v>
      </c>
      <c r="Z76">
        <v>0</v>
      </c>
      <c r="AA76">
        <v>2</v>
      </c>
      <c r="AB76">
        <v>0</v>
      </c>
      <c r="AC76">
        <v>0</v>
      </c>
      <c r="AD76">
        <v>2</v>
      </c>
      <c r="AE76">
        <v>0</v>
      </c>
      <c r="AF76">
        <v>2</v>
      </c>
      <c r="AG76">
        <v>0</v>
      </c>
      <c r="AH76">
        <v>1</v>
      </c>
      <c r="AI76">
        <v>0</v>
      </c>
      <c r="AJ76">
        <v>0</v>
      </c>
      <c r="AK76" s="10">
        <v>416</v>
      </c>
      <c r="AL76">
        <v>4.2618972931814838</v>
      </c>
      <c r="AM76">
        <v>0.10877964832339555</v>
      </c>
      <c r="AN76">
        <v>2.9108048408655711</v>
      </c>
    </row>
    <row r="77" spans="1:40" x14ac:dyDescent="0.4">
      <c r="A77">
        <v>29</v>
      </c>
      <c r="B77">
        <v>2015</v>
      </c>
      <c r="C77" s="7">
        <f t="shared" si="14"/>
        <v>1</v>
      </c>
      <c r="D77" s="6">
        <f t="shared" si="15"/>
        <v>4863</v>
      </c>
      <c r="E77" s="13">
        <f t="shared" si="16"/>
        <v>2.0563438206868186E-2</v>
      </c>
      <c r="F77" t="s">
        <v>2</v>
      </c>
      <c r="G77">
        <f t="shared" si="17"/>
        <v>9.4369298521547657E-2</v>
      </c>
      <c r="H77">
        <f t="shared" si="18"/>
        <v>3.1456432840515886E-2</v>
      </c>
      <c r="I77">
        <v>3167</v>
      </c>
      <c r="J77">
        <v>3</v>
      </c>
      <c r="K77">
        <v>1</v>
      </c>
      <c r="L77">
        <v>3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 s="10">
        <v>3179</v>
      </c>
      <c r="V77" t="s">
        <v>3</v>
      </c>
      <c r="W77">
        <f t="shared" si="19"/>
        <v>0</v>
      </c>
      <c r="X77">
        <f t="shared" si="20"/>
        <v>0</v>
      </c>
      <c r="Y77">
        <v>1677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8</v>
      </c>
      <c r="AJ77">
        <v>0</v>
      </c>
      <c r="AK77" s="10">
        <v>1684</v>
      </c>
      <c r="AL77">
        <v>3.7838445232564903</v>
      </c>
      <c r="AM77">
        <v>0.15280497614404398</v>
      </c>
      <c r="AN77">
        <v>2.7766569606957128</v>
      </c>
    </row>
    <row r="78" spans="1:40" x14ac:dyDescent="0.4">
      <c r="A78">
        <v>30</v>
      </c>
      <c r="B78">
        <v>2015</v>
      </c>
      <c r="C78" s="7">
        <f t="shared" si="14"/>
        <v>2</v>
      </c>
      <c r="D78" s="6">
        <f t="shared" si="15"/>
        <v>2355</v>
      </c>
      <c r="E78" s="13">
        <f t="shared" si="16"/>
        <v>8.4925690021231431E-2</v>
      </c>
      <c r="F78" t="s">
        <v>2</v>
      </c>
      <c r="G78">
        <f t="shared" si="17"/>
        <v>0.25236593059936913</v>
      </c>
      <c r="H78">
        <f t="shared" si="18"/>
        <v>6.3091482649842281E-2</v>
      </c>
      <c r="I78">
        <v>1404</v>
      </c>
      <c r="J78">
        <v>2</v>
      </c>
      <c r="K78">
        <v>1</v>
      </c>
      <c r="L78">
        <v>4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 s="10">
        <v>1585</v>
      </c>
      <c r="V78" t="s">
        <v>3</v>
      </c>
      <c r="W78">
        <f t="shared" si="19"/>
        <v>0.12987012987012986</v>
      </c>
      <c r="X78">
        <f t="shared" si="20"/>
        <v>0.12987012987012986</v>
      </c>
      <c r="Y78">
        <v>699</v>
      </c>
      <c r="Z78">
        <v>0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0</v>
      </c>
      <c r="AJ78">
        <v>0</v>
      </c>
      <c r="AK78" s="10">
        <v>770</v>
      </c>
      <c r="AL78">
        <v>3.8790213540810008</v>
      </c>
      <c r="AM78">
        <v>0.16041114547983248</v>
      </c>
      <c r="AN78">
        <v>3.7150305668679557</v>
      </c>
    </row>
    <row r="79" spans="1:40" x14ac:dyDescent="0.4">
      <c r="A79">
        <v>31</v>
      </c>
      <c r="B79">
        <v>2015</v>
      </c>
      <c r="C79" s="7">
        <f t="shared" si="14"/>
        <v>19</v>
      </c>
      <c r="D79" s="6">
        <f t="shared" si="15"/>
        <v>5254</v>
      </c>
      <c r="E79" s="13">
        <f t="shared" si="16"/>
        <v>0.36162923486867149</v>
      </c>
      <c r="F79" t="s">
        <v>2</v>
      </c>
      <c r="G79">
        <f t="shared" si="17"/>
        <v>0</v>
      </c>
      <c r="H79">
        <f t="shared" si="18"/>
        <v>0.17016449234259784</v>
      </c>
      <c r="I79">
        <v>3514</v>
      </c>
      <c r="J79">
        <v>1</v>
      </c>
      <c r="K79">
        <v>6</v>
      </c>
      <c r="L79">
        <v>0</v>
      </c>
      <c r="M79">
        <v>1</v>
      </c>
      <c r="N79">
        <v>5</v>
      </c>
      <c r="O79">
        <v>1</v>
      </c>
      <c r="P79">
        <v>5</v>
      </c>
      <c r="Q79">
        <v>2</v>
      </c>
      <c r="R79">
        <v>0</v>
      </c>
      <c r="S79">
        <v>6</v>
      </c>
      <c r="T79">
        <v>0</v>
      </c>
      <c r="U79" s="10">
        <v>3526</v>
      </c>
      <c r="V79" t="s">
        <v>3</v>
      </c>
      <c r="W79">
        <f t="shared" si="19"/>
        <v>5.7870370370370364E-2</v>
      </c>
      <c r="X79">
        <f t="shared" si="20"/>
        <v>0.75231481481481477</v>
      </c>
      <c r="Y79">
        <v>1674</v>
      </c>
      <c r="Z79">
        <v>6</v>
      </c>
      <c r="AA79">
        <v>13</v>
      </c>
      <c r="AB79">
        <v>1</v>
      </c>
      <c r="AC79">
        <v>0</v>
      </c>
      <c r="AD79">
        <v>14</v>
      </c>
      <c r="AE79">
        <v>0</v>
      </c>
      <c r="AF79">
        <v>13</v>
      </c>
      <c r="AG79">
        <v>9</v>
      </c>
      <c r="AH79">
        <v>0</v>
      </c>
      <c r="AI79">
        <v>35</v>
      </c>
      <c r="AJ79">
        <v>0</v>
      </c>
      <c r="AK79" s="10">
        <v>1728</v>
      </c>
      <c r="AL79">
        <v>3.8528595020605754</v>
      </c>
      <c r="AM79">
        <v>0.13522359224361991</v>
      </c>
      <c r="AN79">
        <v>3.2684060006699642</v>
      </c>
    </row>
    <row r="80" spans="1:40" x14ac:dyDescent="0.4">
      <c r="A80">
        <v>32</v>
      </c>
      <c r="B80" s="5">
        <v>2015</v>
      </c>
      <c r="C80" s="7">
        <f t="shared" si="14"/>
        <v>0</v>
      </c>
      <c r="D80" s="6">
        <f t="shared" si="15"/>
        <v>5602</v>
      </c>
      <c r="E80" s="13">
        <f t="shared" si="16"/>
        <v>0</v>
      </c>
      <c r="F80" s="5" t="s">
        <v>2</v>
      </c>
      <c r="G80">
        <f t="shared" si="17"/>
        <v>8.9928057553956844E-2</v>
      </c>
      <c r="H80">
        <f t="shared" si="18"/>
        <v>0</v>
      </c>
      <c r="I80">
        <v>3290</v>
      </c>
      <c r="J80">
        <v>1</v>
      </c>
      <c r="K80">
        <v>0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10">
        <v>3336</v>
      </c>
      <c r="V80" t="s">
        <v>3</v>
      </c>
      <c r="W80">
        <f t="shared" si="19"/>
        <v>8.8261253309797005E-2</v>
      </c>
      <c r="X80">
        <f t="shared" si="20"/>
        <v>0</v>
      </c>
      <c r="Y80">
        <v>2198</v>
      </c>
      <c r="Z80">
        <v>4</v>
      </c>
      <c r="AA80">
        <v>0</v>
      </c>
      <c r="AB80">
        <v>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s="10">
        <v>2266</v>
      </c>
      <c r="AL80">
        <v>2.3735381665424811</v>
      </c>
      <c r="AM80">
        <v>9.9747938927964144E-2</v>
      </c>
      <c r="AN80">
        <v>2.0154887657667988</v>
      </c>
    </row>
    <row r="81" spans="1:40" x14ac:dyDescent="0.4">
      <c r="A81">
        <v>33</v>
      </c>
      <c r="B81">
        <v>2015</v>
      </c>
      <c r="C81" s="7">
        <f t="shared" si="14"/>
        <v>115</v>
      </c>
      <c r="D81" s="6">
        <f t="shared" si="15"/>
        <v>20638</v>
      </c>
      <c r="E81" s="13">
        <f t="shared" si="16"/>
        <v>0.55722453726136256</v>
      </c>
      <c r="F81" t="s">
        <v>2</v>
      </c>
      <c r="G81">
        <f t="shared" si="17"/>
        <v>2.8258565877781704E-2</v>
      </c>
      <c r="H81">
        <f t="shared" si="18"/>
        <v>0.52278346873896142</v>
      </c>
      <c r="I81">
        <v>13819</v>
      </c>
      <c r="J81">
        <v>1</v>
      </c>
      <c r="K81">
        <v>74</v>
      </c>
      <c r="L81">
        <v>4</v>
      </c>
      <c r="M81">
        <v>0</v>
      </c>
      <c r="N81">
        <v>88</v>
      </c>
      <c r="O81">
        <v>29</v>
      </c>
      <c r="P81">
        <v>45</v>
      </c>
      <c r="Q81">
        <v>64</v>
      </c>
      <c r="R81">
        <v>0</v>
      </c>
      <c r="S81">
        <v>72</v>
      </c>
      <c r="T81">
        <v>2</v>
      </c>
      <c r="U81" s="10">
        <v>14155</v>
      </c>
      <c r="V81" t="s">
        <v>3</v>
      </c>
      <c r="W81">
        <f t="shared" si="19"/>
        <v>9.2549745488199914E-2</v>
      </c>
      <c r="X81">
        <f t="shared" si="20"/>
        <v>0.63242326083603273</v>
      </c>
      <c r="Y81">
        <v>6280</v>
      </c>
      <c r="Z81">
        <v>14</v>
      </c>
      <c r="AA81">
        <v>41</v>
      </c>
      <c r="AB81">
        <v>6</v>
      </c>
      <c r="AC81">
        <v>2</v>
      </c>
      <c r="AD81">
        <v>56</v>
      </c>
      <c r="AE81">
        <v>2</v>
      </c>
      <c r="AF81">
        <v>31</v>
      </c>
      <c r="AG81">
        <v>17</v>
      </c>
      <c r="AH81">
        <v>0</v>
      </c>
      <c r="AI81">
        <v>1</v>
      </c>
      <c r="AJ81">
        <v>0</v>
      </c>
      <c r="AK81" s="10">
        <v>6483</v>
      </c>
      <c r="AL81">
        <v>4.0490507505644269</v>
      </c>
      <c r="AM81">
        <v>0.10718860390081703</v>
      </c>
      <c r="AN81">
        <v>3.200145506541423</v>
      </c>
    </row>
    <row r="82" spans="1:40" x14ac:dyDescent="0.4">
      <c r="A82">
        <v>34</v>
      </c>
      <c r="B82" s="5">
        <v>2015</v>
      </c>
      <c r="C82" s="7">
        <f t="shared" si="14"/>
        <v>3</v>
      </c>
      <c r="D82" s="6">
        <f t="shared" si="15"/>
        <v>1382</v>
      </c>
      <c r="E82" s="13">
        <f t="shared" si="16"/>
        <v>0.21707670043415342</v>
      </c>
      <c r="F82" s="5" t="s">
        <v>2</v>
      </c>
      <c r="G82">
        <f t="shared" si="17"/>
        <v>0</v>
      </c>
      <c r="H82">
        <f t="shared" si="18"/>
        <v>0.10351966873706005</v>
      </c>
      <c r="I82">
        <v>961</v>
      </c>
      <c r="J82">
        <v>0</v>
      </c>
      <c r="K82">
        <v>1</v>
      </c>
      <c r="L82">
        <v>0</v>
      </c>
      <c r="M82">
        <v>0</v>
      </c>
      <c r="N82">
        <v>3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  <c r="U82" s="10">
        <v>966</v>
      </c>
      <c r="V82" t="s">
        <v>3</v>
      </c>
      <c r="W82">
        <f t="shared" si="19"/>
        <v>0</v>
      </c>
      <c r="X82">
        <f t="shared" si="20"/>
        <v>0.48076923076923078</v>
      </c>
      <c r="Y82">
        <v>409</v>
      </c>
      <c r="Z82">
        <v>1</v>
      </c>
      <c r="AA82">
        <v>2</v>
      </c>
      <c r="AB82">
        <v>0</v>
      </c>
      <c r="AC82">
        <v>1</v>
      </c>
      <c r="AD82">
        <v>2</v>
      </c>
      <c r="AE82">
        <v>0</v>
      </c>
      <c r="AF82">
        <v>2</v>
      </c>
      <c r="AG82">
        <v>2</v>
      </c>
      <c r="AH82">
        <v>0</v>
      </c>
      <c r="AI82">
        <v>25</v>
      </c>
      <c r="AJ82">
        <v>2</v>
      </c>
      <c r="AK82" s="10">
        <v>416</v>
      </c>
      <c r="AL82">
        <v>3.4212259583285372</v>
      </c>
      <c r="AM82">
        <v>9.0991405172636583E-2</v>
      </c>
      <c r="AN82">
        <v>3.1516404562153633</v>
      </c>
    </row>
    <row r="83" spans="1:40" x14ac:dyDescent="0.4">
      <c r="A83">
        <v>35</v>
      </c>
      <c r="B83">
        <v>2015</v>
      </c>
      <c r="C83" s="7">
        <f t="shared" si="14"/>
        <v>2</v>
      </c>
      <c r="D83" s="6">
        <f t="shared" si="15"/>
        <v>7330</v>
      </c>
      <c r="E83" s="13">
        <f t="shared" si="16"/>
        <v>2.7285129604365622E-2</v>
      </c>
      <c r="F83" t="s">
        <v>2</v>
      </c>
      <c r="G83">
        <f t="shared" si="17"/>
        <v>2.1105951878429716E-2</v>
      </c>
      <c r="H83">
        <f t="shared" si="18"/>
        <v>0</v>
      </c>
      <c r="I83">
        <v>4688</v>
      </c>
      <c r="J83">
        <v>3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10">
        <v>4738</v>
      </c>
      <c r="V83" t="s">
        <v>3</v>
      </c>
      <c r="W83">
        <f t="shared" si="19"/>
        <v>3.8580246913580245E-2</v>
      </c>
      <c r="X83">
        <f t="shared" si="20"/>
        <v>7.716049382716049E-2</v>
      </c>
      <c r="Y83">
        <v>2557</v>
      </c>
      <c r="Z83">
        <v>12</v>
      </c>
      <c r="AA83">
        <v>2</v>
      </c>
      <c r="AB83">
        <v>1</v>
      </c>
      <c r="AC83">
        <v>0</v>
      </c>
      <c r="AD83">
        <v>2</v>
      </c>
      <c r="AE83">
        <v>2</v>
      </c>
      <c r="AF83">
        <v>0</v>
      </c>
      <c r="AG83">
        <v>0</v>
      </c>
      <c r="AH83">
        <v>0</v>
      </c>
      <c r="AI83">
        <v>4</v>
      </c>
      <c r="AJ83">
        <v>0</v>
      </c>
      <c r="AK83" s="10">
        <v>2592</v>
      </c>
      <c r="AL83">
        <v>3.4870285420822933</v>
      </c>
      <c r="AM83">
        <v>8.2604894917206531E-2</v>
      </c>
      <c r="AN83">
        <v>2.3324579041340949</v>
      </c>
    </row>
    <row r="84" spans="1:40" x14ac:dyDescent="0.4">
      <c r="A84">
        <v>36</v>
      </c>
      <c r="B84">
        <v>2015</v>
      </c>
      <c r="C84" s="7">
        <f t="shared" si="14"/>
        <v>0</v>
      </c>
      <c r="D84" s="6">
        <f t="shared" si="15"/>
        <v>2629</v>
      </c>
      <c r="E84" s="13">
        <f t="shared" si="16"/>
        <v>0</v>
      </c>
      <c r="F84" t="s">
        <v>2</v>
      </c>
      <c r="G84">
        <f t="shared" si="17"/>
        <v>5.8038305281485777E-2</v>
      </c>
      <c r="H84">
        <f t="shared" si="18"/>
        <v>0</v>
      </c>
      <c r="I84">
        <v>1614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10">
        <v>1723</v>
      </c>
      <c r="V84" t="s">
        <v>3</v>
      </c>
      <c r="W84">
        <f t="shared" si="19"/>
        <v>0.11037527593818984</v>
      </c>
      <c r="X84">
        <f t="shared" si="20"/>
        <v>0</v>
      </c>
      <c r="Y84">
        <v>848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10">
        <v>906</v>
      </c>
      <c r="AL84">
        <v>3.5350188861635976</v>
      </c>
      <c r="AM84">
        <v>9.4479928942366773E-2</v>
      </c>
      <c r="AN84">
        <v>2.4015752845172194</v>
      </c>
    </row>
    <row r="85" spans="1:40" x14ac:dyDescent="0.4">
      <c r="A85">
        <v>37</v>
      </c>
      <c r="B85">
        <v>2015</v>
      </c>
      <c r="C85" s="7">
        <f t="shared" si="14"/>
        <v>0</v>
      </c>
      <c r="D85" s="6">
        <f t="shared" si="15"/>
        <v>2223</v>
      </c>
      <c r="E85" s="13">
        <f t="shared" si="16"/>
        <v>0</v>
      </c>
      <c r="F85" t="s">
        <v>2</v>
      </c>
      <c r="G85">
        <f t="shared" si="17"/>
        <v>6.5104166666666657E-2</v>
      </c>
      <c r="H85">
        <f t="shared" si="18"/>
        <v>0</v>
      </c>
      <c r="I85">
        <v>1535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10">
        <v>1536</v>
      </c>
      <c r="V85" t="s">
        <v>3</v>
      </c>
      <c r="W85">
        <f t="shared" si="19"/>
        <v>0</v>
      </c>
      <c r="X85">
        <f t="shared" si="20"/>
        <v>0</v>
      </c>
      <c r="Y85">
        <v>683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 s="10">
        <v>687</v>
      </c>
      <c r="AL85">
        <v>3.4634144446418307</v>
      </c>
      <c r="AM85">
        <v>0.12656904959291365</v>
      </c>
      <c r="AN85">
        <v>2.8552366748647904</v>
      </c>
    </row>
    <row r="86" spans="1:40" x14ac:dyDescent="0.4">
      <c r="A86">
        <v>38</v>
      </c>
      <c r="B86">
        <v>2015</v>
      </c>
      <c r="C86" s="7">
        <f t="shared" si="14"/>
        <v>2</v>
      </c>
      <c r="D86" s="6">
        <f t="shared" si="15"/>
        <v>5739</v>
      </c>
      <c r="E86" s="13">
        <f t="shared" si="16"/>
        <v>3.484927687750479E-2</v>
      </c>
      <c r="F86" t="s">
        <v>2</v>
      </c>
      <c r="G86">
        <f t="shared" si="17"/>
        <v>0</v>
      </c>
      <c r="H86">
        <f t="shared" si="18"/>
        <v>0</v>
      </c>
      <c r="I86">
        <v>3372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10">
        <v>3546</v>
      </c>
      <c r="V86" t="s">
        <v>3</v>
      </c>
      <c r="W86">
        <f t="shared" si="19"/>
        <v>4.5599635202918376E-2</v>
      </c>
      <c r="X86">
        <f t="shared" si="20"/>
        <v>9.1199270405836752E-2</v>
      </c>
      <c r="Y86">
        <v>2057</v>
      </c>
      <c r="Z86">
        <v>3</v>
      </c>
      <c r="AA86">
        <v>2</v>
      </c>
      <c r="AB86">
        <v>1</v>
      </c>
      <c r="AC86">
        <v>0</v>
      </c>
      <c r="AD86">
        <v>2</v>
      </c>
      <c r="AE86">
        <v>0</v>
      </c>
      <c r="AF86">
        <v>1</v>
      </c>
      <c r="AG86">
        <v>1</v>
      </c>
      <c r="AH86">
        <v>0</v>
      </c>
      <c r="AI86">
        <v>3</v>
      </c>
      <c r="AJ86">
        <v>0</v>
      </c>
      <c r="AK86" s="10">
        <v>2193</v>
      </c>
      <c r="AL86">
        <v>3.6155824109568471</v>
      </c>
      <c r="AM86">
        <v>9.5984284480174889E-2</v>
      </c>
      <c r="AN86">
        <v>3.0587795102307789</v>
      </c>
    </row>
    <row r="87" spans="1:40" x14ac:dyDescent="0.4">
      <c r="A87">
        <v>39</v>
      </c>
      <c r="B87">
        <v>2015</v>
      </c>
      <c r="C87" s="7">
        <f t="shared" si="14"/>
        <v>3</v>
      </c>
      <c r="D87" s="6">
        <f t="shared" si="15"/>
        <v>2959</v>
      </c>
      <c r="E87" s="13">
        <f t="shared" si="16"/>
        <v>0.1013856032443393</v>
      </c>
      <c r="F87" t="s">
        <v>2</v>
      </c>
      <c r="G87">
        <f t="shared" si="17"/>
        <v>0.15690376569037656</v>
      </c>
      <c r="H87">
        <f t="shared" si="18"/>
        <v>0.10460251046025104</v>
      </c>
      <c r="I87">
        <v>1902</v>
      </c>
      <c r="J87">
        <v>0</v>
      </c>
      <c r="K87">
        <v>2</v>
      </c>
      <c r="L87">
        <v>3</v>
      </c>
      <c r="M87">
        <v>1</v>
      </c>
      <c r="N87">
        <v>1</v>
      </c>
      <c r="O87">
        <v>0</v>
      </c>
      <c r="P87">
        <v>2</v>
      </c>
      <c r="Q87">
        <v>0</v>
      </c>
      <c r="R87">
        <v>0</v>
      </c>
      <c r="S87">
        <v>2</v>
      </c>
      <c r="T87">
        <v>0</v>
      </c>
      <c r="U87" s="10">
        <v>1912</v>
      </c>
      <c r="V87" t="s">
        <v>3</v>
      </c>
      <c r="W87">
        <f t="shared" si="19"/>
        <v>0</v>
      </c>
      <c r="X87">
        <f t="shared" si="20"/>
        <v>9.5510983763132759E-2</v>
      </c>
      <c r="Y87">
        <v>1041</v>
      </c>
      <c r="Z87">
        <v>0</v>
      </c>
      <c r="AA87">
        <v>1</v>
      </c>
      <c r="AB87">
        <v>0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 s="10">
        <v>1047</v>
      </c>
      <c r="AL87">
        <v>3.8100554994147671</v>
      </c>
      <c r="AM87">
        <v>0.10181455229133331</v>
      </c>
      <c r="AN87">
        <v>2.6464387915134191</v>
      </c>
    </row>
    <row r="88" spans="1:40" x14ac:dyDescent="0.4">
      <c r="A88">
        <v>40</v>
      </c>
      <c r="B88">
        <v>2015</v>
      </c>
      <c r="C88" s="7">
        <f t="shared" si="14"/>
        <v>0</v>
      </c>
      <c r="D88" s="6">
        <f t="shared" si="15"/>
        <v>1981</v>
      </c>
      <c r="E88" s="13">
        <f t="shared" si="16"/>
        <v>0</v>
      </c>
      <c r="F88" t="s">
        <v>2</v>
      </c>
      <c r="G88">
        <f t="shared" si="17"/>
        <v>0.14025245441795231</v>
      </c>
      <c r="H88">
        <f t="shared" si="18"/>
        <v>0</v>
      </c>
      <c r="I88">
        <v>1355</v>
      </c>
      <c r="J88">
        <v>2</v>
      </c>
      <c r="K88">
        <v>0</v>
      </c>
      <c r="L88">
        <v>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s="10">
        <v>1426</v>
      </c>
      <c r="V88" t="s">
        <v>3</v>
      </c>
      <c r="W88">
        <f t="shared" si="19"/>
        <v>0</v>
      </c>
      <c r="X88">
        <f t="shared" si="20"/>
        <v>0</v>
      </c>
      <c r="Y88">
        <v>525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s="10">
        <v>555</v>
      </c>
      <c r="AL88">
        <v>4.0818977000837551</v>
      </c>
      <c r="AM88">
        <v>0.12868652005957126</v>
      </c>
      <c r="AN88">
        <v>3.7341251907177888</v>
      </c>
    </row>
    <row r="89" spans="1:40" x14ac:dyDescent="0.4">
      <c r="A89">
        <v>41</v>
      </c>
      <c r="B89">
        <v>2015</v>
      </c>
      <c r="C89" s="7">
        <f t="shared" si="14"/>
        <v>31</v>
      </c>
      <c r="D89" s="6">
        <f t="shared" si="15"/>
        <v>31884</v>
      </c>
      <c r="E89" s="13">
        <f t="shared" si="16"/>
        <v>9.7227449504453653E-2</v>
      </c>
      <c r="F89" t="s">
        <v>2</v>
      </c>
      <c r="G89">
        <f t="shared" si="17"/>
        <v>2.0197939810139363E-2</v>
      </c>
      <c r="H89">
        <f t="shared" si="18"/>
        <v>1.5148454857604526E-2</v>
      </c>
      <c r="I89">
        <v>19757</v>
      </c>
      <c r="J89">
        <v>9</v>
      </c>
      <c r="K89">
        <v>3</v>
      </c>
      <c r="L89">
        <v>4</v>
      </c>
      <c r="M89">
        <v>0</v>
      </c>
      <c r="N89">
        <v>3</v>
      </c>
      <c r="O89">
        <v>0</v>
      </c>
      <c r="P89">
        <v>3</v>
      </c>
      <c r="Q89">
        <v>2</v>
      </c>
      <c r="R89">
        <v>0</v>
      </c>
      <c r="S89">
        <v>2</v>
      </c>
      <c r="T89">
        <v>1</v>
      </c>
      <c r="U89" s="10">
        <v>19804</v>
      </c>
      <c r="V89" t="s">
        <v>3</v>
      </c>
      <c r="W89">
        <f t="shared" si="19"/>
        <v>3.3112582781456956E-2</v>
      </c>
      <c r="X89">
        <f t="shared" si="20"/>
        <v>0.23178807947019869</v>
      </c>
      <c r="Y89">
        <v>11934</v>
      </c>
      <c r="Z89">
        <v>45</v>
      </c>
      <c r="AA89">
        <v>28</v>
      </c>
      <c r="AB89">
        <v>4</v>
      </c>
      <c r="AC89">
        <v>0</v>
      </c>
      <c r="AD89">
        <v>32</v>
      </c>
      <c r="AE89">
        <v>0</v>
      </c>
      <c r="AF89">
        <v>26</v>
      </c>
      <c r="AG89">
        <v>17</v>
      </c>
      <c r="AH89">
        <v>0</v>
      </c>
      <c r="AI89">
        <v>18</v>
      </c>
      <c r="AJ89">
        <v>1</v>
      </c>
      <c r="AK89" s="10">
        <v>12080</v>
      </c>
      <c r="AL89">
        <v>3.9472337189289086</v>
      </c>
      <c r="AM89">
        <v>9.0406510933588563E-2</v>
      </c>
      <c r="AN89">
        <v>3.2072889509925551</v>
      </c>
    </row>
    <row r="90" spans="1:40" x14ac:dyDescent="0.4">
      <c r="A90">
        <v>42</v>
      </c>
      <c r="B90">
        <v>2015</v>
      </c>
      <c r="C90" s="7">
        <f t="shared" si="14"/>
        <v>0</v>
      </c>
      <c r="D90" s="6">
        <f t="shared" si="15"/>
        <v>1296</v>
      </c>
      <c r="E90" s="13">
        <f t="shared" si="16"/>
        <v>0</v>
      </c>
      <c r="F90" t="s">
        <v>2</v>
      </c>
      <c r="G90">
        <f t="shared" si="17"/>
        <v>0.2304147465437788</v>
      </c>
      <c r="H90">
        <f t="shared" si="18"/>
        <v>0</v>
      </c>
      <c r="I90">
        <v>865</v>
      </c>
      <c r="J90">
        <v>0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10">
        <v>868</v>
      </c>
      <c r="V90" t="s">
        <v>3</v>
      </c>
      <c r="W90">
        <f t="shared" si="19"/>
        <v>0.23364485981308408</v>
      </c>
      <c r="X90">
        <f t="shared" si="20"/>
        <v>0</v>
      </c>
      <c r="Y90">
        <v>422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12</v>
      </c>
      <c r="AJ90">
        <v>0</v>
      </c>
      <c r="AK90" s="10">
        <v>428</v>
      </c>
      <c r="AL90">
        <v>3.3850105880290386</v>
      </c>
      <c r="AM90">
        <v>0.11972547241660776</v>
      </c>
      <c r="AN90">
        <v>2.8170224926406715</v>
      </c>
    </row>
    <row r="91" spans="1:40" x14ac:dyDescent="0.4">
      <c r="A91">
        <v>43</v>
      </c>
      <c r="B91">
        <v>2015</v>
      </c>
      <c r="C91" s="7">
        <f t="shared" si="14"/>
        <v>0</v>
      </c>
      <c r="D91" s="6">
        <f t="shared" si="15"/>
        <v>2286</v>
      </c>
      <c r="E91" s="13">
        <f t="shared" si="16"/>
        <v>0</v>
      </c>
      <c r="F91" t="s">
        <v>2</v>
      </c>
      <c r="G91">
        <f t="shared" si="17"/>
        <v>6.3613231552162849E-2</v>
      </c>
      <c r="H91">
        <f t="shared" si="18"/>
        <v>0</v>
      </c>
      <c r="I91">
        <v>1569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s="10">
        <v>1572</v>
      </c>
      <c r="V91" t="s">
        <v>3</v>
      </c>
      <c r="W91">
        <f t="shared" si="19"/>
        <v>0</v>
      </c>
      <c r="X91">
        <f t="shared" si="20"/>
        <v>0</v>
      </c>
      <c r="Y91">
        <v>707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 s="10">
        <v>714</v>
      </c>
      <c r="AL91">
        <v>3.8520348718948196</v>
      </c>
      <c r="AM91">
        <v>0.13456350165037101</v>
      </c>
      <c r="AN91">
        <v>2.9811911596545784</v>
      </c>
    </row>
    <row r="92" spans="1:40" x14ac:dyDescent="0.4">
      <c r="A92">
        <v>44</v>
      </c>
      <c r="B92">
        <v>2015</v>
      </c>
      <c r="C92" s="7">
        <f t="shared" si="14"/>
        <v>3</v>
      </c>
      <c r="D92" s="6">
        <f t="shared" si="15"/>
        <v>2030</v>
      </c>
      <c r="E92" s="13">
        <f t="shared" si="16"/>
        <v>0.14778325123152711</v>
      </c>
      <c r="F92" t="s">
        <v>2</v>
      </c>
      <c r="G92">
        <f t="shared" si="17"/>
        <v>7.4460163812360383E-2</v>
      </c>
      <c r="H92">
        <f t="shared" si="18"/>
        <v>0.22338049143708116</v>
      </c>
      <c r="I92">
        <v>1324</v>
      </c>
      <c r="J92">
        <v>1</v>
      </c>
      <c r="K92">
        <v>3</v>
      </c>
      <c r="L92">
        <v>1</v>
      </c>
      <c r="M92">
        <v>1</v>
      </c>
      <c r="N92">
        <v>4</v>
      </c>
      <c r="O92">
        <v>0</v>
      </c>
      <c r="P92">
        <v>3</v>
      </c>
      <c r="Q92">
        <v>3</v>
      </c>
      <c r="R92">
        <v>0</v>
      </c>
      <c r="S92">
        <v>1</v>
      </c>
      <c r="T92">
        <v>0</v>
      </c>
      <c r="U92" s="10">
        <v>1343</v>
      </c>
      <c r="V92" t="s">
        <v>3</v>
      </c>
      <c r="W92">
        <f t="shared" si="19"/>
        <v>0.43668122270742354</v>
      </c>
      <c r="X92">
        <f t="shared" si="20"/>
        <v>0</v>
      </c>
      <c r="Y92">
        <v>678</v>
      </c>
      <c r="Z92">
        <v>2</v>
      </c>
      <c r="AA92">
        <v>0</v>
      </c>
      <c r="AB92">
        <v>3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 s="10">
        <v>687</v>
      </c>
      <c r="AL92">
        <v>3.8308589516348044</v>
      </c>
      <c r="AM92">
        <v>0.14589112485214628</v>
      </c>
      <c r="AN92">
        <v>3.6780837747588997</v>
      </c>
    </row>
    <row r="93" spans="1:40" x14ac:dyDescent="0.4">
      <c r="A93">
        <v>45</v>
      </c>
      <c r="B93">
        <v>2015</v>
      </c>
      <c r="C93" s="7">
        <f t="shared" si="14"/>
        <v>0</v>
      </c>
      <c r="D93" s="6">
        <f t="shared" si="15"/>
        <v>2153</v>
      </c>
      <c r="E93" s="13">
        <f t="shared" si="16"/>
        <v>0</v>
      </c>
      <c r="F93" t="s">
        <v>2</v>
      </c>
      <c r="G93">
        <f t="shared" si="17"/>
        <v>0</v>
      </c>
      <c r="H93">
        <f t="shared" si="18"/>
        <v>0</v>
      </c>
      <c r="I93">
        <v>1472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10">
        <v>1477</v>
      </c>
      <c r="V93" t="s">
        <v>3</v>
      </c>
      <c r="W93">
        <f t="shared" si="19"/>
        <v>0.14792899408284024</v>
      </c>
      <c r="X93">
        <f t="shared" si="20"/>
        <v>0</v>
      </c>
      <c r="Y93">
        <v>672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 s="10">
        <v>676</v>
      </c>
      <c r="AL93">
        <v>3.0717085782322324</v>
      </c>
      <c r="AM93">
        <v>8.2946570467508404E-2</v>
      </c>
      <c r="AN93">
        <v>2.1498415895692164</v>
      </c>
    </row>
    <row r="94" spans="1:40" x14ac:dyDescent="0.4">
      <c r="A94">
        <v>46</v>
      </c>
      <c r="B94">
        <v>2015</v>
      </c>
      <c r="C94" s="7">
        <f t="shared" si="14"/>
        <v>6</v>
      </c>
      <c r="D94" s="6">
        <f t="shared" si="15"/>
        <v>4950</v>
      </c>
      <c r="E94" s="13">
        <f t="shared" si="16"/>
        <v>0.12121212121212122</v>
      </c>
      <c r="F94" t="s">
        <v>2</v>
      </c>
      <c r="G94">
        <f t="shared" si="17"/>
        <v>5.7126535275635534E-2</v>
      </c>
      <c r="H94">
        <f t="shared" si="18"/>
        <v>0.14281633818908884</v>
      </c>
      <c r="I94">
        <v>3396</v>
      </c>
      <c r="J94">
        <v>1</v>
      </c>
      <c r="K94">
        <v>5</v>
      </c>
      <c r="L94">
        <v>2</v>
      </c>
      <c r="M94">
        <v>0</v>
      </c>
      <c r="N94">
        <v>6</v>
      </c>
      <c r="O94">
        <v>0</v>
      </c>
      <c r="P94">
        <v>5</v>
      </c>
      <c r="Q94">
        <v>4</v>
      </c>
      <c r="R94">
        <v>0</v>
      </c>
      <c r="S94">
        <v>4</v>
      </c>
      <c r="T94">
        <v>1</v>
      </c>
      <c r="U94" s="10">
        <v>3501</v>
      </c>
      <c r="V94" t="s">
        <v>3</v>
      </c>
      <c r="W94">
        <f t="shared" si="19"/>
        <v>0</v>
      </c>
      <c r="X94">
        <f t="shared" si="20"/>
        <v>6.901311249137336E-2</v>
      </c>
      <c r="Y94">
        <v>1423</v>
      </c>
      <c r="Z94">
        <v>0</v>
      </c>
      <c r="AA94">
        <v>1</v>
      </c>
      <c r="AB94">
        <v>0</v>
      </c>
      <c r="AC94">
        <v>0</v>
      </c>
      <c r="AD94">
        <v>3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2</v>
      </c>
      <c r="AK94" s="10">
        <v>1449</v>
      </c>
      <c r="AL94">
        <v>3.6425584850452557</v>
      </c>
      <c r="AM94">
        <v>0.136912967148591</v>
      </c>
      <c r="AN94">
        <v>3.5988672076959332</v>
      </c>
    </row>
    <row r="95" spans="1:40" s="3" customFormat="1" x14ac:dyDescent="0.4">
      <c r="A95" s="3">
        <v>47</v>
      </c>
      <c r="B95" s="3">
        <v>2015</v>
      </c>
      <c r="C95" s="15">
        <f t="shared" si="14"/>
        <v>0</v>
      </c>
      <c r="D95" s="16">
        <f t="shared" si="15"/>
        <v>1316</v>
      </c>
      <c r="E95" s="17">
        <f t="shared" si="16"/>
        <v>0</v>
      </c>
      <c r="F95" s="3" t="s">
        <v>2</v>
      </c>
      <c r="G95" s="3">
        <f t="shared" si="17"/>
        <v>0</v>
      </c>
      <c r="H95" s="3">
        <f t="shared" si="18"/>
        <v>0</v>
      </c>
      <c r="I95" s="3">
        <v>827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18">
        <v>828</v>
      </c>
      <c r="V95" s="3" t="s">
        <v>3</v>
      </c>
      <c r="W95" s="3">
        <f t="shared" si="19"/>
        <v>0</v>
      </c>
      <c r="X95" s="3">
        <f t="shared" si="20"/>
        <v>0</v>
      </c>
      <c r="Y95" s="3">
        <v>485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2</v>
      </c>
      <c r="AJ95" s="3">
        <v>0</v>
      </c>
      <c r="AK95" s="18">
        <v>488</v>
      </c>
      <c r="AL95" s="3">
        <v>3.3751414417739865</v>
      </c>
      <c r="AM95" s="3">
        <v>8.6687186097472377E-2</v>
      </c>
      <c r="AN95" s="3">
        <v>2.2315014714543517</v>
      </c>
    </row>
  </sheetData>
  <autoFilter ref="A1:AN1" xr:uid="{27DD78AC-CAAA-495B-B16A-06A4DE98CDEA}"/>
  <sortState xmlns:xlrd2="http://schemas.microsoft.com/office/spreadsheetml/2017/richdata2" ref="A2:AN95">
    <sortCondition descending="1" ref="B2:B95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矢原耕史</dc:creator>
  <cp:lastModifiedBy>Koji Yahara</cp:lastModifiedBy>
  <dcterms:created xsi:type="dcterms:W3CDTF">2019-01-10T06:28:21Z</dcterms:created>
  <dcterms:modified xsi:type="dcterms:W3CDTF">2020-07-06T06:13:17Z</dcterms:modified>
</cp:coreProperties>
</file>