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ola.awobajo\AppData\Local\Microsoft\Windows\INetCache\Content.Outlook\5X8UY6JQ\"/>
    </mc:Choice>
  </mc:AlternateContent>
  <xr:revisionPtr revIDLastSave="0" documentId="8_{1C22B388-F63F-4E6E-BE17-7568F087F74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PDC-data" sheetId="1" r:id="rId1"/>
    <sheet name="SPDC NOV-EXCESS VAT" sheetId="4" r:id="rId2"/>
    <sheet name="SNEPCo -data" sheetId="2" r:id="rId3"/>
    <sheet name="SNEPCO NOV EXCESS VAT" sheetId="5" r:id="rId4"/>
  </sheets>
  <definedNames>
    <definedName name="_xlnm._FilterDatabase" localSheetId="2" hidden="1">'SNEPCo -data'!$A$1:$BF$603</definedName>
    <definedName name="_xlnm._FilterDatabase" localSheetId="3" hidden="1">'SNEPCO NOV EXCESS VAT'!$A$1:$BF$582</definedName>
    <definedName name="_xlnm._FilterDatabase" localSheetId="1" hidden="1">'SPDC NOV-EXCESS VAT'!$A$1:$BE$626</definedName>
    <definedName name="_xlnm._FilterDatabase" localSheetId="0" hidden="1">'SPDC-data'!$A$1:$BF$656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02" i="4" l="1"/>
  <c r="AK203" i="4"/>
  <c r="AK160" i="5"/>
  <c r="AK119" i="5"/>
  <c r="AK118" i="5"/>
  <c r="AO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K142" i="4"/>
  <c r="AK141" i="4"/>
  <c r="AK159" i="5"/>
  <c r="AK120" i="5" l="1"/>
  <c r="AK121" i="5" s="1"/>
  <c r="AK162" i="5" s="1"/>
  <c r="AK143" i="4"/>
  <c r="AK144" i="4" s="1"/>
  <c r="AK205" i="4" l="1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2" i="5"/>
  <c r="AO16" i="5"/>
  <c r="AO17" i="5"/>
  <c r="AO18" i="5"/>
  <c r="AO19" i="5"/>
  <c r="AO20" i="5"/>
  <c r="AO60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29" i="5"/>
</calcChain>
</file>

<file path=xl/sharedStrings.xml><?xml version="1.0" encoding="utf-8"?>
<sst xmlns="http://schemas.openxmlformats.org/spreadsheetml/2006/main" count="20187" uniqueCount="893">
  <si>
    <t>NG01</t>
  </si>
  <si>
    <t/>
  </si>
  <si>
    <t>NGFMA2</t>
  </si>
  <si>
    <t>4PI</t>
  </si>
  <si>
    <t>0</t>
  </si>
  <si>
    <t>76AAAA</t>
  </si>
  <si>
    <t>SET</t>
  </si>
  <si>
    <t>0111</t>
  </si>
  <si>
    <t>2</t>
  </si>
  <si>
    <t>10</t>
  </si>
  <si>
    <t>F</t>
  </si>
  <si>
    <t>USD</t>
  </si>
  <si>
    <t>85AACA</t>
  </si>
  <si>
    <t>EA</t>
  </si>
  <si>
    <t>0112</t>
  </si>
  <si>
    <t>N</t>
  </si>
  <si>
    <t>20</t>
  </si>
  <si>
    <t>30</t>
  </si>
  <si>
    <t>NGCNZ1</t>
  </si>
  <si>
    <t>4TE</t>
  </si>
  <si>
    <t>L</t>
  </si>
  <si>
    <t>LARAN0</t>
  </si>
  <si>
    <t>4CI</t>
  </si>
  <si>
    <t>136298</t>
  </si>
  <si>
    <t>AREA GLOBAL CONCEPTS NIGERIA LTD</t>
  </si>
  <si>
    <t>Android Nokia 2.4 (64GB, 3GB RAM)</t>
  </si>
  <si>
    <t>72CAAA</t>
  </si>
  <si>
    <t>0144</t>
  </si>
  <si>
    <t>4</t>
  </si>
  <si>
    <t>10727616</t>
  </si>
  <si>
    <t>NB</t>
  </si>
  <si>
    <t>NGOUD5</t>
  </si>
  <si>
    <t>Y</t>
  </si>
  <si>
    <t>NGN</t>
  </si>
  <si>
    <t>4EG</t>
  </si>
  <si>
    <t>10730603</t>
  </si>
  <si>
    <t>Mark up</t>
  </si>
  <si>
    <t>Markup</t>
  </si>
  <si>
    <t>NG02</t>
  </si>
  <si>
    <t>NG27</t>
  </si>
  <si>
    <t>6OM</t>
  </si>
  <si>
    <t>132701</t>
  </si>
  <si>
    <t>JEINPAC INTEGRATED SERVICES LTD</t>
  </si>
  <si>
    <t>MAIN TERMINAL BOX,H623P01TBOX,ATB-LAUR</t>
  </si>
  <si>
    <t>66AAAA</t>
  </si>
  <si>
    <t>NGEETH</t>
  </si>
  <si>
    <t>2701</t>
  </si>
  <si>
    <t>10722765</t>
  </si>
  <si>
    <t>X</t>
  </si>
  <si>
    <t>NGOODQ</t>
  </si>
  <si>
    <t>NGEOTL</t>
  </si>
  <si>
    <t>FAN HOUSING,H623P01FANHOUSING,ATB-LAUR</t>
  </si>
  <si>
    <t>AIR INLET SILENCER,H623P01INLE+,ATB-LAUR</t>
  </si>
  <si>
    <t>COVER PLATE,528Q555/10,ATB-LAUR</t>
  </si>
  <si>
    <t>40</t>
  </si>
  <si>
    <t>01XXXX</t>
  </si>
  <si>
    <t>50</t>
  </si>
  <si>
    <t>NGCOPZ</t>
  </si>
  <si>
    <t>4PD</t>
  </si>
  <si>
    <t>120974</t>
  </si>
  <si>
    <t>RADIAL CIRCLE TELECOMS LTD</t>
  </si>
  <si>
    <t>iPhone 11 (128GB, Black and complete wit</t>
  </si>
  <si>
    <t>10730506</t>
  </si>
  <si>
    <t>10727474</t>
  </si>
  <si>
    <t>Black otter box pouches (Otter + Pop Sym</t>
  </si>
  <si>
    <t>120115</t>
  </si>
  <si>
    <t>GREPHIL INTERN'TNAL LIMITED</t>
  </si>
  <si>
    <t>E90LB,WPB,40,DN700</t>
  </si>
  <si>
    <t>76AAAE</t>
  </si>
  <si>
    <t>10730412</t>
  </si>
  <si>
    <t>NGAMG0</t>
  </si>
  <si>
    <t>0108</t>
  </si>
  <si>
    <t>WABOKC</t>
  </si>
  <si>
    <t>380</t>
  </si>
  <si>
    <t>72CEAA</t>
  </si>
  <si>
    <t>0201</t>
  </si>
  <si>
    <t>300</t>
  </si>
  <si>
    <t>NGLAD0</t>
  </si>
  <si>
    <t>4SO</t>
  </si>
  <si>
    <t>76AAFB</t>
  </si>
  <si>
    <t>PHOPH1</t>
  </si>
  <si>
    <t>0106</t>
  </si>
  <si>
    <t>1201</t>
  </si>
  <si>
    <t>NG12</t>
  </si>
  <si>
    <t>59AAAA</t>
  </si>
  <si>
    <t>360</t>
  </si>
  <si>
    <t>96DJAA</t>
  </si>
  <si>
    <t>2301</t>
  </si>
  <si>
    <t>NG23</t>
  </si>
  <si>
    <t>NGSNWF</t>
  </si>
  <si>
    <t>PR</t>
  </si>
  <si>
    <t>NG15</t>
  </si>
  <si>
    <t>4OF</t>
  </si>
  <si>
    <t>120905</t>
  </si>
  <si>
    <t>SOLAR TURBINES SER NIG LTD</t>
  </si>
  <si>
    <t>20XXXX</t>
  </si>
  <si>
    <t>NGANW9</t>
  </si>
  <si>
    <t>1501</t>
  </si>
  <si>
    <t>NGCAD1</t>
  </si>
  <si>
    <t>120091</t>
  </si>
  <si>
    <t>IZUNWANNE ENTERPRISES (NIG) LTD</t>
  </si>
  <si>
    <t>CABLE,PROBE,PANAMETR,ALOX Probe+A4W5N40</t>
  </si>
  <si>
    <t>60AAAA</t>
  </si>
  <si>
    <t>10720042</t>
  </si>
  <si>
    <t>WAJIG0</t>
  </si>
  <si>
    <t>NGSATM</t>
  </si>
  <si>
    <t>NGAAIK</t>
  </si>
  <si>
    <t>SOUNDER,FHF,96265112,119dB,85TO265Vac</t>
  </si>
  <si>
    <t>PHAMO5</t>
  </si>
  <si>
    <t>0170</t>
  </si>
  <si>
    <t>10721829</t>
  </si>
  <si>
    <t>MOULDED SLEEVE,700-610,LINESENS</t>
  </si>
  <si>
    <t>60PAAA</t>
  </si>
  <si>
    <t>NGOAR0</t>
  </si>
  <si>
    <t>10723695</t>
  </si>
  <si>
    <t>CABLE,PROBE,PANAMETR,ALOX Probe+A2W5N20</t>
  </si>
  <si>
    <t>PHOON0</t>
  </si>
  <si>
    <t>CONTROLLER,VLV,NELES,ND 9103HXT/102</t>
  </si>
  <si>
    <t>60SDAA</t>
  </si>
  <si>
    <t>10725858</t>
  </si>
  <si>
    <t>80</t>
  </si>
  <si>
    <t>REGULATOR,FLTR,B72G-2GK-SD1-RMN+,NORGREN</t>
  </si>
  <si>
    <t>60TAAA</t>
  </si>
  <si>
    <t>PHAOLH</t>
  </si>
  <si>
    <t>10725103</t>
  </si>
  <si>
    <t>PHCAB1</t>
  </si>
  <si>
    <t>REGULATOR,FILTER,B74G-4GK-QP3RMN,NORGREN</t>
  </si>
  <si>
    <t>60TJAU</t>
  </si>
  <si>
    <t>60</t>
  </si>
  <si>
    <t>SIREN,MOTOR DRIVEN,KLAXON,SLC-0002,GREY</t>
  </si>
  <si>
    <t>NGEUC3</t>
  </si>
  <si>
    <t>NGAODI</t>
  </si>
  <si>
    <t>10725203</t>
  </si>
  <si>
    <t>70</t>
  </si>
  <si>
    <t>Mark-Up</t>
  </si>
  <si>
    <t>01AAAA</t>
  </si>
  <si>
    <t>140</t>
  </si>
  <si>
    <t>NGOIS5</t>
  </si>
  <si>
    <t>90</t>
  </si>
  <si>
    <t>WAIOW0</t>
  </si>
  <si>
    <t>100</t>
  </si>
  <si>
    <t>110</t>
  </si>
  <si>
    <t>120</t>
  </si>
  <si>
    <t>Markup Line</t>
  </si>
  <si>
    <t>130</t>
  </si>
  <si>
    <t>NGAADC</t>
  </si>
  <si>
    <t>4CA</t>
  </si>
  <si>
    <t>470</t>
  </si>
  <si>
    <t>60GAAA</t>
  </si>
  <si>
    <t>450</t>
  </si>
  <si>
    <t>480</t>
  </si>
  <si>
    <t>PHGAL2</t>
  </si>
  <si>
    <t>320</t>
  </si>
  <si>
    <t>330</t>
  </si>
  <si>
    <t>350</t>
  </si>
  <si>
    <t>370</t>
  </si>
  <si>
    <t>150</t>
  </si>
  <si>
    <t>160</t>
  </si>
  <si>
    <t>280</t>
  </si>
  <si>
    <t>KIT</t>
  </si>
  <si>
    <t>200</t>
  </si>
  <si>
    <t>170</t>
  </si>
  <si>
    <t>310</t>
  </si>
  <si>
    <t>180</t>
  </si>
  <si>
    <t>190</t>
  </si>
  <si>
    <t>270</t>
  </si>
  <si>
    <t>210</t>
  </si>
  <si>
    <t>230</t>
  </si>
  <si>
    <t>220</t>
  </si>
  <si>
    <t>260</t>
  </si>
  <si>
    <t>240</t>
  </si>
  <si>
    <t>250</t>
  </si>
  <si>
    <t>0290</t>
  </si>
  <si>
    <t>290</t>
  </si>
  <si>
    <t>PREAMPLIFIER FH710,27FE00090304,ALDERLEY</t>
  </si>
  <si>
    <t>10722505</t>
  </si>
  <si>
    <t>SPUR MEGA BLOCK,MTL,F271-IS</t>
  </si>
  <si>
    <t>10720267</t>
  </si>
  <si>
    <t>NGCUK8</t>
  </si>
  <si>
    <t>NGKMO4</t>
  </si>
  <si>
    <t>VALVE,SOL,ROTEXCTL,30309104RB9II24VDC39+</t>
  </si>
  <si>
    <t>60SDKA</t>
  </si>
  <si>
    <t>10724200</t>
  </si>
  <si>
    <t>Mark Up</t>
  </si>
  <si>
    <t>4GN</t>
  </si>
  <si>
    <t>WAOAD0</t>
  </si>
  <si>
    <t>M</t>
  </si>
  <si>
    <t>81AAAA</t>
  </si>
  <si>
    <t>Markup line</t>
  </si>
  <si>
    <t>ELECTRONIC INSERT,942261-0000,E+H</t>
  </si>
  <si>
    <t>1101</t>
  </si>
  <si>
    <t>NG11</t>
  </si>
  <si>
    <t>10724232</t>
  </si>
  <si>
    <t>SEAT,9585L002,AMOT</t>
  </si>
  <si>
    <t>10724245</t>
  </si>
  <si>
    <t>O-RING,358L001,AMOT</t>
  </si>
  <si>
    <t>10724246</t>
  </si>
  <si>
    <t>O-RING,761L001,AMOT</t>
  </si>
  <si>
    <t>10724247</t>
  </si>
  <si>
    <t>SEAT,9585L001,AMOT</t>
  </si>
  <si>
    <t>60KAAA</t>
  </si>
  <si>
    <t>10724238</t>
  </si>
  <si>
    <t>63AAAA</t>
  </si>
  <si>
    <t>68AAAA</t>
  </si>
  <si>
    <t>1102</t>
  </si>
  <si>
    <t>133062</t>
  </si>
  <si>
    <t>ZEZ NIGERIA LIMITED</t>
  </si>
  <si>
    <t>124191</t>
  </si>
  <si>
    <t>ICREN  SERVICES LIMITED</t>
  </si>
  <si>
    <t>GROUNDING ASSEMBLY,LEC-GLOB,0010109</t>
  </si>
  <si>
    <t>10723141</t>
  </si>
  <si>
    <t>NGAAN3</t>
  </si>
  <si>
    <t>CRANK TIMER,CT180,MTRELDYN</t>
  </si>
  <si>
    <t>67AAAA</t>
  </si>
  <si>
    <t>10722614</t>
  </si>
  <si>
    <t>Mark-up</t>
  </si>
  <si>
    <t>PHHAT1</t>
  </si>
  <si>
    <t>NGTABD</t>
  </si>
  <si>
    <t>POWER SUPPLY,DELTAELE,509006 – 001,400W</t>
  </si>
  <si>
    <t>10722289</t>
  </si>
  <si>
    <t>NGSMU4</t>
  </si>
  <si>
    <t>43XXXX</t>
  </si>
  <si>
    <t>TIMER,30032,ELEDYNE</t>
  </si>
  <si>
    <t>PROTECTOR,SURGE,MTL,IOP32,36V,3kA</t>
  </si>
  <si>
    <t>67DAAA</t>
  </si>
  <si>
    <t>NGOOM1</t>
  </si>
  <si>
    <t>NGGAB4</t>
  </si>
  <si>
    <t>09XXXX</t>
  </si>
  <si>
    <t>4S1</t>
  </si>
  <si>
    <t>RJ45 Modules: Part No 1305-04012 DINTEK</t>
  </si>
  <si>
    <t>10730796</t>
  </si>
  <si>
    <t>Cable Tie Wraps 6 Inch Size ( Pck of 100</t>
  </si>
  <si>
    <t>4S2</t>
  </si>
  <si>
    <t>0126</t>
  </si>
  <si>
    <t>WADAK4</t>
  </si>
  <si>
    <t>PHIOD0</t>
  </si>
  <si>
    <t>SWITCH,PROXIMITY,WESTLOCK,MAGNUM XT-90</t>
  </si>
  <si>
    <t>10723762</t>
  </si>
  <si>
    <t>NGWIT1</t>
  </si>
  <si>
    <t>132552</t>
  </si>
  <si>
    <t>CYVINO ENERGY LTD</t>
  </si>
  <si>
    <t>VPL,DN80,CL600,FL,CS,410</t>
  </si>
  <si>
    <t>77HAAA</t>
  </si>
  <si>
    <t>1107</t>
  </si>
  <si>
    <t>10730786</t>
  </si>
  <si>
    <t>124340</t>
  </si>
  <si>
    <t>JEVI AUSTIN INT'L COMPANY LTD</t>
  </si>
  <si>
    <t>125363</t>
  </si>
  <si>
    <t>MANIFOLD COMPUTERS</t>
  </si>
  <si>
    <t>UTP Network Cables (Patch Cords) - 1M</t>
  </si>
  <si>
    <t>UTP Network Cables (Patch Cords) - 1.5M</t>
  </si>
  <si>
    <t>4DR</t>
  </si>
  <si>
    <t>PHJNN4</t>
  </si>
  <si>
    <t>0147</t>
  </si>
  <si>
    <t>ALCATEL 4035 IP edition advanced reflex</t>
  </si>
  <si>
    <t>WAEIN1</t>
  </si>
  <si>
    <t>UTP Network Cables (Patch Cords) - 2M</t>
  </si>
  <si>
    <t>UTP Network Cables (Patch Cords) - 3M</t>
  </si>
  <si>
    <t>UTP Network Cables (Patch Cords) - 5M</t>
  </si>
  <si>
    <t>UTP Network Cables (Patch Cords) - 20M</t>
  </si>
  <si>
    <t>134391</t>
  </si>
  <si>
    <t>NOV OIL &amp; GAS SERVICES NIG. LTD</t>
  </si>
  <si>
    <t>WINCH,NOV,OC1800-T2563</t>
  </si>
  <si>
    <t>10729290</t>
  </si>
  <si>
    <t>LAMAM3</t>
  </si>
  <si>
    <t>NGAAQW</t>
  </si>
  <si>
    <t>NGAADG</t>
  </si>
  <si>
    <t>JOYSTICK,1AXIS,54881+71,NATIONAL</t>
  </si>
  <si>
    <t>10724860</t>
  </si>
  <si>
    <t>77AAAC</t>
  </si>
  <si>
    <t>0125</t>
  </si>
  <si>
    <t>61DAAA</t>
  </si>
  <si>
    <t>LAOAK5</t>
  </si>
  <si>
    <t>6MM</t>
  </si>
  <si>
    <t>SB2N,A193-B7,UNC,85mm,5/8in,ZnP</t>
  </si>
  <si>
    <t>10729440</t>
  </si>
  <si>
    <t>NGUAR3</t>
  </si>
  <si>
    <t>GSKT SPW,CL150,316,GRAPH,DN50</t>
  </si>
  <si>
    <t>GSKT SPW,CL150,316,GRAPH,DN80</t>
  </si>
  <si>
    <t>SB2N,B7,2H,UNC,5/8x90mm,ZnP</t>
  </si>
  <si>
    <t>SB2N,B7,2H,UNC,60mm,1/2in</t>
  </si>
  <si>
    <t>VBA,3in,CL150,FB,RF,F316,PTFE/SS</t>
  </si>
  <si>
    <t>SB2N,A193-B7,UNC,65mm,1/2in,ZnP</t>
  </si>
  <si>
    <t>SB2N,660,660,UNC,5/8in,90mm</t>
  </si>
  <si>
    <t>SB2N,A453-660C,UNC,60mm,1/2in</t>
  </si>
  <si>
    <t>VBA,1/2in,CL150,FB,RF,F316,PCTFE/SS</t>
  </si>
  <si>
    <t>BLT HEX,L7,L7/F436,METRIC,M20,65mm,HDG</t>
  </si>
  <si>
    <t>VBA,3in,CL150,FB,RF,F316,PCTFE/SS</t>
  </si>
  <si>
    <t>VALVE,NEEDLE,1/2in,CL800,SWxSCRD,F316</t>
  </si>
  <si>
    <t>STL SECT GENL,S275JR,203x203mm,46kg/m</t>
  </si>
  <si>
    <t>78DGAA</t>
  </si>
  <si>
    <t>BLT HEX,L7,7L,METRIC,M20,55mm,HDG</t>
  </si>
  <si>
    <t>LUG,COMPRESSION,WEIDMLLR,1497870000</t>
  </si>
  <si>
    <t>SB2N,8.8,8.8,UNC,M20,50mm,HDG</t>
  </si>
  <si>
    <t>GLAND,CABLE,CMPP,25T3CDS1RA,BRASS,M25</t>
  </si>
  <si>
    <t>LUG,COMPRESSION,WEIDMLLR,1497970000,M6</t>
  </si>
  <si>
    <t>TIE,CABLE,WEIDMLLR,1697920000,220N</t>
  </si>
  <si>
    <t>TAG,IDENT,3.1/2X3/4IN,SSID102,THOMAS B</t>
  </si>
  <si>
    <t>TIE,CABLE,BURNDY,CTSS50040031+,400x7.9mm</t>
  </si>
  <si>
    <t>LABEL,TRAFFOLITE,25x75x1.5mm</t>
  </si>
  <si>
    <t>44FABA</t>
  </si>
  <si>
    <t>TUBES,HEAT-SHRINK,DYMO,18053,3/8in,5ft</t>
  </si>
  <si>
    <t>FERRULE,INSULATED,FERRULES,AW60009,Blk</t>
  </si>
  <si>
    <t>WEDGE,ROXTEC,ARW0001201021,SS316,120mm</t>
  </si>
  <si>
    <t>MODULE,TRANSIT INSR,ROXTEC,RM00100301000</t>
  </si>
  <si>
    <t>MODULE,SOLID COMPENSATION,ROXTEC,RM0030+</t>
  </si>
  <si>
    <t>STAYPLATE,ROXTEC,ASP0001200021,SS,120mm</t>
  </si>
  <si>
    <t>CLAMP,TWIN BLTD,SWAGELOK,304S3TPP+,1/2in</t>
  </si>
  <si>
    <t>81AAEF</t>
  </si>
  <si>
    <t>420</t>
  </si>
  <si>
    <t>340</t>
  </si>
  <si>
    <t>SEALANT,FIWA,310ml,BV0062,BEELE</t>
  </si>
  <si>
    <t>88AAHA</t>
  </si>
  <si>
    <t>COIFC,SWAGELOK,SS810712,1/2x3/4NPT</t>
  </si>
  <si>
    <t>390</t>
  </si>
  <si>
    <t>ADAPTER,SWAGELOK,SS-12-AN-1-12</t>
  </si>
  <si>
    <t>400</t>
  </si>
  <si>
    <t>FRACTIONAL STRUT NUT,SWAGELOK,SS-S0-SN</t>
  </si>
  <si>
    <t>135862</t>
  </si>
  <si>
    <t>JEVIN ENERGY LIMITED</t>
  </si>
  <si>
    <t>PUMP,HYDR,MARSEA,11202-44-4131,7500psi</t>
  </si>
  <si>
    <t>27AAAA</t>
  </si>
  <si>
    <t>10727985</t>
  </si>
  <si>
    <t>CHANNEL,SLOTTED,UNISTRUT,P1000T,SS</t>
  </si>
  <si>
    <t>460</t>
  </si>
  <si>
    <t>PLUG,PARKERH,12 PNMTXS,STEEL,27mm</t>
  </si>
  <si>
    <t>Markup on delivered items</t>
  </si>
  <si>
    <t>NGOOR7</t>
  </si>
  <si>
    <t>88AADC</t>
  </si>
  <si>
    <t>4RE</t>
  </si>
  <si>
    <t>120883</t>
  </si>
  <si>
    <t>YALE CONTROLS LTD</t>
  </si>
  <si>
    <t>MARKUP LINE FOR LINE 10</t>
  </si>
  <si>
    <t>PHMRA3</t>
  </si>
  <si>
    <t>10712423</t>
  </si>
  <si>
    <t>NGCFAF</t>
  </si>
  <si>
    <t>NGFNWO</t>
  </si>
  <si>
    <t>CYLINDER,HYDRAULIC,ENERPAC,RC2510,25t</t>
  </si>
  <si>
    <t>83AAAA</t>
  </si>
  <si>
    <t>NGFON3</t>
  </si>
  <si>
    <t>PHAOY3</t>
  </si>
  <si>
    <t>4HM</t>
  </si>
  <si>
    <t>120386</t>
  </si>
  <si>
    <t>BETKOL ENTERPRISES LIMITED</t>
  </si>
  <si>
    <t>HEADSET,HT-MT001,HIPPOTEC</t>
  </si>
  <si>
    <t>10731016</t>
  </si>
  <si>
    <t>LICENSE,HT-HVC-FLIC-1Y,HIPPOTEC</t>
  </si>
  <si>
    <t>BATTERY,HT-MT001-BAT,HIPPOTEC</t>
  </si>
  <si>
    <t>HEAD STRAP,HT-MT001-HB,HIPPOTEC</t>
  </si>
  <si>
    <t>MARK UP</t>
  </si>
  <si>
    <t>96AAAA</t>
  </si>
  <si>
    <t>60SAAA</t>
  </si>
  <si>
    <t>120998</t>
  </si>
  <si>
    <t>AOS ORWELL LIMITED</t>
  </si>
  <si>
    <t>60DAAA</t>
  </si>
  <si>
    <t>WAEEK4</t>
  </si>
  <si>
    <t>NGAYU3</t>
  </si>
  <si>
    <t>0129</t>
  </si>
  <si>
    <t>RELAY,C7-A20FX 24VDC 2P+ S,RELECO</t>
  </si>
  <si>
    <t>77XXXX</t>
  </si>
  <si>
    <t>NGOBA0</t>
  </si>
  <si>
    <t>NGAAE2</t>
  </si>
  <si>
    <t>NGRAL4</t>
  </si>
  <si>
    <t>132186</t>
  </si>
  <si>
    <t>NAXOUS ENERGY LIMITED</t>
  </si>
  <si>
    <t>USB DOWNLOADER,TIMEKEEP,DL-USB</t>
  </si>
  <si>
    <t>10728863</t>
  </si>
  <si>
    <t>WACOC0</t>
  </si>
  <si>
    <t>PUCE,SSPUMP,MB080VID1,90m,3000r/min</t>
  </si>
  <si>
    <t>31AAAA</t>
  </si>
  <si>
    <t>10724180</t>
  </si>
  <si>
    <t>Mark-Up for Jockey Pump unit</t>
  </si>
  <si>
    <t>WATMU0</t>
  </si>
  <si>
    <t>NGCKA5</t>
  </si>
  <si>
    <t>IMPACT WRENCH,HEAVY DUTY,IR,285B,1/2in</t>
  </si>
  <si>
    <t>10720784</t>
  </si>
  <si>
    <t>IMPACT WRENCH,IR,2145QIMAX,3/4in</t>
  </si>
  <si>
    <t>MARK-UP</t>
  </si>
  <si>
    <t>SERVER EDITION,TIMEKEEP,G1PSE-COMPLETE</t>
  </si>
  <si>
    <t>LICENCE,CLIENT USER,TIMEKEEP,G1PSE-CL</t>
  </si>
  <si>
    <t>LICENCE,ATTENDANT,TIMEKEEP,G1PSE-AL</t>
  </si>
  <si>
    <t>READER,TOUCH BUTTON,TIMEKEEP,PIPE-II-TKS</t>
  </si>
  <si>
    <t>BUTTON,MEMORY,TIMEKEEP,PIPE-BUTTONF5PK</t>
  </si>
  <si>
    <t>HOLDER,BUTTON,TIMEKEEP,PIPE-F5MOUNT-PK</t>
  </si>
  <si>
    <t>HOLDER,BUTTON,TIMEKEEP,PIPE-KEYRING-PK</t>
  </si>
  <si>
    <t>Mark-up line</t>
  </si>
  <si>
    <t>BATTERY,LITHIUM,TADIRAN,SL-360/S,3.6V</t>
  </si>
  <si>
    <t>65DAAA</t>
  </si>
  <si>
    <t>10729255</t>
  </si>
  <si>
    <t>10732308</t>
  </si>
  <si>
    <t>NGNOH2</t>
  </si>
  <si>
    <t>PHGCH5</t>
  </si>
  <si>
    <t>FIELD DISPLAY INDICATOR,877,ENRAF</t>
  </si>
  <si>
    <t>10704496</t>
  </si>
  <si>
    <t>134395</t>
  </si>
  <si>
    <t>FELION NIGERIA LIMITED</t>
  </si>
  <si>
    <t>10730903</t>
  </si>
  <si>
    <t>PHMKA5</t>
  </si>
  <si>
    <t>136122</t>
  </si>
  <si>
    <t>MAROWIN ENGINEERING AND DEV LTD</t>
  </si>
  <si>
    <t>FORTIGATE,FORTINET,FG-100F,100TO240Vac</t>
  </si>
  <si>
    <t>NGOOLE</t>
  </si>
  <si>
    <t>10729302</t>
  </si>
  <si>
    <t>EXTERNAL SSD,WESTDIGT,WDBMCG0010BYT-WESN</t>
  </si>
  <si>
    <t>72DCAA</t>
  </si>
  <si>
    <t>EXTERNAL SSD,SANDISK,SDSSDE60-2T00-G25</t>
  </si>
  <si>
    <t>CABLE,ELEC,DRAKA,800062,0.6/1kV,Blk</t>
  </si>
  <si>
    <t>CABLE,EARTH,RX,G/Y,0.6/1kV,1C,25mm²</t>
  </si>
  <si>
    <t>SWITCHGEAR+MOT CTRL CTR,POWELL,TYPE439</t>
  </si>
  <si>
    <t>NGTOB7</t>
  </si>
  <si>
    <t>73AAAA</t>
  </si>
  <si>
    <t>NGDANB</t>
  </si>
  <si>
    <t>Batteries 12V 100AH</t>
  </si>
  <si>
    <t>10725878</t>
  </si>
  <si>
    <t>NGKWA5</t>
  </si>
  <si>
    <t>132702</t>
  </si>
  <si>
    <t>PE ENERGY LIMITED</t>
  </si>
  <si>
    <t>WAEOL2</t>
  </si>
  <si>
    <t>NGKAM4</t>
  </si>
  <si>
    <t>HEATER,IMMERSION,EXHEAT,ISES,400V,232kW</t>
  </si>
  <si>
    <t>43GAAA</t>
  </si>
  <si>
    <t>10731344</t>
  </si>
  <si>
    <t>NGONK2</t>
  </si>
  <si>
    <t>Mark Up Line</t>
  </si>
  <si>
    <t>430</t>
  </si>
  <si>
    <t>135838</t>
  </si>
  <si>
    <t>1124 GLOBAL SERVICES LTD</t>
  </si>
  <si>
    <t>VLV SOLENOID 190365-4</t>
  </si>
  <si>
    <t>10723715</t>
  </si>
  <si>
    <t>BATTERY,RC,ROCKWELL,94811501,LITHIUM</t>
  </si>
  <si>
    <t>10724225</t>
  </si>
  <si>
    <t>NGEEC2</t>
  </si>
  <si>
    <t>123582</t>
  </si>
  <si>
    <t>DAVINEBO CONSTR.COY.LTD</t>
  </si>
  <si>
    <t>DISPOSABLE LATEX GLOVES,100PRS/BOX; VY-P</t>
  </si>
  <si>
    <t>BX</t>
  </si>
  <si>
    <t>10721840</t>
  </si>
  <si>
    <t>Mark Up Line for line 10</t>
  </si>
  <si>
    <t>10722291</t>
  </si>
  <si>
    <t>Mark Up Line for line 30</t>
  </si>
  <si>
    <t>GLOVE,SAFETY,SKYTEC ARIA,NYLON,11/XXL</t>
  </si>
  <si>
    <t>10725422</t>
  </si>
  <si>
    <t>GLOVE,SAFETY,SKYTEC ARIA,NYLON,8/M</t>
  </si>
  <si>
    <t>GLOVE,SAFETY,SKYTEC ARIA,NYLON,9/L</t>
  </si>
  <si>
    <t>GLOVE,SAFETY,SKYTEC ARIA,NYLON,10/XL</t>
  </si>
  <si>
    <t>Mark Up Line for line 50, 60, 70, 80</t>
  </si>
  <si>
    <t>RAIN SUIT/JACKET,XXL,BS 1542</t>
  </si>
  <si>
    <t>10727657</t>
  </si>
  <si>
    <t>RAIN SUIT/JACKET,MEDIUM,BS 1542</t>
  </si>
  <si>
    <t>RAIN SUIT/JACKET,LARGE,BS 1542</t>
  </si>
  <si>
    <t>RAIN SUIT/JACKET,EXTRA LARGE,BS 1542</t>
  </si>
  <si>
    <t>Mark Up Line for 100, 110, 120, 130</t>
  </si>
  <si>
    <t>10729911</t>
  </si>
  <si>
    <t>Mark Up Line for 150,160, 170, 180</t>
  </si>
  <si>
    <t>410</t>
  </si>
  <si>
    <t>POWER SUPPLY,LAMBDAEL,DRP600-1,24Vdc</t>
  </si>
  <si>
    <t>10713966</t>
  </si>
  <si>
    <t>0EGULATOR,PRESS,NORGREN,B38-242-B1KA,SS</t>
  </si>
  <si>
    <t>10723242</t>
  </si>
  <si>
    <t>ANEMOMETER,OMNIINST,96.0080</t>
  </si>
  <si>
    <t>PHANW5</t>
  </si>
  <si>
    <t>NGFOG4</t>
  </si>
  <si>
    <t>10723611</t>
  </si>
  <si>
    <t>VALVE,SOLENOID,VERSA,VSG-3321-XX-D024</t>
  </si>
  <si>
    <t>10715858</t>
  </si>
  <si>
    <t>4610054751</t>
  </si>
  <si>
    <t>131712</t>
  </si>
  <si>
    <t>JOHN HOLT PLC</t>
  </si>
  <si>
    <t>PUMP,FIRE,PORTABLE,P901100,ANGUS-F</t>
  </si>
  <si>
    <t>NGHNW5</t>
  </si>
  <si>
    <t>10729398</t>
  </si>
  <si>
    <t>GAS,CAL,CALGAZ,6D,AIR,103 l</t>
  </si>
  <si>
    <t>BATT RC,SANYO,CR-P2-BP,Li,6V</t>
  </si>
  <si>
    <t>10731445</t>
  </si>
  <si>
    <t>Mark-up Line</t>
  </si>
  <si>
    <t>ANEMOMETER,WIND SPEED    ,692815514,LIEB</t>
  </si>
  <si>
    <t>10712811</t>
  </si>
  <si>
    <t>136074</t>
  </si>
  <si>
    <t>TIM KELLZ GLOBAL MACHINERIES LTD</t>
  </si>
  <si>
    <t>VALVE,BALL,OLIVER,B6FZ10S-BP,1in</t>
  </si>
  <si>
    <t>10712615</t>
  </si>
  <si>
    <t>LOCK SET,TRIOVING,5316/LS</t>
  </si>
  <si>
    <t>81AAEC</t>
  </si>
  <si>
    <t>NGMDI5</t>
  </si>
  <si>
    <t>10728419</t>
  </si>
  <si>
    <t>NGRAJ0</t>
  </si>
  <si>
    <t>6SS</t>
  </si>
  <si>
    <t>130059</t>
  </si>
  <si>
    <t>GEM PETROL CHEMICAL CO LIMITED</t>
  </si>
  <si>
    <t>STUD/TWO NUTS, for 10" Clamp</t>
  </si>
  <si>
    <t>10728363</t>
  </si>
  <si>
    <t>10" SEAL RING FOR COMPACT FLANGE, CL2500</t>
  </si>
  <si>
    <t>Seal Ring size 87</t>
  </si>
  <si>
    <t>NGJAND</t>
  </si>
  <si>
    <t>NGBIL4</t>
  </si>
  <si>
    <t>710005</t>
  </si>
  <si>
    <t>SLOT ENGINEERING NIG. LTD.</t>
  </si>
  <si>
    <t>GRAPHIC CARD,MATROX,MSS726326S01,2GB</t>
  </si>
  <si>
    <t>72DAAA</t>
  </si>
  <si>
    <t>10673225</t>
  </si>
  <si>
    <t>MONITOR,LED,SAMSUNG,LH46UDECLBB/EN,108W</t>
  </si>
  <si>
    <t>10676367</t>
  </si>
  <si>
    <t>10674365</t>
  </si>
  <si>
    <t>131755</t>
  </si>
  <si>
    <t>REGENCY INT'L  LIMITED</t>
  </si>
  <si>
    <t>BATTERY,GETAC,GBM2X1</t>
  </si>
  <si>
    <t>10661703</t>
  </si>
  <si>
    <t>NGOOQ3</t>
  </si>
  <si>
    <t>NGEEKA</t>
  </si>
  <si>
    <t>10661705</t>
  </si>
  <si>
    <t>10661704</t>
  </si>
  <si>
    <t>10661702</t>
  </si>
  <si>
    <t>10660168</t>
  </si>
  <si>
    <t>WAMAR0</t>
  </si>
  <si>
    <t>10650403</t>
  </si>
  <si>
    <t>129618</t>
  </si>
  <si>
    <t>ZECH OIL AND GAS NIG LTD</t>
  </si>
  <si>
    <t>10703952</t>
  </si>
  <si>
    <t>77AAAA</t>
  </si>
  <si>
    <t>BUNKER HOSE,HAPW41365001,PHOENIXB</t>
  </si>
  <si>
    <t>10728760</t>
  </si>
  <si>
    <t>BUNKER HOSE,HADO41365006,PHOENIXB</t>
  </si>
  <si>
    <t>10728758</t>
  </si>
  <si>
    <t>BUNKER HOSE,HADO41365002,PHOENIXB</t>
  </si>
  <si>
    <t>10728759</t>
  </si>
  <si>
    <t>BUNKER HOSE,HACH41365004,PHOENIXB</t>
  </si>
  <si>
    <t>10728762</t>
  </si>
  <si>
    <t>BUNKER HOSE,HADO41365005,PHOENIXB</t>
  </si>
  <si>
    <t>10728735</t>
  </si>
  <si>
    <t>NGEOLB</t>
  </si>
  <si>
    <t>10728925</t>
  </si>
  <si>
    <t>NGIODG</t>
  </si>
  <si>
    <t>NGOORM</t>
  </si>
  <si>
    <t>NGENT2</t>
  </si>
  <si>
    <t>128976</t>
  </si>
  <si>
    <t>REALHATT VENTURES (NIG) LTD</t>
  </si>
  <si>
    <t>TABLET,GETAC,ZX-70 PREMIUM,1.44GHz,2GB</t>
  </si>
  <si>
    <t>10731844</t>
  </si>
  <si>
    <t>MARK UP LINE</t>
  </si>
  <si>
    <t>130441</t>
  </si>
  <si>
    <t>ABBNG  LIMITED</t>
  </si>
  <si>
    <t>SWITCHGEAR,ABB,UNIGEAR ZS1-11kV</t>
  </si>
  <si>
    <t>10724183</t>
  </si>
  <si>
    <t>77JAAA</t>
  </si>
  <si>
    <t>130031</t>
  </si>
  <si>
    <t>DENIBUCHI NIGERIA LIMITED</t>
  </si>
  <si>
    <t>DEGREASER,DENIBUCH,SEEPOL,25 l</t>
  </si>
  <si>
    <t>10729643</t>
  </si>
  <si>
    <t>NGAODL</t>
  </si>
  <si>
    <t>NGCONM</t>
  </si>
  <si>
    <t>134555</t>
  </si>
  <si>
    <t>NOWEROX NIGERIA LIMITED</t>
  </si>
  <si>
    <t>Modernizatn kit for Bonga elevator LUTZ</t>
  </si>
  <si>
    <t>10723290</t>
  </si>
  <si>
    <t>NGAAWK</t>
  </si>
  <si>
    <t>730</t>
  </si>
  <si>
    <t>77GAAA</t>
  </si>
  <si>
    <t>135254</t>
  </si>
  <si>
    <t>FELTON ENERGY SERVICES LIMITED</t>
  </si>
  <si>
    <t>O-RING,JA-31917/1778,VENTIL</t>
  </si>
  <si>
    <t>AIR AMPLIFIER,2076,VENTIL</t>
  </si>
  <si>
    <t>PRESSURE GAUGE,JA-31917/201,VENTIL</t>
  </si>
  <si>
    <t>PRESSURE GAUGE,JA-31917/203,VENTIL</t>
  </si>
  <si>
    <t>REGULATOR,JA-31917/348,VENTIL</t>
  </si>
  <si>
    <t>O-RING,JA-31917/977,VENTIL</t>
  </si>
  <si>
    <t>PRESSURE GAUGE,JA-31917/166,VENTIL</t>
  </si>
  <si>
    <t>BALL VALVE,JA-31917/107,VENTIL</t>
  </si>
  <si>
    <t>O-RING,JA-31917/2390,VENTIL</t>
  </si>
  <si>
    <t>MARKUP LINE FOR PR 10712423</t>
  </si>
  <si>
    <t>REGULATING VALVE,JA-31917/428,VENTIL</t>
  </si>
  <si>
    <t>BALL VALVE,JA-31917/416,VENTIL</t>
  </si>
  <si>
    <t>BALL VALVE,JA-31917/841,VENTIL</t>
  </si>
  <si>
    <t>NEEDLE VALVE,JA-31917/254,VENTIL</t>
  </si>
  <si>
    <t>135449</t>
  </si>
  <si>
    <t>EVINFIELD LIMITED</t>
  </si>
  <si>
    <t>PUMP,PAAG279677,HAMKSE</t>
  </si>
  <si>
    <t>10724817</t>
  </si>
  <si>
    <t>COUPLING DISC,22888-001,HAMKSE</t>
  </si>
  <si>
    <t>10724816</t>
  </si>
  <si>
    <t>MECHANICAL SEAL,20077-055,HAMKSE</t>
  </si>
  <si>
    <t>10724815</t>
  </si>
  <si>
    <t>O-RING,20070-036,HAMKSE</t>
  </si>
  <si>
    <t>10724814</t>
  </si>
  <si>
    <t>PROPELLER SHAFT,36057-001,HAMKSE</t>
  </si>
  <si>
    <t>10715498</t>
  </si>
  <si>
    <t>10731959</t>
  </si>
  <si>
    <t>135690</t>
  </si>
  <si>
    <t>FORTIS ENGINEERING SERVICES LTD</t>
  </si>
  <si>
    <t>SOCKET,RELAY,S7M 8PINS,RELECO</t>
  </si>
  <si>
    <t>67XXXX</t>
  </si>
  <si>
    <t>10731436</t>
  </si>
  <si>
    <t>SOCKET,RELECO,S9-M,250V,6A,4P,\D</t>
  </si>
  <si>
    <t>130524</t>
  </si>
  <si>
    <t>HIDOZ FILTRATION &amp; EQUIP CO LTD</t>
  </si>
  <si>
    <t>ASSEMBLY,H102W010ITMSSOAL,SPIRSTAR</t>
  </si>
  <si>
    <t>10731930</t>
  </si>
  <si>
    <t>ASSEMBLY,H106010FTMSS-OAL,SPIRSTAR</t>
  </si>
  <si>
    <t>PALLET,WOODEN,1200x800x145mm,2500kg</t>
  </si>
  <si>
    <t>93AAAA</t>
  </si>
  <si>
    <t>10730504</t>
  </si>
  <si>
    <t>05AAAA</t>
  </si>
  <si>
    <t>RELAY,ELEC,RELECO,C9-A41/024VDC,4P,250V</t>
  </si>
  <si>
    <t>10731260</t>
  </si>
  <si>
    <t>10720345</t>
  </si>
  <si>
    <t>128588</t>
  </si>
  <si>
    <t>DIVINE FLAME &amp; ENERGY INT'L LTD</t>
  </si>
  <si>
    <t>VSO,ASCO-VLV,8551A413,35TO150psi</t>
  </si>
  <si>
    <t>NGOEK0</t>
  </si>
  <si>
    <t>MONITOR,TANK SIDE,E+H,NRF590-68B0AA0H2A0</t>
  </si>
  <si>
    <t>TRANSMITTER,LVL,E+H,NMS81-BC2BB1A+AAPAZ1</t>
  </si>
  <si>
    <t>MRP Controll</t>
  </si>
  <si>
    <t>4610052519</t>
  </si>
  <si>
    <t>9400</t>
  </si>
  <si>
    <t>PNEUMATIC BALL VALVE,186648-1,SOLAR-TU</t>
  </si>
  <si>
    <t>NGAAP1</t>
  </si>
  <si>
    <t>10727816</t>
  </si>
  <si>
    <t>9440</t>
  </si>
  <si>
    <t>SPIRAL WOUND GASKET,1017897,SOLAR-TU</t>
  </si>
  <si>
    <t>10728518</t>
  </si>
  <si>
    <t>9430</t>
  </si>
  <si>
    <t>SHIM,0.060in THKNS,142157-13,SOLAR-TU</t>
  </si>
  <si>
    <t>10728313</t>
  </si>
  <si>
    <t>9420</t>
  </si>
  <si>
    <t>SHIM,0.010in THKNS,142157-12,SOLAR-TU</t>
  </si>
  <si>
    <t>10728312</t>
  </si>
  <si>
    <t>9410</t>
  </si>
  <si>
    <t>SHIM,0.005in THKNS,142157-11,SOLAR-TU</t>
  </si>
  <si>
    <t>10728311</t>
  </si>
  <si>
    <t>NGSOM9</t>
  </si>
  <si>
    <t>9160</t>
  </si>
  <si>
    <t>FILTER ELEMENT,70-30534-5,SOLAR-TU</t>
  </si>
  <si>
    <t>10727782</t>
  </si>
  <si>
    <t>9390</t>
  </si>
  <si>
    <t>ISOLATOR,1053038-9,SOLAR-TU</t>
  </si>
  <si>
    <t>10725867</t>
  </si>
  <si>
    <t>9080</t>
  </si>
  <si>
    <t>ASSY,VALVE/ACTR/MTG,1075985-302,SOLAR-TU</t>
  </si>
  <si>
    <t>10724132</t>
  </si>
  <si>
    <t>9380</t>
  </si>
  <si>
    <t>ISOLATOR,1012445-11,SOLAR-TU</t>
  </si>
  <si>
    <t>10723319</t>
  </si>
  <si>
    <t>GAS,CH2FCF3,SRF,FLORON 134A,13.6kg</t>
  </si>
  <si>
    <t>89GSAA</t>
  </si>
  <si>
    <t>10730892</t>
  </si>
  <si>
    <t>135988</t>
  </si>
  <si>
    <t>EDGEBASE TECHNOLOGIES</t>
  </si>
  <si>
    <t>HAND LAMP,THRNDRK,WOLFLITEXT75HSPOTFLOOD</t>
  </si>
  <si>
    <t>4610055431</t>
  </si>
  <si>
    <t>ACP,BETTIS,CBB415-SR60-CW,4TO10barg</t>
  </si>
  <si>
    <t>60SDGA</t>
  </si>
  <si>
    <t>NGEOBE</t>
  </si>
  <si>
    <t>10726804</t>
  </si>
  <si>
    <t>CYLINDER, FILCOMP GAS OXYGEN 7.5 M3</t>
  </si>
  <si>
    <t>61GWFA</t>
  </si>
  <si>
    <t>10730941</t>
  </si>
  <si>
    <t>CYLINDER, FILCOMP GAS ACETYLENE 5 M3</t>
  </si>
  <si>
    <t>135841</t>
  </si>
  <si>
    <t>EN NINO NIG LTD</t>
  </si>
  <si>
    <t>VALVE,BALL,FGVALV,88933,6x4in</t>
  </si>
  <si>
    <t>77AFAA</t>
  </si>
  <si>
    <t>10727786</t>
  </si>
  <si>
    <t>VALVE,BALL,FGVALV,88932,16in</t>
  </si>
  <si>
    <t>10730694</t>
  </si>
  <si>
    <t>09DAAA</t>
  </si>
  <si>
    <t>09CAAA</t>
  </si>
  <si>
    <t>THREADED ROD-M24 X 200MM LENGTH (ASTM A3</t>
  </si>
  <si>
    <t>10732001</t>
  </si>
  <si>
    <t>THREADED ROD-M22 X 200MM LENGTH (ASTM 25</t>
  </si>
  <si>
    <t>HEX NUT M22 (ASTM A194)</t>
  </si>
  <si>
    <t>THREADED ROD-M18 X 150MM LENGTH (ASTM 25</t>
  </si>
  <si>
    <t>STEEL ROD;SMOOTH ROD(Ø 22MM X 500MM 25)</t>
  </si>
  <si>
    <t>HEX NUT M24 (ASTM A194)</t>
  </si>
  <si>
    <t>HEX NUT M18 (ASTM A194)</t>
  </si>
  <si>
    <t>WASHER M24 (ASTM F436; NOT SERRATED)</t>
  </si>
  <si>
    <t>WASHER M22 (ASTM F436; NOT SERRATED)</t>
  </si>
  <si>
    <t>WASHER M18 (ASTM F436 NOT SERRATED)</t>
  </si>
  <si>
    <t>10732443</t>
  </si>
  <si>
    <t>131791</t>
  </si>
  <si>
    <t>ORBITAL PROCONSULT ENG SERV LTD</t>
  </si>
  <si>
    <t>VALVE,RELIEF,2C/271272/C,BAIL-BIR</t>
  </si>
  <si>
    <t>10724292</t>
  </si>
  <si>
    <t>VALVE,RELIEF,FORTVALE,3A/102103,1.5in</t>
  </si>
  <si>
    <t>10725290</t>
  </si>
  <si>
    <t>10725297</t>
  </si>
  <si>
    <t>136001</t>
  </si>
  <si>
    <t>OILCLYDE ENERGY LIMITED</t>
  </si>
  <si>
    <t>GSKT SPW,CL300,316,GRAPH,DN1200</t>
  </si>
  <si>
    <t>MARK-UP LINE</t>
  </si>
  <si>
    <t>10725291</t>
  </si>
  <si>
    <t>10725292</t>
  </si>
  <si>
    <t>10725293</t>
  </si>
  <si>
    <t>10725294</t>
  </si>
  <si>
    <t>10725295</t>
  </si>
  <si>
    <t>10725296</t>
  </si>
  <si>
    <t>440</t>
  </si>
  <si>
    <t>PIPE,MTLC,TRUNNION,316/316L,SMLS,3in</t>
  </si>
  <si>
    <t>74AAAA</t>
  </si>
  <si>
    <t>PIPE,MTLC,GR.B,SMLS,80,3in</t>
  </si>
  <si>
    <t>PIPE,MTLC,TP316,BEVELED END,80S,DN80</t>
  </si>
  <si>
    <t>PIPE,MTLC,GR.B,BEVELLED,SMLS,80,DN50,HDG</t>
  </si>
  <si>
    <t>PIPE,MTLC,TRUNNION,316/316L,SMLS,2in</t>
  </si>
  <si>
    <t>PIPE,MTLC,GR.B,BEVELLED,SMLS,80,DN25,HDG</t>
  </si>
  <si>
    <t>E90T,A105,NPT,CL3000,DN20,HDG</t>
  </si>
  <si>
    <t>PIPE,MTLC,GR.B,BEVELLED,SMLS,80,DN20,HDG</t>
  </si>
  <si>
    <t>E90LB,WPB,SMLS,80,2in,HDG</t>
  </si>
  <si>
    <t>E90LB,WPB,SMLS,80,3in</t>
  </si>
  <si>
    <t>E90T,A105,NPT,CL3000,DN25,HDG</t>
  </si>
  <si>
    <t>TERT,A105,NPT,CL3000,DN25xDN20,HDG</t>
  </si>
  <si>
    <t>RECB,SWAGE,WPB,SMLS,80,1x3/4in</t>
  </si>
  <si>
    <t>REEB,WPB,SMLS,80,3x2in</t>
  </si>
  <si>
    <t>TEET,A105,CL3000,NPT,1in,HDG</t>
  </si>
  <si>
    <t>PLUG,PIPE,F316L,NPT,CL3000,DN15</t>
  </si>
  <si>
    <t>BFRB,F316/316L,CL150,RF,3x1in</t>
  </si>
  <si>
    <t>BFNP,F316L,PE,40S,CL3000,3x1/2in</t>
  </si>
  <si>
    <t>NPT,GR.B,NPT,SMLS,80,3.25mm,DN25,HDG</t>
  </si>
  <si>
    <t>BFRB,F316/316L,CL150,RF,3x1/2in</t>
  </si>
  <si>
    <t>FLBL,F316,RF,CL150,DN15</t>
  </si>
  <si>
    <t>FLWN,A105,CL150,RF,2in,HDG</t>
  </si>
  <si>
    <t>FLT,A105,RF,NPT,CL150,DN20,HDG</t>
  </si>
  <si>
    <t>TEET,A105,CL150,NPT,1in,HDG</t>
  </si>
  <si>
    <t>FLWN,F316,RF,40S,CL150,DN80</t>
  </si>
  <si>
    <t>76AAFC</t>
  </si>
  <si>
    <t>BFRF,A105,RF,CL150,2x3/4in,HDG</t>
  </si>
  <si>
    <t>ACTUATED GATE VALVE TYPE 'FL' 3.1/8"  BO</t>
  </si>
  <si>
    <t>77MAAA</t>
  </si>
  <si>
    <t>10732421</t>
  </si>
  <si>
    <t>GATE &amp; SEAT COMPLETE ASSY (INCLUDING SEA</t>
  </si>
  <si>
    <t>77DAAA</t>
  </si>
  <si>
    <t>MS100 VALVE, RING, BACK-UP, 3-1/8'' 1000</t>
  </si>
  <si>
    <t>SEAL RADIAL SEAT 3-1/8 3/5M H2S (PN: BBV</t>
  </si>
  <si>
    <t>BONNET FOR MS100 VALVE, 3-1/16 10,000psi</t>
  </si>
  <si>
    <t>MS100 VALVE, SEAL, RADIAL, 3-1/8'' 10000</t>
  </si>
  <si>
    <t>MS100 MANUAL GV GATE &amp; SEAT U SEAL, 3-1/</t>
  </si>
  <si>
    <t>XMAS TREE CAP, FLANGED 3.1/8" API 10000</t>
  </si>
  <si>
    <t>09BAAA</t>
  </si>
  <si>
    <t>STEM, MANUAL MS100 GV, 3-1/16 10K ST/STL</t>
  </si>
  <si>
    <t>3 1/8" - 5K x 3 1/8" - 5K x 3 1/2" Dual</t>
  </si>
  <si>
    <t>GATE VLV MS100/MSR200 HWO 3-1/8 5M A-STL</t>
  </si>
  <si>
    <t>SEAL U 3-1/8 3/5M MS100 VLV (PN: BBV0845</t>
  </si>
  <si>
    <t>RING BACK UP 3-1/8 3/5M ALBRONZE (PN: BB</t>
  </si>
  <si>
    <t>ACTUATED GATE VALVE TYPE 'FL' 4.1/8"  BO</t>
  </si>
  <si>
    <t>BONNET, BODY, F/3 1/8 5M MS100/MSR200 VA</t>
  </si>
  <si>
    <t>76EAAA</t>
  </si>
  <si>
    <t>STEM F/3 1/8-5/6 5M VALVE A-STL NITRIDED</t>
  </si>
  <si>
    <t>3-1/8" TREE CAP, WITH EUE BODY LIFT AND</t>
  </si>
  <si>
    <t>GEN 77 VLV,GATE/GLOBE/CHECK</t>
  </si>
  <si>
    <t>MS100 MANUAL GV GATE &amp; SEAT U SEAL, 4 1/</t>
  </si>
  <si>
    <t>MS100 VALVE, RING, BACK-UP, 4 1/16'' 100</t>
  </si>
  <si>
    <t>BONNET FOR MS100 VALVE, 4-1/16 10,000psi</t>
  </si>
  <si>
    <t>MS100 VALVE, SEAL, RADIAL, 4 1/16'' 1000</t>
  </si>
  <si>
    <t>XMAS TREE CAP, FLANGED 4.1/16" API 10000</t>
  </si>
  <si>
    <t>SEAL, RADIAL, SEAT, MS100, 4-1/16, 5M</t>
  </si>
  <si>
    <t>STEM, MANUAL MS100 GV, 4-1/16 10K ST/STL</t>
  </si>
  <si>
    <t>GATE, VALVE, MS100, HWO, 4-1/16, 5M, A-S</t>
  </si>
  <si>
    <t>SEAL U 4-1/16 5M MS100 VLV (PN: BBV72450</t>
  </si>
  <si>
    <t>RG, BKUP, MS100, 4-1/16, 5M (PN: BBV7245</t>
  </si>
  <si>
    <t>X-mas tree cap assemblies for 4 1/8" Sin</t>
  </si>
  <si>
    <t>ACTUATED GATE VALVE TYPE 'FL' 4.1/16"  B</t>
  </si>
  <si>
    <t>BONNET, VALVE, BODY, MS100, 4-1/16 5M, A</t>
  </si>
  <si>
    <t>STEM, VLV, 4-1/16 5M, 17-4PH, NITRIDED,</t>
  </si>
  <si>
    <t>MS100 MANUAL GV GATE &amp; SEAT U SEAL, 7 1/</t>
  </si>
  <si>
    <t>MS100 VALVE, RING, BACK-UP, 7 1/16’’ 100</t>
  </si>
  <si>
    <t>BONNET FOR MS100 VALVE, 7 1/16 (6-3/8 BO</t>
  </si>
  <si>
    <t>13XXXX</t>
  </si>
  <si>
    <t>MS100 VALVE, SEAL, RADIAL, 7 1/16’’ 1000</t>
  </si>
  <si>
    <t>XMAS TREE CAP, FLANGED 6.3/8" API 10000</t>
  </si>
  <si>
    <t>BONNET FOR MS100 VALVE, 7-1/16 (6-3/8 BO</t>
  </si>
  <si>
    <t>STEM, MANUAL MS100 GV, 7 1/16"  (6-3/8"</t>
  </si>
  <si>
    <t>MS100 VALVE, RING, BACK-UP, 7 1/16’’ 200</t>
  </si>
  <si>
    <t>MS100 VALVE, SEAL, RADIAL, 7 1/16’’ 2000</t>
  </si>
  <si>
    <t>XMAS TREE CAP, FLANGED 6.3/8" API 5000PS</t>
  </si>
  <si>
    <t>STEM, 6-1/8 &amp; 6-3/8 2,000 - 5,000 MS100</t>
  </si>
  <si>
    <t>135520</t>
  </si>
  <si>
    <t>HOROCON INT ENERGY SVS LTD</t>
  </si>
  <si>
    <t>ELEMENT,FILTER,51x205,C00105-201,MOOG</t>
  </si>
  <si>
    <t>10727784</t>
  </si>
  <si>
    <t>SWITCH-SOCKET,ELEC,R-STAHL,8581/11-506</t>
  </si>
  <si>
    <t>1601</t>
  </si>
  <si>
    <t>NG16</t>
  </si>
  <si>
    <t>10723473</t>
  </si>
  <si>
    <t>134973</t>
  </si>
  <si>
    <t>AUT ENERGY RESOURCES LIMITED</t>
  </si>
  <si>
    <t>BI-PIN FLUOR TUBE-18W 600mm,2ft</t>
  </si>
  <si>
    <t>10726259</t>
  </si>
  <si>
    <t>ADAPTER,POWER,HP,431046 – 001,1500mA</t>
  </si>
  <si>
    <t>Lightning Protector</t>
  </si>
  <si>
    <t>10729866</t>
  </si>
  <si>
    <t>O-RING,37010-00013,JOWA</t>
  </si>
  <si>
    <t>42XXXX</t>
  </si>
  <si>
    <t>10725307</t>
  </si>
  <si>
    <t>SOLENOID VALVE,22304-01000,JOWA</t>
  </si>
  <si>
    <t>10725305</t>
  </si>
  <si>
    <t>PRESSURE GAUGE,10108-00011,JOWA</t>
  </si>
  <si>
    <t>10717349</t>
  </si>
  <si>
    <t>LAMP,FLUORESCENT,PHILIPS,TL-D 18W</t>
  </si>
  <si>
    <t>10723652</t>
  </si>
  <si>
    <t>FUSE LINK,LAWSFUSE,NIT20,415Vac,20A,A1</t>
  </si>
  <si>
    <t>70AAAA</t>
  </si>
  <si>
    <t>10728508</t>
  </si>
  <si>
    <t>10721977</t>
  </si>
  <si>
    <t>FITTING,LAMP,FLUOR,ELLM 92036/36,IMTECH</t>
  </si>
  <si>
    <t>69ABCA</t>
  </si>
  <si>
    <t>10704278</t>
  </si>
  <si>
    <t>CAMERA,INTRINSIC,BARTEC,GRAVITY-X-EX-EU</t>
  </si>
  <si>
    <t>10732792</t>
  </si>
  <si>
    <t>PHGAG3</t>
  </si>
  <si>
    <t>10704280</t>
  </si>
  <si>
    <t>10704312</t>
  </si>
  <si>
    <t>NGOEBE</t>
  </si>
  <si>
    <t>CONVERTER,OSRAM,OT9/200-240/350</t>
  </si>
  <si>
    <t>10729038</t>
  </si>
  <si>
    <t>WAWOS0</t>
  </si>
  <si>
    <t>MOUNTING KIT,DMK 01,MTL</t>
  </si>
  <si>
    <t>10725742</t>
  </si>
  <si>
    <t>COUPLER,DOUBLE,GENERATI,26124</t>
  </si>
  <si>
    <t>61ATCA</t>
  </si>
  <si>
    <t>10731321</t>
  </si>
  <si>
    <t>SEAL,GD-ENG,3131-0007-07</t>
  </si>
  <si>
    <t>10729279</t>
  </si>
  <si>
    <t>markup line</t>
  </si>
  <si>
    <t>10729278</t>
  </si>
  <si>
    <t>9510</t>
  </si>
  <si>
    <t>FLEX MET HOSE,1019009,SOLAR-TU</t>
  </si>
  <si>
    <t>10727043</t>
  </si>
  <si>
    <t>BATTERY,RC,CSB-BTRY,HRL 1234W,12V,34W</t>
  </si>
  <si>
    <t>NGKSI1</t>
  </si>
  <si>
    <t>0109</t>
  </si>
  <si>
    <t>10729770</t>
  </si>
  <si>
    <t>PHMEB2</t>
  </si>
  <si>
    <t>COMB WRENCH 7-19mm,OSHM713,SNAPON</t>
  </si>
  <si>
    <t>NGOALN</t>
  </si>
  <si>
    <t>10729685</t>
  </si>
  <si>
    <t>MARK-UP LINE, COMB WRENCH 7-19mm,OSHM713</t>
  </si>
  <si>
    <t>ADAPTER,FRIWO,FW 3299,230Vac,IP20</t>
  </si>
  <si>
    <t>10721663</t>
  </si>
  <si>
    <t>Mark up Line</t>
  </si>
  <si>
    <t>AMMETER,WEIGEL,EQ 72K,0TO15A</t>
  </si>
  <si>
    <t>NGEYE0</t>
  </si>
  <si>
    <t>10727407</t>
  </si>
  <si>
    <t>Mark up for vacuum toilet C Pnl ameter</t>
  </si>
  <si>
    <t>Company Code</t>
  </si>
  <si>
    <t>Purch. Grp.</t>
  </si>
  <si>
    <t>Purch. Org.</t>
  </si>
  <si>
    <t>Agreement</t>
  </si>
  <si>
    <t>Agreement Item</t>
  </si>
  <si>
    <t>Vendor Number</t>
  </si>
  <si>
    <t>Vendor Name</t>
  </si>
  <si>
    <t>Material</t>
  </si>
  <si>
    <t>Material Description</t>
  </si>
  <si>
    <t>Material Group</t>
  </si>
  <si>
    <t>Mat. Reqrd. Date</t>
  </si>
  <si>
    <t>Requisitioner</t>
  </si>
  <si>
    <t>Storage Location</t>
  </si>
  <si>
    <t>Demand Plant</t>
  </si>
  <si>
    <t>Supply Process</t>
  </si>
  <si>
    <t>PR Number</t>
  </si>
  <si>
    <t>PR Rel. Ind.</t>
  </si>
  <si>
    <t>PR Created By</t>
  </si>
  <si>
    <t>PR Date</t>
  </si>
  <si>
    <t>PR Item</t>
  </si>
  <si>
    <t>PR Del. Ind.</t>
  </si>
  <si>
    <t>PR Quantity</t>
  </si>
  <si>
    <t>PR Unit of measure</t>
  </si>
  <si>
    <t>PR Value</t>
  </si>
  <si>
    <t>PR Delivery Date</t>
  </si>
  <si>
    <t>PO Doc. Type</t>
  </si>
  <si>
    <t>Acct Assignment Cat</t>
  </si>
  <si>
    <t>PO Number</t>
  </si>
  <si>
    <t>PO Creation Date</t>
  </si>
  <si>
    <t>PO Created By</t>
  </si>
  <si>
    <t>PO Rel. Ind.</t>
  </si>
  <si>
    <t>PO Item</t>
  </si>
  <si>
    <t>PO Item Qty</t>
  </si>
  <si>
    <t>PO Unit of Measure</t>
  </si>
  <si>
    <t>PO Item Delivery Date</t>
  </si>
  <si>
    <t>Local Currency</t>
  </si>
  <si>
    <t>PO Value (Loc.Cur.)</t>
  </si>
  <si>
    <t>PO Currency</t>
  </si>
  <si>
    <t>PO Value (Doc.Cur)</t>
  </si>
  <si>
    <t>Tax</t>
  </si>
  <si>
    <t>V0</t>
  </si>
  <si>
    <t>V6</t>
  </si>
  <si>
    <t>V3</t>
  </si>
  <si>
    <t xml:space="preserve">TOTAL FOR MARK-UP </t>
  </si>
  <si>
    <t>B</t>
  </si>
  <si>
    <t>APPLICABLE VAT ON MARK-UP @ 7.5%</t>
  </si>
  <si>
    <t>C</t>
  </si>
  <si>
    <t>EXCESS VAT (A-B)</t>
  </si>
  <si>
    <t>TOTAL FOR MATERIALS</t>
  </si>
  <si>
    <t>ADD TOTAL FOR MARK-UP</t>
  </si>
  <si>
    <t>TOTAL FOR MATERIALS &amp; MARK-UP</t>
  </si>
  <si>
    <t>A</t>
  </si>
  <si>
    <t>APPLICABLE VAT @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</si>
</sst>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_-[$$-409]* #,##0.00_ ;_-[$$-409]* \-#,##0.00\ ;_-[$$-409]* &quot;-&quot;??_ ;_-@_ "/>
    <numFmt numFmtId="166" formatCode="[$$-409]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 Black"/>
      <family val="2"/>
    </font>
    <font>
      <b/>
      <sz val="10"/>
      <name val="Arial Black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0" fillId="3" borderId="1" xfId="0" applyFill="1" applyBorder="1" applyAlignment="1">
      <alignment vertical="top"/>
    </xf>
    <xf numFmtId="4" fontId="0" fillId="3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NumberFormat="1" applyFill="1" applyAlignment="1">
      <alignment vertical="top"/>
    </xf>
    <xf numFmtId="14" fontId="0" fillId="4" borderId="0" xfId="0" applyNumberFormat="1" applyFill="1" applyAlignment="1">
      <alignment horizontal="right" vertical="top"/>
    </xf>
    <xf numFmtId="4" fontId="0" fillId="4" borderId="0" xfId="0" applyNumberFormat="1" applyFill="1" applyAlignment="1">
      <alignment horizontal="right" vertical="top"/>
    </xf>
    <xf numFmtId="164" fontId="0" fillId="4" borderId="0" xfId="0" applyNumberFormat="1" applyFill="1" applyAlignment="1">
      <alignment horizontal="right" vertical="top"/>
    </xf>
    <xf numFmtId="4" fontId="2" fillId="0" borderId="2" xfId="0" applyNumberFormat="1" applyFont="1" applyBorder="1" applyAlignment="1">
      <alignment vertical="top"/>
    </xf>
    <xf numFmtId="4" fontId="3" fillId="3" borderId="2" xfId="0" applyNumberFormat="1" applyFont="1" applyFill="1" applyBorder="1" applyAlignment="1">
      <alignment vertical="top"/>
    </xf>
    <xf numFmtId="0" fontId="0" fillId="0" borderId="8" xfId="0" applyBorder="1" applyAlignment="1">
      <alignment vertical="top"/>
    </xf>
    <xf numFmtId="0" fontId="3" fillId="4" borderId="6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4" fontId="2" fillId="0" borderId="15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4" fontId="2" fillId="0" borderId="17" xfId="0" applyNumberFormat="1" applyFont="1" applyBorder="1" applyAlignment="1">
      <alignment vertical="top"/>
    </xf>
    <xf numFmtId="43" fontId="2" fillId="0" borderId="16" xfId="1" applyFont="1" applyBorder="1" applyAlignment="1">
      <alignment vertical="top"/>
    </xf>
    <xf numFmtId="4" fontId="5" fillId="3" borderId="0" xfId="0" applyNumberFormat="1" applyFont="1" applyFill="1" applyAlignment="1">
      <alignment horizontal="right" vertical="top"/>
    </xf>
    <xf numFmtId="4" fontId="2" fillId="0" borderId="18" xfId="0" applyNumberFormat="1" applyFont="1" applyBorder="1" applyAlignment="1">
      <alignment horizontal="right" vertical="top"/>
    </xf>
    <xf numFmtId="9" fontId="0" fillId="4" borderId="0" xfId="2" applyFont="1" applyFill="1" applyAlignment="1">
      <alignment vertical="top"/>
    </xf>
    <xf numFmtId="166" fontId="5" fillId="4" borderId="18" xfId="0" applyNumberFormat="1" applyFont="1" applyFill="1" applyBorder="1" applyAlignment="1">
      <alignment horizontal="right" vertical="top"/>
    </xf>
    <xf numFmtId="166" fontId="0" fillId="4" borderId="18" xfId="0" applyNumberFormat="1" applyFill="1" applyBorder="1" applyAlignment="1">
      <alignment horizontal="right" vertical="top"/>
    </xf>
    <xf numFmtId="165" fontId="2" fillId="0" borderId="18" xfId="0" applyNumberFormat="1" applyFont="1" applyBorder="1" applyAlignment="1">
      <alignment vertical="top"/>
    </xf>
    <xf numFmtId="165" fontId="2" fillId="0" borderId="18" xfId="1" applyNumberFormat="1" applyFont="1" applyBorder="1" applyAlignment="1">
      <alignment vertical="top"/>
    </xf>
    <xf numFmtId="9" fontId="0" fillId="0" borderId="0" xfId="2" applyFont="1" applyAlignment="1">
      <alignment vertical="top"/>
    </xf>
    <xf numFmtId="4" fontId="2" fillId="0" borderId="3" xfId="0" applyNumberFormat="1" applyFont="1" applyBorder="1" applyAlignment="1">
      <alignment horizontal="left" vertical="top" wrapText="1"/>
    </xf>
    <xf numFmtId="4" fontId="2" fillId="0" borderId="4" xfId="0" applyNumberFormat="1" applyFont="1" applyBorder="1" applyAlignment="1">
      <alignment horizontal="left" vertical="top" wrapText="1"/>
    </xf>
    <xf numFmtId="4" fontId="4" fillId="3" borderId="6" xfId="0" applyNumberFormat="1" applyFont="1" applyFill="1" applyBorder="1" applyAlignment="1">
      <alignment horizontal="left" vertical="top" wrapText="1"/>
    </xf>
    <xf numFmtId="4" fontId="4" fillId="3" borderId="7" xfId="0" applyNumberFormat="1" applyFont="1" applyFill="1" applyBorder="1" applyAlignment="1">
      <alignment horizontal="left" vertical="top" wrapText="1"/>
    </xf>
    <xf numFmtId="4" fontId="4" fillId="3" borderId="19" xfId="0" applyNumberFormat="1" applyFont="1" applyFill="1" applyBorder="1" applyAlignment="1">
      <alignment horizontal="left" vertical="top" wrapText="1"/>
    </xf>
    <xf numFmtId="4" fontId="4" fillId="0" borderId="9" xfId="0" applyNumberFormat="1" applyFont="1" applyBorder="1" applyAlignment="1">
      <alignment horizontal="left" vertical="top" wrapText="1"/>
    </xf>
    <xf numFmtId="4" fontId="4" fillId="0" borderId="10" xfId="0" applyNumberFormat="1" applyFont="1" applyBorder="1" applyAlignment="1">
      <alignment horizontal="left" vertical="top" wrapText="1"/>
    </xf>
    <xf numFmtId="4" fontId="4" fillId="0" borderId="20" xfId="0" applyNumberFormat="1" applyFont="1" applyBorder="1" applyAlignment="1">
      <alignment horizontal="left" vertical="top" wrapText="1"/>
    </xf>
    <xf numFmtId="4" fontId="4" fillId="4" borderId="7" xfId="0" applyNumberFormat="1" applyFont="1" applyFill="1" applyBorder="1" applyAlignment="1">
      <alignment horizontal="left" vertical="top" wrapText="1"/>
    </xf>
    <xf numFmtId="4" fontId="4" fillId="4" borderId="19" xfId="0" applyNumberFormat="1" applyFont="1" applyFill="1" applyBorder="1" applyAlignment="1">
      <alignment horizontal="left" vertical="top" wrapText="1"/>
    </xf>
    <xf numFmtId="14" fontId="2" fillId="0" borderId="11" xfId="0" applyNumberFormat="1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14" fontId="2" fillId="0" borderId="13" xfId="0" applyNumberFormat="1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14" fontId="4" fillId="3" borderId="6" xfId="0" applyNumberFormat="1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4" fillId="3" borderId="19" xfId="0" applyFont="1" applyFill="1" applyBorder="1" applyAlignment="1">
      <alignment horizontal="left" vertical="top" wrapText="1"/>
    </xf>
    <xf numFmtId="4" fontId="2" fillId="0" borderId="5" xfId="0" applyNumberFormat="1" applyFont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1"/>
  <sheetViews>
    <sheetView topLeftCell="Q166" workbookViewId="0">
      <selection activeCell="V191" sqref="V191"/>
    </sheetView>
  </sheetViews>
  <sheetFormatPr defaultRowHeight="13.2" x14ac:dyDescent="0.25"/>
  <cols>
    <col min="1" max="1" width="14" bestFit="1" customWidth="1"/>
    <col min="2" max="3" width="13" bestFit="1" customWidth="1"/>
    <col min="4" max="4" width="12" bestFit="1" customWidth="1"/>
    <col min="5" max="5" width="16" bestFit="1" customWidth="1"/>
    <col min="6" max="6" width="15" bestFit="1" customWidth="1"/>
    <col min="7" max="7" width="35" bestFit="1" customWidth="1"/>
    <col min="8" max="8" width="17" bestFit="1" customWidth="1"/>
    <col min="9" max="9" width="49.44140625" bestFit="1" customWidth="1"/>
    <col min="10" max="10" width="16" bestFit="1" customWidth="1"/>
    <col min="11" max="11" width="18" bestFit="1" customWidth="1"/>
    <col min="12" max="12" width="15" bestFit="1" customWidth="1"/>
    <col min="13" max="13" width="6" bestFit="1" customWidth="1"/>
    <col min="14" max="14" width="14" bestFit="1" customWidth="1"/>
    <col min="15" max="15" width="10" bestFit="1" customWidth="1"/>
    <col min="16" max="16" width="11" bestFit="1" customWidth="1"/>
    <col min="17" max="17" width="9" bestFit="1" customWidth="1"/>
    <col min="18" max="18" width="15" bestFit="1" customWidth="1"/>
    <col min="19" max="19" width="13" bestFit="1" customWidth="1"/>
    <col min="20" max="21" width="9" bestFit="1" customWidth="1"/>
    <col min="22" max="23" width="13" bestFit="1" customWidth="1"/>
    <col min="24" max="24" width="14" bestFit="1" customWidth="1"/>
    <col min="25" max="25" width="18" bestFit="1" customWidth="1"/>
    <col min="26" max="26" width="9" bestFit="1" customWidth="1"/>
    <col min="27" max="28" width="12" bestFit="1" customWidth="1"/>
    <col min="29" max="29" width="18" bestFit="1" customWidth="1"/>
    <col min="30" max="30" width="15" bestFit="1" customWidth="1"/>
    <col min="31" max="32" width="9" bestFit="1" customWidth="1"/>
    <col min="33" max="35" width="13" bestFit="1" customWidth="1"/>
    <col min="36" max="36" width="5" bestFit="1" customWidth="1"/>
    <col min="37" max="37" width="21" bestFit="1" customWidth="1"/>
    <col min="38" max="38" width="13" bestFit="1" customWidth="1"/>
    <col min="39" max="39" width="20" bestFit="1" customWidth="1"/>
    <col min="40" max="40" width="20" customWidth="1"/>
  </cols>
  <sheetData>
    <row r="1" spans="1:40" ht="52.8" x14ac:dyDescent="0.25">
      <c r="A1" s="1" t="s">
        <v>840</v>
      </c>
      <c r="B1" s="1" t="s">
        <v>841</v>
      </c>
      <c r="C1" s="1" t="s">
        <v>842</v>
      </c>
      <c r="D1" s="1" t="s">
        <v>843</v>
      </c>
      <c r="E1" s="1" t="s">
        <v>844</v>
      </c>
      <c r="F1" s="1" t="s">
        <v>845</v>
      </c>
      <c r="G1" s="1" t="s">
        <v>846</v>
      </c>
      <c r="H1" s="1" t="s">
        <v>847</v>
      </c>
      <c r="I1" s="1" t="s">
        <v>848</v>
      </c>
      <c r="J1" s="1" t="s">
        <v>849</v>
      </c>
      <c r="K1" s="1" t="s">
        <v>850</v>
      </c>
      <c r="L1" s="1" t="s">
        <v>851</v>
      </c>
      <c r="M1" s="6" t="s">
        <v>852</v>
      </c>
      <c r="N1" s="1" t="s">
        <v>853</v>
      </c>
      <c r="O1" s="6" t="s">
        <v>854</v>
      </c>
      <c r="P1" s="1" t="s">
        <v>855</v>
      </c>
      <c r="Q1" s="6" t="s">
        <v>856</v>
      </c>
      <c r="R1" s="1" t="s">
        <v>857</v>
      </c>
      <c r="S1" s="1" t="s">
        <v>858</v>
      </c>
      <c r="T1" s="1" t="s">
        <v>859</v>
      </c>
      <c r="U1" s="6" t="s">
        <v>860</v>
      </c>
      <c r="V1" s="1" t="s">
        <v>861</v>
      </c>
      <c r="W1" s="6" t="s">
        <v>862</v>
      </c>
      <c r="X1" s="1" t="s">
        <v>863</v>
      </c>
      <c r="Y1" s="1" t="s">
        <v>864</v>
      </c>
      <c r="Z1" s="6" t="s">
        <v>865</v>
      </c>
      <c r="AA1" s="6" t="s">
        <v>866</v>
      </c>
      <c r="AB1" s="8" t="s">
        <v>867</v>
      </c>
      <c r="AC1" s="1" t="s">
        <v>868</v>
      </c>
      <c r="AD1" s="8" t="s">
        <v>869</v>
      </c>
      <c r="AE1" s="11" t="s">
        <v>870</v>
      </c>
      <c r="AF1" s="8" t="s">
        <v>871</v>
      </c>
      <c r="AG1" s="1" t="s">
        <v>872</v>
      </c>
      <c r="AH1" s="6" t="s">
        <v>873</v>
      </c>
      <c r="AI1" s="6" t="s">
        <v>874</v>
      </c>
      <c r="AJ1" s="6" t="s">
        <v>875</v>
      </c>
      <c r="AK1" s="1" t="s">
        <v>876</v>
      </c>
      <c r="AL1" s="1" t="s">
        <v>877</v>
      </c>
      <c r="AM1" s="1" t="s">
        <v>878</v>
      </c>
      <c r="AN1" s="8" t="s">
        <v>879</v>
      </c>
    </row>
    <row r="2" spans="1:40" x14ac:dyDescent="0.25">
      <c r="A2" t="s">
        <v>0</v>
      </c>
      <c r="B2" t="s">
        <v>58</v>
      </c>
      <c r="C2" t="s">
        <v>0</v>
      </c>
      <c r="D2" t="s">
        <v>1</v>
      </c>
      <c r="E2" t="s">
        <v>4</v>
      </c>
      <c r="F2" t="s">
        <v>684</v>
      </c>
      <c r="G2" t="s">
        <v>685</v>
      </c>
      <c r="H2" s="7">
        <v>1000069501</v>
      </c>
      <c r="I2" t="s">
        <v>686</v>
      </c>
      <c r="J2" t="s">
        <v>12</v>
      </c>
      <c r="K2" s="2">
        <v>44589</v>
      </c>
      <c r="L2" t="s">
        <v>532</v>
      </c>
      <c r="M2" t="s">
        <v>233</v>
      </c>
      <c r="N2" t="s">
        <v>0</v>
      </c>
      <c r="O2" t="s">
        <v>28</v>
      </c>
      <c r="P2" t="s">
        <v>676</v>
      </c>
      <c r="Q2" t="s">
        <v>8</v>
      </c>
      <c r="R2" t="s">
        <v>532</v>
      </c>
      <c r="S2" s="2">
        <v>44515</v>
      </c>
      <c r="T2" t="s">
        <v>128</v>
      </c>
      <c r="U2" t="s">
        <v>1</v>
      </c>
      <c r="V2" s="4">
        <v>1</v>
      </c>
      <c r="W2" t="s">
        <v>13</v>
      </c>
      <c r="X2" s="4">
        <v>610</v>
      </c>
      <c r="Y2" s="2">
        <v>44587</v>
      </c>
      <c r="Z2" t="s">
        <v>30</v>
      </c>
      <c r="AA2" t="s">
        <v>10</v>
      </c>
      <c r="AB2" s="10">
        <v>4510462362</v>
      </c>
      <c r="AC2" s="2">
        <v>44516</v>
      </c>
      <c r="AD2" s="12" t="s">
        <v>31</v>
      </c>
      <c r="AE2" s="12" t="s">
        <v>32</v>
      </c>
      <c r="AF2" s="10">
        <v>10</v>
      </c>
      <c r="AG2" s="4">
        <v>1</v>
      </c>
      <c r="AH2" t="s">
        <v>13</v>
      </c>
      <c r="AI2" s="2">
        <v>44530</v>
      </c>
      <c r="AJ2" t="s">
        <v>11</v>
      </c>
      <c r="AK2" s="4">
        <v>608.4</v>
      </c>
      <c r="AL2" t="s">
        <v>33</v>
      </c>
      <c r="AM2" s="4">
        <v>250000</v>
      </c>
      <c r="AN2" s="9" t="s">
        <v>880</v>
      </c>
    </row>
    <row r="3" spans="1:40" x14ac:dyDescent="0.25">
      <c r="A3" t="s">
        <v>0</v>
      </c>
      <c r="B3" t="s">
        <v>232</v>
      </c>
      <c r="C3" t="s">
        <v>0</v>
      </c>
      <c r="D3" t="s">
        <v>1</v>
      </c>
      <c r="E3" t="s">
        <v>4</v>
      </c>
      <c r="F3" t="s">
        <v>780</v>
      </c>
      <c r="G3" t="s">
        <v>781</v>
      </c>
      <c r="H3" s="7">
        <v>1000083748</v>
      </c>
      <c r="I3" t="s">
        <v>800</v>
      </c>
      <c r="J3" t="s">
        <v>801</v>
      </c>
      <c r="K3" s="2">
        <v>44482</v>
      </c>
      <c r="L3" t="s">
        <v>507</v>
      </c>
      <c r="M3" t="s">
        <v>233</v>
      </c>
      <c r="N3" t="s">
        <v>0</v>
      </c>
      <c r="O3" t="s">
        <v>28</v>
      </c>
      <c r="P3" t="s">
        <v>802</v>
      </c>
      <c r="Q3" t="s">
        <v>8</v>
      </c>
      <c r="R3" t="s">
        <v>234</v>
      </c>
      <c r="S3" s="2">
        <v>44142</v>
      </c>
      <c r="T3" t="s">
        <v>9</v>
      </c>
      <c r="U3" t="s">
        <v>1</v>
      </c>
      <c r="V3" s="4">
        <v>7</v>
      </c>
      <c r="W3" t="s">
        <v>13</v>
      </c>
      <c r="X3" s="4">
        <v>5478.41</v>
      </c>
      <c r="Y3" s="2">
        <v>44480</v>
      </c>
      <c r="Z3" t="s">
        <v>30</v>
      </c>
      <c r="AA3" t="s">
        <v>10</v>
      </c>
      <c r="AB3" s="10">
        <v>4510462502</v>
      </c>
      <c r="AC3" s="2">
        <v>44519</v>
      </c>
      <c r="AD3" s="12" t="s">
        <v>50</v>
      </c>
      <c r="AE3" s="12" t="s">
        <v>15</v>
      </c>
      <c r="AF3" s="10">
        <v>10</v>
      </c>
      <c r="AG3" s="4">
        <v>7</v>
      </c>
      <c r="AH3" t="s">
        <v>13</v>
      </c>
      <c r="AI3" s="2">
        <v>44561</v>
      </c>
      <c r="AJ3" t="s">
        <v>11</v>
      </c>
      <c r="AK3" s="4">
        <v>332.01</v>
      </c>
      <c r="AL3" t="s">
        <v>11</v>
      </c>
      <c r="AM3" s="4">
        <v>332.01</v>
      </c>
      <c r="AN3" s="9" t="s">
        <v>880</v>
      </c>
    </row>
    <row r="4" spans="1:40" x14ac:dyDescent="0.25">
      <c r="A4" t="s">
        <v>0</v>
      </c>
      <c r="B4" t="s">
        <v>232</v>
      </c>
      <c r="C4" t="s">
        <v>0</v>
      </c>
      <c r="D4" t="s">
        <v>1</v>
      </c>
      <c r="E4" t="s">
        <v>4</v>
      </c>
      <c r="F4" t="s">
        <v>780</v>
      </c>
      <c r="G4" t="s">
        <v>781</v>
      </c>
      <c r="H4" s="7">
        <v>1000083748</v>
      </c>
      <c r="I4" t="s">
        <v>800</v>
      </c>
      <c r="J4" t="s">
        <v>801</v>
      </c>
      <c r="K4" s="2">
        <v>44482</v>
      </c>
      <c r="L4" t="s">
        <v>507</v>
      </c>
      <c r="M4" t="s">
        <v>233</v>
      </c>
      <c r="N4" t="s">
        <v>0</v>
      </c>
      <c r="O4" t="s">
        <v>28</v>
      </c>
      <c r="P4" t="s">
        <v>806</v>
      </c>
      <c r="Q4" t="s">
        <v>8</v>
      </c>
      <c r="R4" t="s">
        <v>234</v>
      </c>
      <c r="S4" s="2">
        <v>44142</v>
      </c>
      <c r="T4" t="s">
        <v>9</v>
      </c>
      <c r="U4" t="s">
        <v>1</v>
      </c>
      <c r="V4" s="4">
        <v>6</v>
      </c>
      <c r="W4" t="s">
        <v>13</v>
      </c>
      <c r="X4" s="4">
        <v>4695.78</v>
      </c>
      <c r="Y4" s="2">
        <v>44480</v>
      </c>
      <c r="Z4" t="s">
        <v>30</v>
      </c>
      <c r="AA4" t="s">
        <v>10</v>
      </c>
      <c r="AB4" s="10">
        <v>4510462502</v>
      </c>
      <c r="AC4" s="2">
        <v>44519</v>
      </c>
      <c r="AD4" s="12" t="s">
        <v>50</v>
      </c>
      <c r="AE4" s="12" t="s">
        <v>15</v>
      </c>
      <c r="AF4" s="10">
        <v>30</v>
      </c>
      <c r="AG4" s="4">
        <v>6</v>
      </c>
      <c r="AH4" t="s">
        <v>13</v>
      </c>
      <c r="AI4" s="2">
        <v>44561</v>
      </c>
      <c r="AJ4" t="s">
        <v>11</v>
      </c>
      <c r="AK4" s="4">
        <v>284.58</v>
      </c>
      <c r="AL4" t="s">
        <v>11</v>
      </c>
      <c r="AM4" s="4">
        <v>284.58</v>
      </c>
      <c r="AN4" s="9" t="s">
        <v>880</v>
      </c>
    </row>
    <row r="5" spans="1:40" x14ac:dyDescent="0.25">
      <c r="A5" t="s">
        <v>0</v>
      </c>
      <c r="B5" t="s">
        <v>232</v>
      </c>
      <c r="C5" t="s">
        <v>0</v>
      </c>
      <c r="D5" t="s">
        <v>1</v>
      </c>
      <c r="E5" t="s">
        <v>4</v>
      </c>
      <c r="F5" t="s">
        <v>780</v>
      </c>
      <c r="G5" t="s">
        <v>781</v>
      </c>
      <c r="H5" s="7">
        <v>1000083748</v>
      </c>
      <c r="I5" t="s">
        <v>800</v>
      </c>
      <c r="J5" t="s">
        <v>801</v>
      </c>
      <c r="K5" s="2">
        <v>44482</v>
      </c>
      <c r="L5" t="s">
        <v>507</v>
      </c>
      <c r="M5" t="s">
        <v>253</v>
      </c>
      <c r="N5" t="s">
        <v>0</v>
      </c>
      <c r="O5" t="s">
        <v>28</v>
      </c>
      <c r="P5" t="s">
        <v>807</v>
      </c>
      <c r="Q5" t="s">
        <v>8</v>
      </c>
      <c r="R5" t="s">
        <v>234</v>
      </c>
      <c r="S5" s="2">
        <v>44142</v>
      </c>
      <c r="T5" t="s">
        <v>9</v>
      </c>
      <c r="U5" t="s">
        <v>1</v>
      </c>
      <c r="V5" s="4">
        <v>8</v>
      </c>
      <c r="W5" t="s">
        <v>13</v>
      </c>
      <c r="X5" s="4">
        <v>6261.04</v>
      </c>
      <c r="Y5" s="2">
        <v>44480</v>
      </c>
      <c r="Z5" t="s">
        <v>30</v>
      </c>
      <c r="AA5" t="s">
        <v>10</v>
      </c>
      <c r="AB5" s="10">
        <v>4510462502</v>
      </c>
      <c r="AC5" s="2">
        <v>44519</v>
      </c>
      <c r="AD5" s="12" t="s">
        <v>50</v>
      </c>
      <c r="AE5" s="12" t="s">
        <v>15</v>
      </c>
      <c r="AF5" s="10">
        <v>50</v>
      </c>
      <c r="AG5" s="4">
        <v>8</v>
      </c>
      <c r="AH5" t="s">
        <v>13</v>
      </c>
      <c r="AI5" s="2">
        <v>44561</v>
      </c>
      <c r="AJ5" t="s">
        <v>11</v>
      </c>
      <c r="AK5" s="4">
        <v>379.44</v>
      </c>
      <c r="AL5" t="s">
        <v>11</v>
      </c>
      <c r="AM5" s="4">
        <v>379.44</v>
      </c>
      <c r="AN5" s="9" t="s">
        <v>880</v>
      </c>
    </row>
    <row r="6" spans="1:40" x14ac:dyDescent="0.25">
      <c r="A6" t="s">
        <v>0</v>
      </c>
      <c r="B6" t="s">
        <v>78</v>
      </c>
      <c r="C6" t="s">
        <v>0</v>
      </c>
      <c r="D6" t="s">
        <v>1</v>
      </c>
      <c r="E6" t="s">
        <v>4</v>
      </c>
      <c r="F6" t="s">
        <v>425</v>
      </c>
      <c r="G6" t="s">
        <v>426</v>
      </c>
      <c r="H6" s="7">
        <v>1000386867</v>
      </c>
      <c r="I6" t="s">
        <v>829</v>
      </c>
      <c r="J6" t="s">
        <v>338</v>
      </c>
      <c r="K6" s="2">
        <v>44635</v>
      </c>
      <c r="L6" t="s">
        <v>830</v>
      </c>
      <c r="M6" t="s">
        <v>81</v>
      </c>
      <c r="N6" t="s">
        <v>0</v>
      </c>
      <c r="O6" t="s">
        <v>28</v>
      </c>
      <c r="P6" t="s">
        <v>831</v>
      </c>
      <c r="Q6" t="s">
        <v>1</v>
      </c>
      <c r="R6" t="s">
        <v>549</v>
      </c>
      <c r="S6" s="2">
        <v>44477</v>
      </c>
      <c r="T6" t="s">
        <v>9</v>
      </c>
      <c r="U6" t="s">
        <v>1</v>
      </c>
      <c r="V6" s="3">
        <v>1</v>
      </c>
      <c r="W6" t="s">
        <v>6</v>
      </c>
      <c r="X6" s="4">
        <v>535</v>
      </c>
      <c r="Y6" s="2">
        <v>44633</v>
      </c>
      <c r="Z6" t="s">
        <v>30</v>
      </c>
      <c r="AA6" t="s">
        <v>10</v>
      </c>
      <c r="AB6" s="10">
        <v>4510462508</v>
      </c>
      <c r="AC6" s="2">
        <v>44519</v>
      </c>
      <c r="AD6" s="12" t="s">
        <v>335</v>
      </c>
      <c r="AE6" s="12" t="s">
        <v>32</v>
      </c>
      <c r="AF6" s="10">
        <v>10</v>
      </c>
      <c r="AG6" s="3">
        <v>1</v>
      </c>
      <c r="AH6" t="s">
        <v>6</v>
      </c>
      <c r="AI6" s="2">
        <v>44540</v>
      </c>
      <c r="AJ6" t="s">
        <v>11</v>
      </c>
      <c r="AK6" s="4">
        <v>535</v>
      </c>
      <c r="AL6" t="s">
        <v>11</v>
      </c>
      <c r="AM6" s="4">
        <v>535</v>
      </c>
      <c r="AN6" s="9" t="s">
        <v>880</v>
      </c>
    </row>
    <row r="7" spans="1:40" x14ac:dyDescent="0.25">
      <c r="A7" t="s">
        <v>0</v>
      </c>
      <c r="B7" t="s">
        <v>92</v>
      </c>
      <c r="C7" t="s">
        <v>0</v>
      </c>
      <c r="D7" t="s">
        <v>1</v>
      </c>
      <c r="E7" t="s">
        <v>4</v>
      </c>
      <c r="F7" t="s">
        <v>432</v>
      </c>
      <c r="G7" t="s">
        <v>433</v>
      </c>
      <c r="H7" s="7">
        <v>1000604409</v>
      </c>
      <c r="I7" t="s">
        <v>475</v>
      </c>
      <c r="J7" t="s">
        <v>102</v>
      </c>
      <c r="K7" s="2">
        <v>44577</v>
      </c>
      <c r="L7" t="s">
        <v>98</v>
      </c>
      <c r="M7" t="s">
        <v>97</v>
      </c>
      <c r="N7" t="s">
        <v>91</v>
      </c>
      <c r="O7" t="s">
        <v>28</v>
      </c>
      <c r="P7" t="s">
        <v>476</v>
      </c>
      <c r="Q7" t="s">
        <v>8</v>
      </c>
      <c r="R7" t="s">
        <v>104</v>
      </c>
      <c r="S7" s="2">
        <v>44256</v>
      </c>
      <c r="T7" t="s">
        <v>9</v>
      </c>
      <c r="U7" t="s">
        <v>1</v>
      </c>
      <c r="V7" s="4">
        <v>3</v>
      </c>
      <c r="W7" t="s">
        <v>13</v>
      </c>
      <c r="X7" s="4">
        <v>4129.7700000000004</v>
      </c>
      <c r="Y7" s="2">
        <v>44568</v>
      </c>
      <c r="Z7" t="s">
        <v>30</v>
      </c>
      <c r="AA7" t="s">
        <v>10</v>
      </c>
      <c r="AB7" s="10">
        <v>4510461766</v>
      </c>
      <c r="AC7" s="2">
        <v>44504</v>
      </c>
      <c r="AD7" s="12" t="s">
        <v>105</v>
      </c>
      <c r="AE7" s="12" t="s">
        <v>15</v>
      </c>
      <c r="AF7" s="10">
        <v>10</v>
      </c>
      <c r="AG7" s="4">
        <v>3</v>
      </c>
      <c r="AH7" t="s">
        <v>13</v>
      </c>
      <c r="AI7" s="2">
        <v>44553</v>
      </c>
      <c r="AJ7" t="s">
        <v>11</v>
      </c>
      <c r="AK7" s="4">
        <v>4741.8599999999997</v>
      </c>
      <c r="AL7" t="s">
        <v>11</v>
      </c>
      <c r="AM7" s="4">
        <v>4741.8599999999997</v>
      </c>
      <c r="AN7" s="9" t="s">
        <v>880</v>
      </c>
    </row>
    <row r="8" spans="1:40" x14ac:dyDescent="0.25">
      <c r="A8" t="s">
        <v>0</v>
      </c>
      <c r="B8" t="s">
        <v>92</v>
      </c>
      <c r="C8" t="s">
        <v>0</v>
      </c>
      <c r="D8" t="s">
        <v>1</v>
      </c>
      <c r="E8" t="s">
        <v>4</v>
      </c>
      <c r="F8" t="s">
        <v>432</v>
      </c>
      <c r="G8" t="s">
        <v>433</v>
      </c>
      <c r="H8" s="7">
        <v>1000671821</v>
      </c>
      <c r="I8" t="s">
        <v>434</v>
      </c>
      <c r="J8" t="s">
        <v>86</v>
      </c>
      <c r="K8" s="2">
        <v>44560</v>
      </c>
      <c r="L8" t="s">
        <v>431</v>
      </c>
      <c r="M8" t="s">
        <v>97</v>
      </c>
      <c r="N8" t="s">
        <v>91</v>
      </c>
      <c r="O8" t="s">
        <v>28</v>
      </c>
      <c r="P8" t="s">
        <v>436</v>
      </c>
      <c r="Q8" t="s">
        <v>8</v>
      </c>
      <c r="R8" t="s">
        <v>372</v>
      </c>
      <c r="S8" s="2">
        <v>44364</v>
      </c>
      <c r="T8" t="s">
        <v>56</v>
      </c>
      <c r="U8" t="s">
        <v>1</v>
      </c>
      <c r="V8" s="3">
        <v>9</v>
      </c>
      <c r="W8" t="s">
        <v>435</v>
      </c>
      <c r="X8" s="4">
        <v>100.98</v>
      </c>
      <c r="Y8" s="2">
        <v>44559</v>
      </c>
      <c r="Z8" t="s">
        <v>30</v>
      </c>
      <c r="AA8" t="s">
        <v>10</v>
      </c>
      <c r="AB8" s="10">
        <v>4510461731</v>
      </c>
      <c r="AC8" s="2">
        <v>44503</v>
      </c>
      <c r="AD8" s="12" t="s">
        <v>335</v>
      </c>
      <c r="AE8" s="12" t="s">
        <v>32</v>
      </c>
      <c r="AF8" s="10">
        <v>10</v>
      </c>
      <c r="AG8" s="3">
        <v>9</v>
      </c>
      <c r="AH8" t="s">
        <v>435</v>
      </c>
      <c r="AI8" s="2">
        <v>44518</v>
      </c>
      <c r="AJ8" t="s">
        <v>11</v>
      </c>
      <c r="AK8" s="4">
        <v>88.2</v>
      </c>
      <c r="AL8" t="s">
        <v>11</v>
      </c>
      <c r="AM8" s="4">
        <v>88.2</v>
      </c>
      <c r="AN8" s="9" t="s">
        <v>880</v>
      </c>
    </row>
    <row r="9" spans="1:40" x14ac:dyDescent="0.25">
      <c r="A9" t="s">
        <v>0</v>
      </c>
      <c r="B9" t="s">
        <v>92</v>
      </c>
      <c r="C9" t="s">
        <v>0</v>
      </c>
      <c r="D9" t="s">
        <v>1</v>
      </c>
      <c r="E9" t="s">
        <v>4</v>
      </c>
      <c r="F9" t="s">
        <v>432</v>
      </c>
      <c r="G9" t="s">
        <v>433</v>
      </c>
      <c r="H9" s="7">
        <v>1000671821</v>
      </c>
      <c r="I9" t="s">
        <v>434</v>
      </c>
      <c r="J9" t="s">
        <v>86</v>
      </c>
      <c r="K9" s="2">
        <v>44711</v>
      </c>
      <c r="L9" t="s">
        <v>431</v>
      </c>
      <c r="M9" t="s">
        <v>97</v>
      </c>
      <c r="N9" t="s">
        <v>91</v>
      </c>
      <c r="O9" t="s">
        <v>28</v>
      </c>
      <c r="P9" t="s">
        <v>438</v>
      </c>
      <c r="Q9" t="s">
        <v>8</v>
      </c>
      <c r="R9" t="s">
        <v>431</v>
      </c>
      <c r="S9" s="2">
        <v>44370</v>
      </c>
      <c r="T9" t="s">
        <v>9</v>
      </c>
      <c r="U9" t="s">
        <v>1</v>
      </c>
      <c r="V9" s="3">
        <v>100</v>
      </c>
      <c r="W9" t="s">
        <v>435</v>
      </c>
      <c r="X9" s="4">
        <v>1122</v>
      </c>
      <c r="Y9" s="2">
        <v>44710</v>
      </c>
      <c r="Z9" t="s">
        <v>30</v>
      </c>
      <c r="AA9" t="s">
        <v>10</v>
      </c>
      <c r="AB9" s="10">
        <v>4510461731</v>
      </c>
      <c r="AC9" s="2">
        <v>44503</v>
      </c>
      <c r="AD9" s="12" t="s">
        <v>335</v>
      </c>
      <c r="AE9" s="12" t="s">
        <v>32</v>
      </c>
      <c r="AF9" s="10">
        <v>30</v>
      </c>
      <c r="AG9" s="3">
        <v>100</v>
      </c>
      <c r="AH9" t="s">
        <v>435</v>
      </c>
      <c r="AI9" s="2">
        <v>44518</v>
      </c>
      <c r="AJ9" t="s">
        <v>11</v>
      </c>
      <c r="AK9" s="4">
        <v>980</v>
      </c>
      <c r="AL9" t="s">
        <v>11</v>
      </c>
      <c r="AM9" s="4">
        <v>980</v>
      </c>
      <c r="AN9" s="9" t="s">
        <v>880</v>
      </c>
    </row>
    <row r="10" spans="1:40" x14ac:dyDescent="0.25">
      <c r="A10" t="s">
        <v>0</v>
      </c>
      <c r="B10" t="s">
        <v>58</v>
      </c>
      <c r="C10" t="s">
        <v>0</v>
      </c>
      <c r="D10" t="s">
        <v>1</v>
      </c>
      <c r="E10" t="s">
        <v>4</v>
      </c>
      <c r="F10" t="s">
        <v>99</v>
      </c>
      <c r="G10" t="s">
        <v>100</v>
      </c>
      <c r="H10" s="7">
        <v>1000842063</v>
      </c>
      <c r="I10" t="s">
        <v>121</v>
      </c>
      <c r="J10" t="s">
        <v>122</v>
      </c>
      <c r="K10" s="2">
        <v>44739</v>
      </c>
      <c r="L10" t="s">
        <v>123</v>
      </c>
      <c r="M10" t="s">
        <v>7</v>
      </c>
      <c r="N10" t="s">
        <v>0</v>
      </c>
      <c r="O10" t="s">
        <v>28</v>
      </c>
      <c r="P10" t="s">
        <v>124</v>
      </c>
      <c r="Q10" t="s">
        <v>8</v>
      </c>
      <c r="R10" t="s">
        <v>125</v>
      </c>
      <c r="S10" s="2">
        <v>44407</v>
      </c>
      <c r="T10" t="s">
        <v>16</v>
      </c>
      <c r="U10" t="s">
        <v>1</v>
      </c>
      <c r="V10" s="4">
        <v>3</v>
      </c>
      <c r="W10" t="s">
        <v>13</v>
      </c>
      <c r="X10" s="4">
        <v>335.25</v>
      </c>
      <c r="Y10" s="2">
        <v>44737</v>
      </c>
      <c r="Z10" t="s">
        <v>30</v>
      </c>
      <c r="AA10" t="s">
        <v>10</v>
      </c>
      <c r="AB10" s="10">
        <v>4510461337</v>
      </c>
      <c r="AC10" s="2">
        <v>44494</v>
      </c>
      <c r="AD10" s="12" t="s">
        <v>105</v>
      </c>
      <c r="AE10" s="12" t="s">
        <v>32</v>
      </c>
      <c r="AF10" s="10">
        <v>50</v>
      </c>
      <c r="AG10" s="4">
        <v>3</v>
      </c>
      <c r="AH10" t="s">
        <v>13</v>
      </c>
      <c r="AI10" s="2">
        <v>44592</v>
      </c>
      <c r="AJ10" t="s">
        <v>11</v>
      </c>
      <c r="AK10" s="4">
        <v>509.64</v>
      </c>
      <c r="AL10" t="s">
        <v>11</v>
      </c>
      <c r="AM10" s="4">
        <v>509.64</v>
      </c>
      <c r="AN10" s="9" t="s">
        <v>880</v>
      </c>
    </row>
    <row r="11" spans="1:40" x14ac:dyDescent="0.25">
      <c r="A11" t="s">
        <v>0</v>
      </c>
      <c r="B11" t="s">
        <v>329</v>
      </c>
      <c r="C11" t="s">
        <v>0</v>
      </c>
      <c r="D11" t="s">
        <v>1</v>
      </c>
      <c r="E11" t="s">
        <v>4</v>
      </c>
      <c r="F11" t="s">
        <v>330</v>
      </c>
      <c r="G11" t="s">
        <v>331</v>
      </c>
      <c r="H11" s="7">
        <v>1000908657</v>
      </c>
      <c r="I11" t="s">
        <v>337</v>
      </c>
      <c r="J11" t="s">
        <v>338</v>
      </c>
      <c r="K11" s="2">
        <v>44498</v>
      </c>
      <c r="L11" t="s">
        <v>225</v>
      </c>
      <c r="M11" t="s">
        <v>27</v>
      </c>
      <c r="N11" t="s">
        <v>0</v>
      </c>
      <c r="O11" t="s">
        <v>28</v>
      </c>
      <c r="P11" t="s">
        <v>334</v>
      </c>
      <c r="Q11" t="s">
        <v>8</v>
      </c>
      <c r="R11" t="s">
        <v>225</v>
      </c>
      <c r="S11" s="2">
        <v>44473</v>
      </c>
      <c r="T11" t="s">
        <v>158</v>
      </c>
      <c r="U11" t="s">
        <v>1</v>
      </c>
      <c r="V11" s="4">
        <v>8</v>
      </c>
      <c r="W11" t="s">
        <v>13</v>
      </c>
      <c r="X11" s="4">
        <v>7599.04</v>
      </c>
      <c r="Y11" s="2">
        <v>44496</v>
      </c>
      <c r="Z11" t="s">
        <v>30</v>
      </c>
      <c r="AA11" t="s">
        <v>10</v>
      </c>
      <c r="AB11" s="10">
        <v>4510461510</v>
      </c>
      <c r="AC11" s="2">
        <v>44498</v>
      </c>
      <c r="AD11" s="12" t="s">
        <v>335</v>
      </c>
      <c r="AE11" s="12" t="s">
        <v>32</v>
      </c>
      <c r="AF11" s="10">
        <v>10</v>
      </c>
      <c r="AG11" s="4">
        <v>8</v>
      </c>
      <c r="AH11" t="s">
        <v>13</v>
      </c>
      <c r="AI11" s="2">
        <v>44540</v>
      </c>
      <c r="AJ11" t="s">
        <v>11</v>
      </c>
      <c r="AK11" s="4">
        <v>8187.52</v>
      </c>
      <c r="AL11" t="s">
        <v>11</v>
      </c>
      <c r="AM11" s="4">
        <v>8187.52</v>
      </c>
      <c r="AN11" s="9" t="s">
        <v>880</v>
      </c>
    </row>
    <row r="12" spans="1:40" x14ac:dyDescent="0.25">
      <c r="A12" t="s">
        <v>0</v>
      </c>
      <c r="B12" t="s">
        <v>232</v>
      </c>
      <c r="C12" t="s">
        <v>0</v>
      </c>
      <c r="D12" t="s">
        <v>1</v>
      </c>
      <c r="E12" t="s">
        <v>4</v>
      </c>
      <c r="F12" t="s">
        <v>780</v>
      </c>
      <c r="G12" t="s">
        <v>781</v>
      </c>
      <c r="H12" s="7">
        <v>1000910840</v>
      </c>
      <c r="I12" t="s">
        <v>812</v>
      </c>
      <c r="J12" t="s">
        <v>84</v>
      </c>
      <c r="K12" s="2">
        <v>44766</v>
      </c>
      <c r="L12" t="s">
        <v>131</v>
      </c>
      <c r="M12" t="s">
        <v>71</v>
      </c>
      <c r="N12" t="s">
        <v>0</v>
      </c>
      <c r="O12" t="s">
        <v>28</v>
      </c>
      <c r="P12" t="s">
        <v>813</v>
      </c>
      <c r="Q12" t="s">
        <v>8</v>
      </c>
      <c r="R12" t="s">
        <v>220</v>
      </c>
      <c r="S12" s="2">
        <v>44417</v>
      </c>
      <c r="T12" t="s">
        <v>16</v>
      </c>
      <c r="U12" t="s">
        <v>1</v>
      </c>
      <c r="V12" s="4">
        <v>1</v>
      </c>
      <c r="W12" t="s">
        <v>13</v>
      </c>
      <c r="X12" s="4">
        <v>309.42</v>
      </c>
      <c r="Y12" s="2">
        <v>44764</v>
      </c>
      <c r="Z12" t="s">
        <v>30</v>
      </c>
      <c r="AA12" t="s">
        <v>10</v>
      </c>
      <c r="AB12" s="10">
        <v>4510462502</v>
      </c>
      <c r="AC12" s="2">
        <v>44519</v>
      </c>
      <c r="AD12" s="12" t="s">
        <v>50</v>
      </c>
      <c r="AE12" s="12" t="s">
        <v>15</v>
      </c>
      <c r="AF12" s="10">
        <v>90</v>
      </c>
      <c r="AG12" s="4">
        <v>1</v>
      </c>
      <c r="AH12" t="s">
        <v>13</v>
      </c>
      <c r="AI12" s="2">
        <v>44561</v>
      </c>
      <c r="AJ12" t="s">
        <v>11</v>
      </c>
      <c r="AK12" s="4">
        <v>208.66</v>
      </c>
      <c r="AL12" t="s">
        <v>11</v>
      </c>
      <c r="AM12" s="4">
        <v>208.66</v>
      </c>
      <c r="AN12" s="9" t="s">
        <v>880</v>
      </c>
    </row>
    <row r="13" spans="1:40" x14ac:dyDescent="0.25">
      <c r="A13" t="s">
        <v>0</v>
      </c>
      <c r="B13" t="s">
        <v>232</v>
      </c>
      <c r="C13" t="s">
        <v>0</v>
      </c>
      <c r="D13" t="s">
        <v>1</v>
      </c>
      <c r="E13" t="s">
        <v>4</v>
      </c>
      <c r="F13" t="s">
        <v>425</v>
      </c>
      <c r="G13" t="s">
        <v>426</v>
      </c>
      <c r="H13" s="7">
        <v>1000939374</v>
      </c>
      <c r="I13" t="s">
        <v>472</v>
      </c>
      <c r="J13" t="s">
        <v>387</v>
      </c>
      <c r="K13" s="2">
        <v>44571</v>
      </c>
      <c r="L13" t="s">
        <v>417</v>
      </c>
      <c r="M13" t="s">
        <v>233</v>
      </c>
      <c r="N13" t="s">
        <v>0</v>
      </c>
      <c r="O13" t="s">
        <v>28</v>
      </c>
      <c r="P13" t="s">
        <v>473</v>
      </c>
      <c r="Q13" t="s">
        <v>1</v>
      </c>
      <c r="R13" t="s">
        <v>417</v>
      </c>
      <c r="S13" s="2">
        <v>44503</v>
      </c>
      <c r="T13" t="s">
        <v>9</v>
      </c>
      <c r="U13" t="s">
        <v>1</v>
      </c>
      <c r="V13" s="4">
        <v>10</v>
      </c>
      <c r="W13" t="s">
        <v>13</v>
      </c>
      <c r="X13" s="4">
        <v>480</v>
      </c>
      <c r="Y13" s="2">
        <v>44569</v>
      </c>
      <c r="Z13" t="s">
        <v>30</v>
      </c>
      <c r="AA13" t="s">
        <v>10</v>
      </c>
      <c r="AB13" s="10">
        <v>4510461756</v>
      </c>
      <c r="AC13" s="2">
        <v>44504</v>
      </c>
      <c r="AD13" s="12" t="s">
        <v>31</v>
      </c>
      <c r="AE13" s="12" t="s">
        <v>32</v>
      </c>
      <c r="AF13" s="10">
        <v>10</v>
      </c>
      <c r="AG13" s="4">
        <v>10</v>
      </c>
      <c r="AH13" t="s">
        <v>13</v>
      </c>
      <c r="AI13" s="2">
        <v>44561</v>
      </c>
      <c r="AJ13" t="s">
        <v>11</v>
      </c>
      <c r="AK13" s="4">
        <v>355.2</v>
      </c>
      <c r="AL13" t="s">
        <v>11</v>
      </c>
      <c r="AM13" s="4">
        <v>355.2</v>
      </c>
      <c r="AN13" s="9" t="s">
        <v>880</v>
      </c>
    </row>
    <row r="14" spans="1:40" x14ac:dyDescent="0.25">
      <c r="A14" t="s">
        <v>0</v>
      </c>
      <c r="B14" t="s">
        <v>58</v>
      </c>
      <c r="C14" t="s">
        <v>0</v>
      </c>
      <c r="D14" t="s">
        <v>1</v>
      </c>
      <c r="E14" t="s">
        <v>4</v>
      </c>
      <c r="F14" t="s">
        <v>99</v>
      </c>
      <c r="G14" t="s">
        <v>100</v>
      </c>
      <c r="H14" s="7">
        <v>1001138720</v>
      </c>
      <c r="I14" t="s">
        <v>126</v>
      </c>
      <c r="J14" t="s">
        <v>127</v>
      </c>
      <c r="K14" s="2">
        <v>44739</v>
      </c>
      <c r="L14" t="s">
        <v>123</v>
      </c>
      <c r="M14" t="s">
        <v>7</v>
      </c>
      <c r="N14" t="s">
        <v>0</v>
      </c>
      <c r="O14" t="s">
        <v>28</v>
      </c>
      <c r="P14" t="s">
        <v>124</v>
      </c>
      <c r="Q14" t="s">
        <v>8</v>
      </c>
      <c r="R14" t="s">
        <v>125</v>
      </c>
      <c r="S14" s="2">
        <v>44407</v>
      </c>
      <c r="T14" t="s">
        <v>9</v>
      </c>
      <c r="U14" t="s">
        <v>1</v>
      </c>
      <c r="V14" s="4">
        <v>3</v>
      </c>
      <c r="W14" t="s">
        <v>13</v>
      </c>
      <c r="X14" s="4">
        <v>358.26</v>
      </c>
      <c r="Y14" s="2">
        <v>44737</v>
      </c>
      <c r="Z14" t="s">
        <v>30</v>
      </c>
      <c r="AA14" t="s">
        <v>10</v>
      </c>
      <c r="AB14" s="10">
        <v>4510461337</v>
      </c>
      <c r="AC14" s="2">
        <v>44494</v>
      </c>
      <c r="AD14" s="12" t="s">
        <v>105</v>
      </c>
      <c r="AE14" s="12" t="s">
        <v>32</v>
      </c>
      <c r="AF14" s="10">
        <v>60</v>
      </c>
      <c r="AG14" s="4">
        <v>3</v>
      </c>
      <c r="AH14" t="s">
        <v>13</v>
      </c>
      <c r="AI14" s="2">
        <v>44592</v>
      </c>
      <c r="AJ14" t="s">
        <v>11</v>
      </c>
      <c r="AK14" s="4">
        <v>543.99</v>
      </c>
      <c r="AL14" t="s">
        <v>11</v>
      </c>
      <c r="AM14" s="4">
        <v>543.99</v>
      </c>
      <c r="AN14" s="9" t="s">
        <v>880</v>
      </c>
    </row>
    <row r="15" spans="1:40" x14ac:dyDescent="0.25">
      <c r="A15" t="s">
        <v>0</v>
      </c>
      <c r="B15" t="s">
        <v>92</v>
      </c>
      <c r="C15" t="s">
        <v>0</v>
      </c>
      <c r="D15" t="s">
        <v>1</v>
      </c>
      <c r="E15" t="s">
        <v>4</v>
      </c>
      <c r="F15" t="s">
        <v>432</v>
      </c>
      <c r="G15" t="s">
        <v>433</v>
      </c>
      <c r="H15" s="7">
        <v>1001162271</v>
      </c>
      <c r="I15" t="s">
        <v>448</v>
      </c>
      <c r="J15" t="s">
        <v>86</v>
      </c>
      <c r="K15" s="2">
        <v>44501</v>
      </c>
      <c r="L15" t="s">
        <v>252</v>
      </c>
      <c r="M15" t="s">
        <v>7</v>
      </c>
      <c r="N15" t="s">
        <v>0</v>
      </c>
      <c r="O15" t="s">
        <v>28</v>
      </c>
      <c r="P15" t="s">
        <v>447</v>
      </c>
      <c r="Q15" t="s">
        <v>8</v>
      </c>
      <c r="R15" t="s">
        <v>252</v>
      </c>
      <c r="S15" s="2">
        <v>44448</v>
      </c>
      <c r="T15" t="s">
        <v>9</v>
      </c>
      <c r="U15" t="s">
        <v>1</v>
      </c>
      <c r="V15" s="4">
        <v>10</v>
      </c>
      <c r="W15" t="s">
        <v>13</v>
      </c>
      <c r="X15" s="4">
        <v>157</v>
      </c>
      <c r="Y15" s="2">
        <v>44487</v>
      </c>
      <c r="Z15" t="s">
        <v>30</v>
      </c>
      <c r="AA15" t="s">
        <v>10</v>
      </c>
      <c r="AB15" s="10">
        <v>4510461731</v>
      </c>
      <c r="AC15" s="2">
        <v>44503</v>
      </c>
      <c r="AD15" s="12" t="s">
        <v>335</v>
      </c>
      <c r="AE15" s="12" t="s">
        <v>32</v>
      </c>
      <c r="AF15" s="10">
        <v>100</v>
      </c>
      <c r="AG15" s="4">
        <v>10</v>
      </c>
      <c r="AH15" t="s">
        <v>13</v>
      </c>
      <c r="AI15" s="2">
        <v>44518</v>
      </c>
      <c r="AJ15" t="s">
        <v>11</v>
      </c>
      <c r="AK15" s="4">
        <v>157.6</v>
      </c>
      <c r="AL15" t="s">
        <v>11</v>
      </c>
      <c r="AM15" s="4">
        <v>157.6</v>
      </c>
      <c r="AN15" s="9" t="s">
        <v>880</v>
      </c>
    </row>
    <row r="16" spans="1:40" x14ac:dyDescent="0.25">
      <c r="A16" t="s">
        <v>0</v>
      </c>
      <c r="B16" t="s">
        <v>92</v>
      </c>
      <c r="C16" t="s">
        <v>0</v>
      </c>
      <c r="D16" t="s">
        <v>1</v>
      </c>
      <c r="E16" t="s">
        <v>4</v>
      </c>
      <c r="F16" t="s">
        <v>432</v>
      </c>
      <c r="G16" t="s">
        <v>433</v>
      </c>
      <c r="H16" s="7">
        <v>1001162273</v>
      </c>
      <c r="I16" t="s">
        <v>449</v>
      </c>
      <c r="J16" t="s">
        <v>86</v>
      </c>
      <c r="K16" s="2">
        <v>44501</v>
      </c>
      <c r="L16" t="s">
        <v>252</v>
      </c>
      <c r="M16" t="s">
        <v>7</v>
      </c>
      <c r="N16" t="s">
        <v>0</v>
      </c>
      <c r="O16" t="s">
        <v>28</v>
      </c>
      <c r="P16" t="s">
        <v>447</v>
      </c>
      <c r="Q16" t="s">
        <v>8</v>
      </c>
      <c r="R16" t="s">
        <v>252</v>
      </c>
      <c r="S16" s="2">
        <v>44448</v>
      </c>
      <c r="T16" t="s">
        <v>16</v>
      </c>
      <c r="U16" t="s">
        <v>1</v>
      </c>
      <c r="V16" s="4">
        <v>10</v>
      </c>
      <c r="W16" t="s">
        <v>13</v>
      </c>
      <c r="X16" s="4">
        <v>157</v>
      </c>
      <c r="Y16" s="2">
        <v>44487</v>
      </c>
      <c r="Z16" t="s">
        <v>30</v>
      </c>
      <c r="AA16" t="s">
        <v>10</v>
      </c>
      <c r="AB16" s="10">
        <v>4510461731</v>
      </c>
      <c r="AC16" s="2">
        <v>44503</v>
      </c>
      <c r="AD16" s="12" t="s">
        <v>335</v>
      </c>
      <c r="AE16" s="12" t="s">
        <v>32</v>
      </c>
      <c r="AF16" s="10">
        <v>110</v>
      </c>
      <c r="AG16" s="4">
        <v>10</v>
      </c>
      <c r="AH16" t="s">
        <v>13</v>
      </c>
      <c r="AI16" s="2">
        <v>44518</v>
      </c>
      <c r="AJ16" t="s">
        <v>11</v>
      </c>
      <c r="AK16" s="4">
        <v>157.6</v>
      </c>
      <c r="AL16" t="s">
        <v>11</v>
      </c>
      <c r="AM16" s="4">
        <v>157.6</v>
      </c>
      <c r="AN16" s="9" t="s">
        <v>880</v>
      </c>
    </row>
    <row r="17" spans="1:40" x14ac:dyDescent="0.25">
      <c r="A17" t="s">
        <v>0</v>
      </c>
      <c r="B17" t="s">
        <v>92</v>
      </c>
      <c r="C17" t="s">
        <v>0</v>
      </c>
      <c r="D17" t="s">
        <v>1</v>
      </c>
      <c r="E17" t="s">
        <v>4</v>
      </c>
      <c r="F17" t="s">
        <v>432</v>
      </c>
      <c r="G17" t="s">
        <v>433</v>
      </c>
      <c r="H17" s="7">
        <v>1001162274</v>
      </c>
      <c r="I17" t="s">
        <v>450</v>
      </c>
      <c r="J17" t="s">
        <v>86</v>
      </c>
      <c r="K17" s="2">
        <v>44501</v>
      </c>
      <c r="L17" t="s">
        <v>252</v>
      </c>
      <c r="M17" t="s">
        <v>7</v>
      </c>
      <c r="N17" t="s">
        <v>0</v>
      </c>
      <c r="O17" t="s">
        <v>28</v>
      </c>
      <c r="P17" t="s">
        <v>447</v>
      </c>
      <c r="Q17" t="s">
        <v>8</v>
      </c>
      <c r="R17" t="s">
        <v>252</v>
      </c>
      <c r="S17" s="2">
        <v>44448</v>
      </c>
      <c r="T17" t="s">
        <v>17</v>
      </c>
      <c r="U17" t="s">
        <v>1</v>
      </c>
      <c r="V17" s="4">
        <v>90</v>
      </c>
      <c r="W17" t="s">
        <v>13</v>
      </c>
      <c r="X17" s="4">
        <v>1413</v>
      </c>
      <c r="Y17" s="2">
        <v>44487</v>
      </c>
      <c r="Z17" t="s">
        <v>30</v>
      </c>
      <c r="AA17" t="s">
        <v>10</v>
      </c>
      <c r="AB17" s="10">
        <v>4510461731</v>
      </c>
      <c r="AC17" s="2">
        <v>44503</v>
      </c>
      <c r="AD17" s="12" t="s">
        <v>335</v>
      </c>
      <c r="AE17" s="12" t="s">
        <v>32</v>
      </c>
      <c r="AF17" s="10">
        <v>120</v>
      </c>
      <c r="AG17" s="4">
        <v>90</v>
      </c>
      <c r="AH17" t="s">
        <v>13</v>
      </c>
      <c r="AI17" s="2">
        <v>44518</v>
      </c>
      <c r="AJ17" t="s">
        <v>11</v>
      </c>
      <c r="AK17" s="4">
        <v>1418.4</v>
      </c>
      <c r="AL17" t="s">
        <v>11</v>
      </c>
      <c r="AM17" s="4">
        <v>1418.4</v>
      </c>
      <c r="AN17" s="9" t="s">
        <v>880</v>
      </c>
    </row>
    <row r="18" spans="1:40" x14ac:dyDescent="0.25">
      <c r="A18" t="s">
        <v>0</v>
      </c>
      <c r="B18" t="s">
        <v>92</v>
      </c>
      <c r="C18" t="s">
        <v>0</v>
      </c>
      <c r="D18" t="s">
        <v>1</v>
      </c>
      <c r="E18" t="s">
        <v>4</v>
      </c>
      <c r="F18" t="s">
        <v>432</v>
      </c>
      <c r="G18" t="s">
        <v>433</v>
      </c>
      <c r="H18" s="7">
        <v>1001162275</v>
      </c>
      <c r="I18" t="s">
        <v>446</v>
      </c>
      <c r="J18" t="s">
        <v>86</v>
      </c>
      <c r="K18" s="2">
        <v>44501</v>
      </c>
      <c r="L18" t="s">
        <v>252</v>
      </c>
      <c r="M18" t="s">
        <v>7</v>
      </c>
      <c r="N18" t="s">
        <v>0</v>
      </c>
      <c r="O18" t="s">
        <v>28</v>
      </c>
      <c r="P18" t="s">
        <v>447</v>
      </c>
      <c r="Q18" t="s">
        <v>8</v>
      </c>
      <c r="R18" t="s">
        <v>252</v>
      </c>
      <c r="S18" s="2">
        <v>44448</v>
      </c>
      <c r="T18" t="s">
        <v>54</v>
      </c>
      <c r="U18" t="s">
        <v>1</v>
      </c>
      <c r="V18" s="4">
        <v>90</v>
      </c>
      <c r="W18" t="s">
        <v>13</v>
      </c>
      <c r="X18" s="4">
        <v>1413</v>
      </c>
      <c r="Y18" s="2">
        <v>44487</v>
      </c>
      <c r="Z18" t="s">
        <v>30</v>
      </c>
      <c r="AA18" t="s">
        <v>10</v>
      </c>
      <c r="AB18" s="10">
        <v>4510461731</v>
      </c>
      <c r="AC18" s="2">
        <v>44503</v>
      </c>
      <c r="AD18" s="12" t="s">
        <v>335</v>
      </c>
      <c r="AE18" s="12" t="s">
        <v>32</v>
      </c>
      <c r="AF18" s="10">
        <v>130</v>
      </c>
      <c r="AG18" s="4">
        <v>90</v>
      </c>
      <c r="AH18" t="s">
        <v>13</v>
      </c>
      <c r="AI18" s="2">
        <v>44518</v>
      </c>
      <c r="AJ18" t="s">
        <v>11</v>
      </c>
      <c r="AK18" s="4">
        <v>1418.4</v>
      </c>
      <c r="AL18" t="s">
        <v>11</v>
      </c>
      <c r="AM18" s="4">
        <v>1418.4</v>
      </c>
      <c r="AN18" s="9" t="s">
        <v>880</v>
      </c>
    </row>
    <row r="19" spans="1:40" x14ac:dyDescent="0.25">
      <c r="A19" t="s">
        <v>0</v>
      </c>
      <c r="B19" t="s">
        <v>19</v>
      </c>
      <c r="C19" t="s">
        <v>0</v>
      </c>
      <c r="D19" t="s">
        <v>1</v>
      </c>
      <c r="E19" t="s">
        <v>4</v>
      </c>
      <c r="F19" t="s">
        <v>41</v>
      </c>
      <c r="G19" t="s">
        <v>42</v>
      </c>
      <c r="H19" s="7">
        <v>1001246762</v>
      </c>
      <c r="I19" t="s">
        <v>222</v>
      </c>
      <c r="J19" t="s">
        <v>213</v>
      </c>
      <c r="K19" s="2">
        <v>44557</v>
      </c>
      <c r="L19" t="s">
        <v>211</v>
      </c>
      <c r="M19" t="s">
        <v>71</v>
      </c>
      <c r="N19" t="s">
        <v>0</v>
      </c>
      <c r="O19" t="s">
        <v>28</v>
      </c>
      <c r="P19" t="s">
        <v>214</v>
      </c>
      <c r="Q19" t="s">
        <v>8</v>
      </c>
      <c r="R19" t="s">
        <v>151</v>
      </c>
      <c r="S19" s="2">
        <v>44375</v>
      </c>
      <c r="T19" t="s">
        <v>9</v>
      </c>
      <c r="U19" t="s">
        <v>1</v>
      </c>
      <c r="V19" s="4">
        <v>1</v>
      </c>
      <c r="W19" t="s">
        <v>13</v>
      </c>
      <c r="X19" s="4">
        <v>1882.38</v>
      </c>
      <c r="Y19" s="2">
        <v>44555</v>
      </c>
      <c r="Z19" t="s">
        <v>30</v>
      </c>
      <c r="AA19" t="s">
        <v>10</v>
      </c>
      <c r="AB19" s="10">
        <v>4510461374</v>
      </c>
      <c r="AC19" s="2">
        <v>44495</v>
      </c>
      <c r="AD19" s="12" t="s">
        <v>50</v>
      </c>
      <c r="AE19" s="12" t="s">
        <v>32</v>
      </c>
      <c r="AF19" s="10">
        <v>30</v>
      </c>
      <c r="AG19" s="4">
        <v>1</v>
      </c>
      <c r="AH19" t="s">
        <v>13</v>
      </c>
      <c r="AI19" s="2">
        <v>44558</v>
      </c>
      <c r="AJ19" t="s">
        <v>11</v>
      </c>
      <c r="AK19" s="4">
        <v>1964.29</v>
      </c>
      <c r="AL19" t="s">
        <v>11</v>
      </c>
      <c r="AM19" s="4">
        <v>1964.29</v>
      </c>
      <c r="AN19" s="9" t="s">
        <v>880</v>
      </c>
    </row>
    <row r="20" spans="1:40" x14ac:dyDescent="0.25">
      <c r="A20" t="s">
        <v>0</v>
      </c>
      <c r="B20" t="s">
        <v>58</v>
      </c>
      <c r="C20" t="s">
        <v>0</v>
      </c>
      <c r="D20" t="s">
        <v>1</v>
      </c>
      <c r="E20" t="s">
        <v>4</v>
      </c>
      <c r="F20" t="s">
        <v>425</v>
      </c>
      <c r="G20" t="s">
        <v>426</v>
      </c>
      <c r="H20" s="7">
        <v>1001289918</v>
      </c>
      <c r="I20" t="s">
        <v>606</v>
      </c>
      <c r="J20" t="s">
        <v>181</v>
      </c>
      <c r="K20" s="2">
        <v>44562</v>
      </c>
      <c r="L20" t="s">
        <v>607</v>
      </c>
      <c r="M20" t="s">
        <v>7</v>
      </c>
      <c r="N20" t="s">
        <v>0</v>
      </c>
      <c r="O20" t="s">
        <v>28</v>
      </c>
      <c r="P20" t="s">
        <v>603</v>
      </c>
      <c r="Q20" t="s">
        <v>8</v>
      </c>
      <c r="R20" t="s">
        <v>607</v>
      </c>
      <c r="S20" s="2">
        <v>44350</v>
      </c>
      <c r="T20" t="s">
        <v>16</v>
      </c>
      <c r="U20" t="s">
        <v>1</v>
      </c>
      <c r="V20" s="4">
        <v>5</v>
      </c>
      <c r="W20" t="s">
        <v>13</v>
      </c>
      <c r="X20" s="4">
        <v>1150</v>
      </c>
      <c r="Y20" s="2">
        <v>44499</v>
      </c>
      <c r="Z20" t="s">
        <v>30</v>
      </c>
      <c r="AA20" t="s">
        <v>10</v>
      </c>
      <c r="AB20" s="10">
        <v>4510462034</v>
      </c>
      <c r="AC20" s="2">
        <v>44510</v>
      </c>
      <c r="AD20" s="12" t="s">
        <v>105</v>
      </c>
      <c r="AE20" s="12" t="s">
        <v>32</v>
      </c>
      <c r="AF20" s="10">
        <v>10</v>
      </c>
      <c r="AG20" s="4">
        <v>5</v>
      </c>
      <c r="AH20" t="s">
        <v>13</v>
      </c>
      <c r="AI20" s="2">
        <v>44561</v>
      </c>
      <c r="AJ20" t="s">
        <v>11</v>
      </c>
      <c r="AK20" s="4">
        <v>2542.6</v>
      </c>
      <c r="AL20" t="s">
        <v>11</v>
      </c>
      <c r="AM20" s="4">
        <v>2542.6</v>
      </c>
      <c r="AN20" s="9" t="s">
        <v>880</v>
      </c>
    </row>
    <row r="21" spans="1:40" x14ac:dyDescent="0.25">
      <c r="A21" t="s">
        <v>0</v>
      </c>
      <c r="B21" t="s">
        <v>58</v>
      </c>
      <c r="C21" t="s">
        <v>0</v>
      </c>
      <c r="D21" t="s">
        <v>1</v>
      </c>
      <c r="E21" t="s">
        <v>4</v>
      </c>
      <c r="F21" t="s">
        <v>205</v>
      </c>
      <c r="G21" t="s">
        <v>206</v>
      </c>
      <c r="H21" s="7">
        <v>1001626935</v>
      </c>
      <c r="I21" t="s">
        <v>419</v>
      </c>
      <c r="J21" t="s">
        <v>420</v>
      </c>
      <c r="K21" s="2">
        <v>44576</v>
      </c>
      <c r="L21" t="s">
        <v>418</v>
      </c>
      <c r="M21" t="s">
        <v>7</v>
      </c>
      <c r="N21" t="s">
        <v>0</v>
      </c>
      <c r="O21" t="s">
        <v>28</v>
      </c>
      <c r="P21" t="s">
        <v>421</v>
      </c>
      <c r="Q21" t="s">
        <v>8</v>
      </c>
      <c r="R21" t="s">
        <v>418</v>
      </c>
      <c r="S21" s="2">
        <v>44502</v>
      </c>
      <c r="T21" t="s">
        <v>9</v>
      </c>
      <c r="U21" t="s">
        <v>1</v>
      </c>
      <c r="V21" s="4">
        <v>3</v>
      </c>
      <c r="W21" t="s">
        <v>13</v>
      </c>
      <c r="X21" s="4">
        <v>122740.62</v>
      </c>
      <c r="Y21" s="2">
        <v>44574</v>
      </c>
      <c r="Z21" t="s">
        <v>30</v>
      </c>
      <c r="AA21" t="s">
        <v>15</v>
      </c>
      <c r="AB21" s="10">
        <v>4510461696</v>
      </c>
      <c r="AC21" s="2">
        <v>44503</v>
      </c>
      <c r="AD21" s="12" t="s">
        <v>422</v>
      </c>
      <c r="AE21" s="12" t="s">
        <v>32</v>
      </c>
      <c r="AF21" s="10">
        <v>10</v>
      </c>
      <c r="AG21" s="4">
        <v>3</v>
      </c>
      <c r="AH21" t="s">
        <v>13</v>
      </c>
      <c r="AI21" s="2">
        <v>44643</v>
      </c>
      <c r="AJ21" t="s">
        <v>11</v>
      </c>
      <c r="AK21" s="4">
        <v>101087.61</v>
      </c>
      <c r="AL21" t="s">
        <v>11</v>
      </c>
      <c r="AM21" s="4">
        <v>101087.61</v>
      </c>
      <c r="AN21" s="9" t="s">
        <v>880</v>
      </c>
    </row>
    <row r="22" spans="1:40" x14ac:dyDescent="0.25">
      <c r="A22" t="s">
        <v>0</v>
      </c>
      <c r="B22" t="s">
        <v>19</v>
      </c>
      <c r="C22" t="s">
        <v>0</v>
      </c>
      <c r="D22" t="s">
        <v>1</v>
      </c>
      <c r="E22" t="s">
        <v>4</v>
      </c>
      <c r="F22" t="s">
        <v>207</v>
      </c>
      <c r="G22" t="s">
        <v>208</v>
      </c>
      <c r="H22" s="7">
        <v>1001690782</v>
      </c>
      <c r="I22" t="s">
        <v>209</v>
      </c>
      <c r="J22" t="s">
        <v>203</v>
      </c>
      <c r="K22" s="2">
        <v>44560</v>
      </c>
      <c r="L22" t="s">
        <v>18</v>
      </c>
      <c r="M22" t="s">
        <v>7</v>
      </c>
      <c r="N22" t="s">
        <v>0</v>
      </c>
      <c r="O22" t="s">
        <v>28</v>
      </c>
      <c r="P22" t="s">
        <v>210</v>
      </c>
      <c r="Q22" t="s">
        <v>8</v>
      </c>
      <c r="R22" t="s">
        <v>18</v>
      </c>
      <c r="S22" s="2">
        <v>44382</v>
      </c>
      <c r="T22" t="s">
        <v>128</v>
      </c>
      <c r="U22" t="s">
        <v>1</v>
      </c>
      <c r="V22" s="4">
        <v>31</v>
      </c>
      <c r="W22" t="s">
        <v>13</v>
      </c>
      <c r="X22" s="4">
        <v>179619.89</v>
      </c>
      <c r="Y22" s="2">
        <v>44558</v>
      </c>
      <c r="Z22" t="s">
        <v>30</v>
      </c>
      <c r="AA22" t="s">
        <v>15</v>
      </c>
      <c r="AB22" s="10">
        <v>4510461363</v>
      </c>
      <c r="AC22" s="2">
        <v>44495</v>
      </c>
      <c r="AD22" s="12" t="s">
        <v>50</v>
      </c>
      <c r="AE22" s="12" t="s">
        <v>32</v>
      </c>
      <c r="AF22" s="10">
        <v>10</v>
      </c>
      <c r="AG22" s="4">
        <v>31</v>
      </c>
      <c r="AH22" t="s">
        <v>13</v>
      </c>
      <c r="AI22" s="2">
        <v>44559</v>
      </c>
      <c r="AJ22" t="s">
        <v>11</v>
      </c>
      <c r="AK22" s="4">
        <v>115909</v>
      </c>
      <c r="AL22" t="s">
        <v>11</v>
      </c>
      <c r="AM22" s="4">
        <v>115909</v>
      </c>
      <c r="AN22" s="9" t="s">
        <v>880</v>
      </c>
    </row>
    <row r="23" spans="1:40" x14ac:dyDescent="0.25">
      <c r="A23" t="s">
        <v>0</v>
      </c>
      <c r="B23" t="s">
        <v>92</v>
      </c>
      <c r="C23" t="s">
        <v>0</v>
      </c>
      <c r="D23" t="s">
        <v>647</v>
      </c>
      <c r="E23" t="s">
        <v>555</v>
      </c>
      <c r="F23" t="s">
        <v>352</v>
      </c>
      <c r="G23" t="s">
        <v>353</v>
      </c>
      <c r="H23" s="7">
        <v>1001955758</v>
      </c>
      <c r="I23" t="s">
        <v>648</v>
      </c>
      <c r="J23" t="s">
        <v>649</v>
      </c>
      <c r="K23" s="2">
        <v>44552</v>
      </c>
      <c r="L23" t="s">
        <v>650</v>
      </c>
      <c r="M23" t="s">
        <v>97</v>
      </c>
      <c r="N23" t="s">
        <v>91</v>
      </c>
      <c r="O23" t="s">
        <v>28</v>
      </c>
      <c r="P23" t="s">
        <v>651</v>
      </c>
      <c r="Q23" t="s">
        <v>8</v>
      </c>
      <c r="R23" t="s">
        <v>264</v>
      </c>
      <c r="S23" s="2">
        <v>44433</v>
      </c>
      <c r="T23" t="s">
        <v>9</v>
      </c>
      <c r="U23" t="s">
        <v>1</v>
      </c>
      <c r="V23" s="4">
        <v>7</v>
      </c>
      <c r="W23" t="s">
        <v>13</v>
      </c>
      <c r="X23" s="4">
        <v>9968</v>
      </c>
      <c r="Y23" s="2">
        <v>44543</v>
      </c>
      <c r="Z23" t="s">
        <v>30</v>
      </c>
      <c r="AA23" t="s">
        <v>10</v>
      </c>
      <c r="AB23" s="10">
        <v>4510462136</v>
      </c>
      <c r="AC23" s="2">
        <v>44511</v>
      </c>
      <c r="AD23" s="12" t="s">
        <v>31</v>
      </c>
      <c r="AE23" s="12" t="s">
        <v>32</v>
      </c>
      <c r="AF23" s="10">
        <v>10</v>
      </c>
      <c r="AG23" s="4">
        <v>7</v>
      </c>
      <c r="AH23" t="s">
        <v>13</v>
      </c>
      <c r="AI23" s="2">
        <v>44543</v>
      </c>
      <c r="AJ23" t="s">
        <v>11</v>
      </c>
      <c r="AK23" s="4">
        <v>9562</v>
      </c>
      <c r="AL23" t="s">
        <v>11</v>
      </c>
      <c r="AM23" s="4">
        <v>9562</v>
      </c>
      <c r="AN23" s="9" t="s">
        <v>880</v>
      </c>
    </row>
    <row r="24" spans="1:40" x14ac:dyDescent="0.25">
      <c r="A24" t="s">
        <v>0</v>
      </c>
      <c r="B24" t="s">
        <v>19</v>
      </c>
      <c r="C24" t="s">
        <v>0</v>
      </c>
      <c r="D24" t="s">
        <v>1</v>
      </c>
      <c r="E24" t="s">
        <v>4</v>
      </c>
      <c r="F24" t="s">
        <v>41</v>
      </c>
      <c r="G24" t="s">
        <v>42</v>
      </c>
      <c r="H24" s="7">
        <v>1001998272</v>
      </c>
      <c r="I24" t="s">
        <v>223</v>
      </c>
      <c r="J24" t="s">
        <v>224</v>
      </c>
      <c r="K24" s="2">
        <v>44495</v>
      </c>
      <c r="L24" t="s">
        <v>179</v>
      </c>
      <c r="M24" t="s">
        <v>14</v>
      </c>
      <c r="N24" t="s">
        <v>0</v>
      </c>
      <c r="O24" t="s">
        <v>28</v>
      </c>
      <c r="P24" t="s">
        <v>182</v>
      </c>
      <c r="Q24" t="s">
        <v>8</v>
      </c>
      <c r="R24" t="s">
        <v>179</v>
      </c>
      <c r="S24" s="2">
        <v>44396</v>
      </c>
      <c r="T24" t="s">
        <v>56</v>
      </c>
      <c r="U24" t="s">
        <v>1</v>
      </c>
      <c r="V24" s="4">
        <v>1</v>
      </c>
      <c r="W24" t="s">
        <v>13</v>
      </c>
      <c r="X24" s="4">
        <v>128</v>
      </c>
      <c r="Y24" s="2">
        <v>44492</v>
      </c>
      <c r="Z24" t="s">
        <v>30</v>
      </c>
      <c r="AA24" t="s">
        <v>10</v>
      </c>
      <c r="AB24" s="10">
        <v>4510461374</v>
      </c>
      <c r="AC24" s="2">
        <v>44495</v>
      </c>
      <c r="AD24" s="12" t="s">
        <v>50</v>
      </c>
      <c r="AE24" s="12" t="s">
        <v>32</v>
      </c>
      <c r="AF24" s="10">
        <v>50</v>
      </c>
      <c r="AG24" s="4">
        <v>1</v>
      </c>
      <c r="AH24" t="s">
        <v>13</v>
      </c>
      <c r="AI24" s="2">
        <v>44558</v>
      </c>
      <c r="AJ24" t="s">
        <v>11</v>
      </c>
      <c r="AK24" s="4">
        <v>267.86</v>
      </c>
      <c r="AL24" t="s">
        <v>11</v>
      </c>
      <c r="AM24" s="4">
        <v>267.86</v>
      </c>
      <c r="AN24" s="9" t="s">
        <v>880</v>
      </c>
    </row>
    <row r="25" spans="1:40" x14ac:dyDescent="0.25">
      <c r="A25" t="s">
        <v>0</v>
      </c>
      <c r="B25" t="s">
        <v>228</v>
      </c>
      <c r="C25" t="s">
        <v>0</v>
      </c>
      <c r="D25" t="s">
        <v>1</v>
      </c>
      <c r="E25" t="s">
        <v>4</v>
      </c>
      <c r="F25" t="s">
        <v>363</v>
      </c>
      <c r="G25" t="s">
        <v>364</v>
      </c>
      <c r="H25" s="7">
        <v>1002220765</v>
      </c>
      <c r="I25" t="s">
        <v>386</v>
      </c>
      <c r="J25" t="s">
        <v>387</v>
      </c>
      <c r="K25" s="2">
        <v>44503</v>
      </c>
      <c r="L25" t="s">
        <v>179</v>
      </c>
      <c r="M25" t="s">
        <v>14</v>
      </c>
      <c r="N25" t="s">
        <v>0</v>
      </c>
      <c r="O25" t="s">
        <v>28</v>
      </c>
      <c r="P25" t="s">
        <v>388</v>
      </c>
      <c r="Q25" t="s">
        <v>8</v>
      </c>
      <c r="R25" t="s">
        <v>179</v>
      </c>
      <c r="S25" s="2">
        <v>44474</v>
      </c>
      <c r="T25" t="s">
        <v>54</v>
      </c>
      <c r="U25" t="s">
        <v>1</v>
      </c>
      <c r="V25" s="4">
        <v>12</v>
      </c>
      <c r="W25" t="s">
        <v>13</v>
      </c>
      <c r="X25" s="4">
        <v>132</v>
      </c>
      <c r="Y25" s="2">
        <v>44500</v>
      </c>
      <c r="Z25" t="s">
        <v>30</v>
      </c>
      <c r="AA25" t="s">
        <v>10</v>
      </c>
      <c r="AB25" s="10">
        <v>4510461667</v>
      </c>
      <c r="AC25" s="2">
        <v>44502</v>
      </c>
      <c r="AD25" s="12" t="s">
        <v>31</v>
      </c>
      <c r="AE25" s="12" t="s">
        <v>32</v>
      </c>
      <c r="AF25" s="10">
        <v>140</v>
      </c>
      <c r="AG25" s="4">
        <v>12</v>
      </c>
      <c r="AH25" t="s">
        <v>13</v>
      </c>
      <c r="AI25" s="2">
        <v>44561</v>
      </c>
      <c r="AJ25" t="s">
        <v>11</v>
      </c>
      <c r="AK25" s="4">
        <v>106.56</v>
      </c>
      <c r="AL25" t="s">
        <v>11</v>
      </c>
      <c r="AM25" s="4">
        <v>106.56</v>
      </c>
      <c r="AN25" s="9" t="s">
        <v>880</v>
      </c>
    </row>
    <row r="26" spans="1:40" x14ac:dyDescent="0.25">
      <c r="A26" t="s">
        <v>0</v>
      </c>
      <c r="B26" t="s">
        <v>58</v>
      </c>
      <c r="C26" t="s">
        <v>0</v>
      </c>
      <c r="D26" t="s">
        <v>1</v>
      </c>
      <c r="E26" t="s">
        <v>4</v>
      </c>
      <c r="F26" t="s">
        <v>23</v>
      </c>
      <c r="G26" t="s">
        <v>24</v>
      </c>
      <c r="H26" s="7">
        <v>1002315697</v>
      </c>
      <c r="I26" t="s">
        <v>597</v>
      </c>
      <c r="J26" t="s">
        <v>598</v>
      </c>
      <c r="K26" s="2">
        <v>44579</v>
      </c>
      <c r="L26" t="s">
        <v>508</v>
      </c>
      <c r="M26" t="s">
        <v>27</v>
      </c>
      <c r="N26" t="s">
        <v>0</v>
      </c>
      <c r="O26" t="s">
        <v>28</v>
      </c>
      <c r="P26" t="s">
        <v>599</v>
      </c>
      <c r="Q26" t="s">
        <v>8</v>
      </c>
      <c r="R26" t="s">
        <v>508</v>
      </c>
      <c r="S26" s="2">
        <v>44490</v>
      </c>
      <c r="T26" t="s">
        <v>9</v>
      </c>
      <c r="U26" t="s">
        <v>1</v>
      </c>
      <c r="V26" s="4">
        <v>300</v>
      </c>
      <c r="W26" t="s">
        <v>13</v>
      </c>
      <c r="X26" s="4">
        <v>2905125</v>
      </c>
      <c r="Y26" s="2">
        <v>44577</v>
      </c>
      <c r="Z26" t="s">
        <v>30</v>
      </c>
      <c r="AA26" t="s">
        <v>10</v>
      </c>
      <c r="AB26" s="10">
        <v>4510462047</v>
      </c>
      <c r="AC26" s="2">
        <v>44510</v>
      </c>
      <c r="AD26" s="12" t="s">
        <v>31</v>
      </c>
      <c r="AE26" s="12" t="s">
        <v>32</v>
      </c>
      <c r="AF26" s="10">
        <v>10</v>
      </c>
      <c r="AG26" s="4">
        <v>300</v>
      </c>
      <c r="AH26" t="s">
        <v>13</v>
      </c>
      <c r="AI26" s="2">
        <v>44561</v>
      </c>
      <c r="AJ26" t="s">
        <v>11</v>
      </c>
      <c r="AK26" s="4">
        <v>5657.56</v>
      </c>
      <c r="AL26" t="s">
        <v>33</v>
      </c>
      <c r="AM26" s="4">
        <v>2324100</v>
      </c>
      <c r="AN26" s="9" t="s">
        <v>880</v>
      </c>
    </row>
    <row r="27" spans="1:40" x14ac:dyDescent="0.25">
      <c r="A27" t="s">
        <v>0</v>
      </c>
      <c r="B27" t="s">
        <v>58</v>
      </c>
      <c r="C27" t="s">
        <v>0</v>
      </c>
      <c r="D27" t="s">
        <v>1</v>
      </c>
      <c r="E27" t="s">
        <v>4</v>
      </c>
      <c r="F27" t="s">
        <v>99</v>
      </c>
      <c r="G27" t="s">
        <v>100</v>
      </c>
      <c r="H27" s="7">
        <v>1002317427</v>
      </c>
      <c r="I27" t="s">
        <v>107</v>
      </c>
      <c r="J27" t="s">
        <v>102</v>
      </c>
      <c r="K27" s="2">
        <v>44511</v>
      </c>
      <c r="L27" t="s">
        <v>106</v>
      </c>
      <c r="M27" t="s">
        <v>109</v>
      </c>
      <c r="N27" t="s">
        <v>0</v>
      </c>
      <c r="O27" t="s">
        <v>28</v>
      </c>
      <c r="P27" t="s">
        <v>110</v>
      </c>
      <c r="Q27" t="s">
        <v>8</v>
      </c>
      <c r="R27" t="s">
        <v>108</v>
      </c>
      <c r="S27" s="2">
        <v>44364</v>
      </c>
      <c r="T27" t="s">
        <v>9</v>
      </c>
      <c r="U27" t="s">
        <v>1</v>
      </c>
      <c r="V27" s="4">
        <v>15</v>
      </c>
      <c r="W27" t="s">
        <v>13</v>
      </c>
      <c r="X27" s="4">
        <v>13826.55</v>
      </c>
      <c r="Y27" s="2">
        <v>44521</v>
      </c>
      <c r="Z27" t="s">
        <v>30</v>
      </c>
      <c r="AA27" t="s">
        <v>10</v>
      </c>
      <c r="AB27" s="10">
        <v>4510461337</v>
      </c>
      <c r="AC27" s="2">
        <v>44494</v>
      </c>
      <c r="AD27" s="12" t="s">
        <v>105</v>
      </c>
      <c r="AE27" s="12" t="s">
        <v>32</v>
      </c>
      <c r="AF27" s="10">
        <v>10</v>
      </c>
      <c r="AG27" s="4">
        <v>15</v>
      </c>
      <c r="AH27" t="s">
        <v>13</v>
      </c>
      <c r="AI27" s="2">
        <v>44592</v>
      </c>
      <c r="AJ27" t="s">
        <v>11</v>
      </c>
      <c r="AK27" s="4">
        <v>13158.75</v>
      </c>
      <c r="AL27" t="s">
        <v>11</v>
      </c>
      <c r="AM27" s="4">
        <v>13158.75</v>
      </c>
      <c r="AN27" s="9" t="s">
        <v>880</v>
      </c>
    </row>
    <row r="28" spans="1:40" x14ac:dyDescent="0.25">
      <c r="A28" t="s">
        <v>0</v>
      </c>
      <c r="B28" t="s">
        <v>58</v>
      </c>
      <c r="C28" t="s">
        <v>0</v>
      </c>
      <c r="D28" t="s">
        <v>1</v>
      </c>
      <c r="E28" t="s">
        <v>4</v>
      </c>
      <c r="F28" t="s">
        <v>99</v>
      </c>
      <c r="G28" t="s">
        <v>100</v>
      </c>
      <c r="H28" s="7">
        <v>1002330143</v>
      </c>
      <c r="I28" t="s">
        <v>129</v>
      </c>
      <c r="J28" t="s">
        <v>102</v>
      </c>
      <c r="K28" s="2">
        <v>44720</v>
      </c>
      <c r="L28" t="s">
        <v>131</v>
      </c>
      <c r="M28" t="s">
        <v>71</v>
      </c>
      <c r="N28" t="s">
        <v>0</v>
      </c>
      <c r="O28" t="s">
        <v>28</v>
      </c>
      <c r="P28" t="s">
        <v>132</v>
      </c>
      <c r="Q28" t="s">
        <v>8</v>
      </c>
      <c r="R28" t="s">
        <v>130</v>
      </c>
      <c r="S28" s="2">
        <v>44408</v>
      </c>
      <c r="T28" t="s">
        <v>9</v>
      </c>
      <c r="U28" t="s">
        <v>1</v>
      </c>
      <c r="V28" s="4">
        <v>3</v>
      </c>
      <c r="W28" t="s">
        <v>13</v>
      </c>
      <c r="X28" s="4">
        <v>1500.03</v>
      </c>
      <c r="Y28" s="2">
        <v>44718</v>
      </c>
      <c r="Z28" t="s">
        <v>30</v>
      </c>
      <c r="AA28" t="s">
        <v>10</v>
      </c>
      <c r="AB28" s="10">
        <v>4510461337</v>
      </c>
      <c r="AC28" s="2">
        <v>44494</v>
      </c>
      <c r="AD28" s="12" t="s">
        <v>105</v>
      </c>
      <c r="AE28" s="12" t="s">
        <v>32</v>
      </c>
      <c r="AF28" s="10">
        <v>70</v>
      </c>
      <c r="AG28" s="4">
        <v>3</v>
      </c>
      <c r="AH28" t="s">
        <v>13</v>
      </c>
      <c r="AI28" s="2">
        <v>44592</v>
      </c>
      <c r="AJ28" t="s">
        <v>11</v>
      </c>
      <c r="AK28" s="4">
        <v>1911.45</v>
      </c>
      <c r="AL28" t="s">
        <v>11</v>
      </c>
      <c r="AM28" s="4">
        <v>1911.45</v>
      </c>
      <c r="AN28" s="9" t="s">
        <v>880</v>
      </c>
    </row>
    <row r="29" spans="1:40" x14ac:dyDescent="0.25">
      <c r="A29" t="s">
        <v>0</v>
      </c>
      <c r="B29" t="s">
        <v>232</v>
      </c>
      <c r="C29" t="s">
        <v>0</v>
      </c>
      <c r="D29" t="s">
        <v>1</v>
      </c>
      <c r="E29" t="s">
        <v>4</v>
      </c>
      <c r="F29" t="s">
        <v>780</v>
      </c>
      <c r="G29" t="s">
        <v>781</v>
      </c>
      <c r="H29" s="7">
        <v>1002364550</v>
      </c>
      <c r="I29" t="s">
        <v>809</v>
      </c>
      <c r="J29" t="s">
        <v>224</v>
      </c>
      <c r="K29" s="2">
        <v>44510</v>
      </c>
      <c r="L29" t="s">
        <v>808</v>
      </c>
      <c r="M29" t="s">
        <v>270</v>
      </c>
      <c r="N29" t="s">
        <v>0</v>
      </c>
      <c r="O29" t="s">
        <v>28</v>
      </c>
      <c r="P29" t="s">
        <v>810</v>
      </c>
      <c r="Q29" t="s">
        <v>1</v>
      </c>
      <c r="R29" t="s">
        <v>811</v>
      </c>
      <c r="S29" s="2">
        <v>44469</v>
      </c>
      <c r="T29" t="s">
        <v>9</v>
      </c>
      <c r="U29" t="s">
        <v>1</v>
      </c>
      <c r="V29" s="4">
        <v>8</v>
      </c>
      <c r="W29" t="s">
        <v>13</v>
      </c>
      <c r="X29" s="4">
        <v>243.52</v>
      </c>
      <c r="Y29" s="2">
        <v>44496</v>
      </c>
      <c r="Z29" t="s">
        <v>30</v>
      </c>
      <c r="AA29" t="s">
        <v>10</v>
      </c>
      <c r="AB29" s="10">
        <v>4510462502</v>
      </c>
      <c r="AC29" s="2">
        <v>44519</v>
      </c>
      <c r="AD29" s="12" t="s">
        <v>50</v>
      </c>
      <c r="AE29" s="12" t="s">
        <v>15</v>
      </c>
      <c r="AF29" s="10">
        <v>70</v>
      </c>
      <c r="AG29" s="4">
        <v>8</v>
      </c>
      <c r="AH29" t="s">
        <v>13</v>
      </c>
      <c r="AI29" s="2">
        <v>44561</v>
      </c>
      <c r="AJ29" t="s">
        <v>11</v>
      </c>
      <c r="AK29" s="4">
        <v>105.44</v>
      </c>
      <c r="AL29" t="s">
        <v>11</v>
      </c>
      <c r="AM29" s="4">
        <v>105.44</v>
      </c>
      <c r="AN29" s="9" t="s">
        <v>880</v>
      </c>
    </row>
    <row r="30" spans="1:40" x14ac:dyDescent="0.25">
      <c r="A30" t="s">
        <v>0</v>
      </c>
      <c r="B30" t="s">
        <v>228</v>
      </c>
      <c r="C30" t="s">
        <v>0</v>
      </c>
      <c r="D30" t="s">
        <v>1</v>
      </c>
      <c r="E30" t="s">
        <v>4</v>
      </c>
      <c r="F30" t="s">
        <v>363</v>
      </c>
      <c r="G30" t="s">
        <v>364</v>
      </c>
      <c r="H30" s="7">
        <v>1002374566</v>
      </c>
      <c r="I30" t="s">
        <v>381</v>
      </c>
      <c r="J30" t="s">
        <v>74</v>
      </c>
      <c r="K30" s="2">
        <v>44503</v>
      </c>
      <c r="L30" t="s">
        <v>362</v>
      </c>
      <c r="M30" t="s">
        <v>7</v>
      </c>
      <c r="N30" t="s">
        <v>0</v>
      </c>
      <c r="O30" t="s">
        <v>28</v>
      </c>
      <c r="P30" t="s">
        <v>366</v>
      </c>
      <c r="Q30" t="s">
        <v>8</v>
      </c>
      <c r="R30" t="s">
        <v>362</v>
      </c>
      <c r="S30" s="2">
        <v>44467</v>
      </c>
      <c r="T30" t="s">
        <v>56</v>
      </c>
      <c r="U30" t="s">
        <v>1</v>
      </c>
      <c r="V30" s="4">
        <v>26</v>
      </c>
      <c r="W30" t="s">
        <v>13</v>
      </c>
      <c r="X30" s="4">
        <v>23770.5</v>
      </c>
      <c r="Y30" s="2">
        <v>44501</v>
      </c>
      <c r="Z30" t="s">
        <v>30</v>
      </c>
      <c r="AA30" t="s">
        <v>10</v>
      </c>
      <c r="AB30" s="10">
        <v>4510461667</v>
      </c>
      <c r="AC30" s="2">
        <v>44502</v>
      </c>
      <c r="AD30" s="12" t="s">
        <v>31</v>
      </c>
      <c r="AE30" s="12" t="s">
        <v>32</v>
      </c>
      <c r="AF30" s="10">
        <v>70</v>
      </c>
      <c r="AG30" s="4">
        <v>26</v>
      </c>
      <c r="AH30" t="s">
        <v>13</v>
      </c>
      <c r="AI30" s="2">
        <v>44561</v>
      </c>
      <c r="AJ30" t="s">
        <v>11</v>
      </c>
      <c r="AK30" s="4">
        <v>20670</v>
      </c>
      <c r="AL30" t="s">
        <v>11</v>
      </c>
      <c r="AM30" s="4">
        <v>20670</v>
      </c>
      <c r="AN30" s="9" t="s">
        <v>880</v>
      </c>
    </row>
    <row r="31" spans="1:40" x14ac:dyDescent="0.25">
      <c r="A31" t="s">
        <v>0</v>
      </c>
      <c r="B31" t="s">
        <v>228</v>
      </c>
      <c r="C31" t="s">
        <v>0</v>
      </c>
      <c r="D31" t="s">
        <v>1</v>
      </c>
      <c r="E31" t="s">
        <v>4</v>
      </c>
      <c r="F31" t="s">
        <v>363</v>
      </c>
      <c r="G31" t="s">
        <v>364</v>
      </c>
      <c r="H31" s="7">
        <v>1002456894</v>
      </c>
      <c r="I31" t="s">
        <v>376</v>
      </c>
      <c r="J31" t="s">
        <v>202</v>
      </c>
      <c r="K31" s="2">
        <v>44502</v>
      </c>
      <c r="L31" t="s">
        <v>373</v>
      </c>
      <c r="M31" t="s">
        <v>270</v>
      </c>
      <c r="N31" t="s">
        <v>0</v>
      </c>
      <c r="O31" t="s">
        <v>28</v>
      </c>
      <c r="P31" t="s">
        <v>375</v>
      </c>
      <c r="Q31" t="s">
        <v>8</v>
      </c>
      <c r="R31" t="s">
        <v>356</v>
      </c>
      <c r="S31" s="2">
        <v>44355</v>
      </c>
      <c r="T31" t="s">
        <v>16</v>
      </c>
      <c r="U31" t="s">
        <v>1</v>
      </c>
      <c r="V31" s="4">
        <v>1</v>
      </c>
      <c r="W31" t="s">
        <v>13</v>
      </c>
      <c r="X31" s="4">
        <v>724.24</v>
      </c>
      <c r="Y31" s="2">
        <v>44500</v>
      </c>
      <c r="Z31" t="s">
        <v>30</v>
      </c>
      <c r="AA31" t="s">
        <v>10</v>
      </c>
      <c r="AB31" s="10">
        <v>4510461667</v>
      </c>
      <c r="AC31" s="2">
        <v>44502</v>
      </c>
      <c r="AD31" s="12" t="s">
        <v>31</v>
      </c>
      <c r="AE31" s="12" t="s">
        <v>32</v>
      </c>
      <c r="AF31" s="10">
        <v>20</v>
      </c>
      <c r="AG31" s="4">
        <v>1</v>
      </c>
      <c r="AH31" t="s">
        <v>13</v>
      </c>
      <c r="AI31" s="2">
        <v>44561</v>
      </c>
      <c r="AJ31" t="s">
        <v>11</v>
      </c>
      <c r="AK31" s="4">
        <v>629.77</v>
      </c>
      <c r="AL31" t="s">
        <v>11</v>
      </c>
      <c r="AM31" s="4">
        <v>629.77</v>
      </c>
      <c r="AN31" s="9" t="s">
        <v>880</v>
      </c>
    </row>
    <row r="32" spans="1:40" x14ac:dyDescent="0.25">
      <c r="A32" t="s">
        <v>0</v>
      </c>
      <c r="B32" t="s">
        <v>228</v>
      </c>
      <c r="C32" t="s">
        <v>0</v>
      </c>
      <c r="D32" t="s">
        <v>1</v>
      </c>
      <c r="E32" t="s">
        <v>4</v>
      </c>
      <c r="F32" t="s">
        <v>363</v>
      </c>
      <c r="G32" t="s">
        <v>364</v>
      </c>
      <c r="H32" s="7">
        <v>1002456895</v>
      </c>
      <c r="I32" t="s">
        <v>374</v>
      </c>
      <c r="J32" t="s">
        <v>202</v>
      </c>
      <c r="K32" s="2">
        <v>44502</v>
      </c>
      <c r="L32" t="s">
        <v>373</v>
      </c>
      <c r="M32" t="s">
        <v>270</v>
      </c>
      <c r="N32" t="s">
        <v>0</v>
      </c>
      <c r="O32" t="s">
        <v>28</v>
      </c>
      <c r="P32" t="s">
        <v>375</v>
      </c>
      <c r="Q32" t="s">
        <v>8</v>
      </c>
      <c r="R32" t="s">
        <v>356</v>
      </c>
      <c r="S32" s="2">
        <v>44355</v>
      </c>
      <c r="T32" t="s">
        <v>9</v>
      </c>
      <c r="U32" t="s">
        <v>1</v>
      </c>
      <c r="V32" s="4">
        <v>1</v>
      </c>
      <c r="W32" t="s">
        <v>13</v>
      </c>
      <c r="X32" s="4">
        <v>724.24</v>
      </c>
      <c r="Y32" s="2">
        <v>44500</v>
      </c>
      <c r="Z32" t="s">
        <v>30</v>
      </c>
      <c r="AA32" t="s">
        <v>10</v>
      </c>
      <c r="AB32" s="10">
        <v>4510461667</v>
      </c>
      <c r="AC32" s="2">
        <v>44502</v>
      </c>
      <c r="AD32" s="12" t="s">
        <v>31</v>
      </c>
      <c r="AE32" s="12" t="s">
        <v>32</v>
      </c>
      <c r="AF32" s="10">
        <v>10</v>
      </c>
      <c r="AG32" s="4">
        <v>1</v>
      </c>
      <c r="AH32" t="s">
        <v>13</v>
      </c>
      <c r="AI32" s="2">
        <v>44561</v>
      </c>
      <c r="AJ32" t="s">
        <v>11</v>
      </c>
      <c r="AK32" s="4">
        <v>629.77</v>
      </c>
      <c r="AL32" t="s">
        <v>11</v>
      </c>
      <c r="AM32" s="4">
        <v>629.77</v>
      </c>
      <c r="AN32" s="9" t="s">
        <v>880</v>
      </c>
    </row>
    <row r="33" spans="1:40" x14ac:dyDescent="0.25">
      <c r="A33" t="s">
        <v>0</v>
      </c>
      <c r="B33" t="s">
        <v>58</v>
      </c>
      <c r="C33" t="s">
        <v>0</v>
      </c>
      <c r="D33" t="s">
        <v>1</v>
      </c>
      <c r="E33" t="s">
        <v>4</v>
      </c>
      <c r="F33" t="s">
        <v>534</v>
      </c>
      <c r="G33" t="s">
        <v>535</v>
      </c>
      <c r="H33" s="7">
        <v>1002461380</v>
      </c>
      <c r="I33" t="s">
        <v>536</v>
      </c>
      <c r="J33" t="s">
        <v>74</v>
      </c>
      <c r="K33" s="2">
        <v>44508</v>
      </c>
      <c r="L33" t="s">
        <v>533</v>
      </c>
      <c r="M33" t="s">
        <v>7</v>
      </c>
      <c r="N33" t="s">
        <v>0</v>
      </c>
      <c r="O33" t="s">
        <v>28</v>
      </c>
      <c r="P33" t="s">
        <v>537</v>
      </c>
      <c r="Q33" t="s">
        <v>8</v>
      </c>
      <c r="R33" t="s">
        <v>533</v>
      </c>
      <c r="S33" s="2">
        <v>44508</v>
      </c>
      <c r="T33" t="s">
        <v>9</v>
      </c>
      <c r="U33" t="s">
        <v>1</v>
      </c>
      <c r="V33" s="4">
        <v>10</v>
      </c>
      <c r="W33" t="s">
        <v>13</v>
      </c>
      <c r="X33" s="4">
        <v>11244.8</v>
      </c>
      <c r="Y33" s="2">
        <v>44506</v>
      </c>
      <c r="Z33" t="s">
        <v>30</v>
      </c>
      <c r="AA33" t="s">
        <v>10</v>
      </c>
      <c r="AB33" s="10">
        <v>4510461932</v>
      </c>
      <c r="AC33" s="2">
        <v>44508</v>
      </c>
      <c r="AD33" s="12" t="s">
        <v>31</v>
      </c>
      <c r="AE33" s="12" t="s">
        <v>32</v>
      </c>
      <c r="AF33" s="10">
        <v>10</v>
      </c>
      <c r="AG33" s="4">
        <v>10</v>
      </c>
      <c r="AH33" t="s">
        <v>13</v>
      </c>
      <c r="AI33" s="2">
        <v>44545</v>
      </c>
      <c r="AJ33" t="s">
        <v>11</v>
      </c>
      <c r="AK33" s="4">
        <v>9012</v>
      </c>
      <c r="AL33" t="s">
        <v>11</v>
      </c>
      <c r="AM33" s="4">
        <v>9012</v>
      </c>
      <c r="AN33" s="9" t="s">
        <v>880</v>
      </c>
    </row>
    <row r="34" spans="1:40" x14ac:dyDescent="0.25">
      <c r="A34" t="s">
        <v>0</v>
      </c>
      <c r="B34" t="s">
        <v>58</v>
      </c>
      <c r="C34" t="s">
        <v>0</v>
      </c>
      <c r="D34" t="s">
        <v>1</v>
      </c>
      <c r="E34" t="s">
        <v>4</v>
      </c>
      <c r="F34" t="s">
        <v>398</v>
      </c>
      <c r="G34" t="s">
        <v>399</v>
      </c>
      <c r="H34" s="7">
        <v>1002465718</v>
      </c>
      <c r="I34" t="s">
        <v>824</v>
      </c>
      <c r="J34" t="s">
        <v>387</v>
      </c>
      <c r="K34" s="2">
        <v>44621</v>
      </c>
      <c r="L34" t="s">
        <v>825</v>
      </c>
      <c r="M34" t="s">
        <v>826</v>
      </c>
      <c r="N34" t="s">
        <v>0</v>
      </c>
      <c r="O34" t="s">
        <v>28</v>
      </c>
      <c r="P34" t="s">
        <v>827</v>
      </c>
      <c r="Q34" t="s">
        <v>8</v>
      </c>
      <c r="R34" t="s">
        <v>828</v>
      </c>
      <c r="S34" s="2">
        <v>44480</v>
      </c>
      <c r="T34" t="s">
        <v>9</v>
      </c>
      <c r="U34" t="s">
        <v>1</v>
      </c>
      <c r="V34" s="4">
        <v>64</v>
      </c>
      <c r="W34" t="s">
        <v>13</v>
      </c>
      <c r="X34" s="4">
        <v>2560</v>
      </c>
      <c r="Y34" s="2">
        <v>44619</v>
      </c>
      <c r="Z34" t="s">
        <v>30</v>
      </c>
      <c r="AA34" t="s">
        <v>10</v>
      </c>
      <c r="AB34" s="10">
        <v>4510462505</v>
      </c>
      <c r="AC34" s="2">
        <v>44519</v>
      </c>
      <c r="AD34" s="12" t="s">
        <v>31</v>
      </c>
      <c r="AE34" s="12" t="s">
        <v>32</v>
      </c>
      <c r="AF34" s="10">
        <v>10</v>
      </c>
      <c r="AG34" s="4">
        <v>64</v>
      </c>
      <c r="AH34" t="s">
        <v>13</v>
      </c>
      <c r="AI34" s="2">
        <v>44561</v>
      </c>
      <c r="AJ34" t="s">
        <v>11</v>
      </c>
      <c r="AK34" s="4">
        <v>1664</v>
      </c>
      <c r="AL34" t="s">
        <v>11</v>
      </c>
      <c r="AM34" s="4">
        <v>1664</v>
      </c>
      <c r="AN34" s="9" t="s">
        <v>880</v>
      </c>
    </row>
    <row r="35" spans="1:40" x14ac:dyDescent="0.25">
      <c r="A35" t="s">
        <v>0</v>
      </c>
      <c r="B35" t="s">
        <v>58</v>
      </c>
      <c r="C35" t="s">
        <v>0</v>
      </c>
      <c r="D35" t="s">
        <v>1</v>
      </c>
      <c r="E35" t="s">
        <v>4</v>
      </c>
      <c r="F35" t="s">
        <v>495</v>
      </c>
      <c r="G35" t="s">
        <v>496</v>
      </c>
      <c r="H35" s="7">
        <v>1002486626</v>
      </c>
      <c r="I35" t="s">
        <v>497</v>
      </c>
      <c r="J35" t="s">
        <v>498</v>
      </c>
      <c r="K35" s="2">
        <v>43760</v>
      </c>
      <c r="L35" t="s">
        <v>401</v>
      </c>
      <c r="M35" t="s">
        <v>7</v>
      </c>
      <c r="N35" t="s">
        <v>0</v>
      </c>
      <c r="O35" t="s">
        <v>28</v>
      </c>
      <c r="P35" t="s">
        <v>499</v>
      </c>
      <c r="Q35" t="s">
        <v>8</v>
      </c>
      <c r="R35" t="s">
        <v>401</v>
      </c>
      <c r="S35" s="2">
        <v>43762</v>
      </c>
      <c r="T35" t="s">
        <v>133</v>
      </c>
      <c r="U35" t="s">
        <v>1</v>
      </c>
      <c r="V35" s="4">
        <v>2</v>
      </c>
      <c r="W35" t="s">
        <v>13</v>
      </c>
      <c r="X35" s="4">
        <v>3788.76</v>
      </c>
      <c r="Y35" s="2">
        <v>43758</v>
      </c>
      <c r="Z35" t="s">
        <v>30</v>
      </c>
      <c r="AA35" t="s">
        <v>15</v>
      </c>
      <c r="AB35" s="10">
        <v>4510461815</v>
      </c>
      <c r="AC35" s="2">
        <v>44505</v>
      </c>
      <c r="AD35" s="12" t="s">
        <v>31</v>
      </c>
      <c r="AE35" s="12" t="s">
        <v>15</v>
      </c>
      <c r="AF35" s="10">
        <v>30</v>
      </c>
      <c r="AG35" s="4">
        <v>2</v>
      </c>
      <c r="AH35" t="s">
        <v>13</v>
      </c>
      <c r="AI35" s="2">
        <v>44140</v>
      </c>
      <c r="AJ35" t="s">
        <v>11</v>
      </c>
      <c r="AK35" s="4">
        <v>0.02</v>
      </c>
      <c r="AL35" t="s">
        <v>11</v>
      </c>
      <c r="AM35" s="4">
        <v>0.02</v>
      </c>
      <c r="AN35" s="9" t="s">
        <v>880</v>
      </c>
    </row>
    <row r="36" spans="1:40" x14ac:dyDescent="0.25">
      <c r="A36" t="s">
        <v>0</v>
      </c>
      <c r="B36" t="s">
        <v>58</v>
      </c>
      <c r="C36" t="s">
        <v>0</v>
      </c>
      <c r="D36" t="s">
        <v>1</v>
      </c>
      <c r="E36" t="s">
        <v>4</v>
      </c>
      <c r="F36" t="s">
        <v>495</v>
      </c>
      <c r="G36" t="s">
        <v>496</v>
      </c>
      <c r="H36" s="7">
        <v>1002548949</v>
      </c>
      <c r="I36" t="s">
        <v>500</v>
      </c>
      <c r="J36" t="s">
        <v>498</v>
      </c>
      <c r="K36" s="2">
        <v>43973</v>
      </c>
      <c r="L36" t="s">
        <v>401</v>
      </c>
      <c r="M36" t="s">
        <v>7</v>
      </c>
      <c r="N36" t="s">
        <v>0</v>
      </c>
      <c r="O36" t="s">
        <v>28</v>
      </c>
      <c r="P36" t="s">
        <v>501</v>
      </c>
      <c r="Q36" t="s">
        <v>8</v>
      </c>
      <c r="R36" t="s">
        <v>401</v>
      </c>
      <c r="S36" s="2">
        <v>43798</v>
      </c>
      <c r="T36" t="s">
        <v>9</v>
      </c>
      <c r="U36" t="s">
        <v>1</v>
      </c>
      <c r="V36" s="4">
        <v>7</v>
      </c>
      <c r="W36" t="s">
        <v>13</v>
      </c>
      <c r="X36" s="4">
        <v>19600</v>
      </c>
      <c r="Y36" s="2">
        <v>43971</v>
      </c>
      <c r="Z36" t="s">
        <v>30</v>
      </c>
      <c r="AA36" t="s">
        <v>10</v>
      </c>
      <c r="AB36" s="10">
        <v>4510461815</v>
      </c>
      <c r="AC36" s="2">
        <v>44505</v>
      </c>
      <c r="AD36" s="12" t="s">
        <v>31</v>
      </c>
      <c r="AE36" s="12" t="s">
        <v>15</v>
      </c>
      <c r="AF36" s="10">
        <v>10</v>
      </c>
      <c r="AG36" s="4">
        <v>7</v>
      </c>
      <c r="AH36" t="s">
        <v>13</v>
      </c>
      <c r="AI36" s="2">
        <v>44506</v>
      </c>
      <c r="AJ36" t="s">
        <v>11</v>
      </c>
      <c r="AK36" s="4">
        <v>700</v>
      </c>
      <c r="AL36" t="s">
        <v>11</v>
      </c>
      <c r="AM36" s="4">
        <v>700</v>
      </c>
      <c r="AN36" s="9" t="s">
        <v>880</v>
      </c>
    </row>
    <row r="37" spans="1:40" x14ac:dyDescent="0.25">
      <c r="A37" t="s">
        <v>0</v>
      </c>
      <c r="B37" t="s">
        <v>58</v>
      </c>
      <c r="C37" t="s">
        <v>0</v>
      </c>
      <c r="D37" t="s">
        <v>1</v>
      </c>
      <c r="E37" t="s">
        <v>4</v>
      </c>
      <c r="F37" t="s">
        <v>495</v>
      </c>
      <c r="G37" t="s">
        <v>496</v>
      </c>
      <c r="H37" s="7">
        <v>1002548949</v>
      </c>
      <c r="I37" t="s">
        <v>500</v>
      </c>
      <c r="J37" t="s">
        <v>498</v>
      </c>
      <c r="K37" s="2">
        <v>43774</v>
      </c>
      <c r="L37" t="s">
        <v>401</v>
      </c>
      <c r="M37" t="s">
        <v>27</v>
      </c>
      <c r="N37" t="s">
        <v>0</v>
      </c>
      <c r="O37" t="s">
        <v>28</v>
      </c>
      <c r="P37" t="s">
        <v>502</v>
      </c>
      <c r="Q37" t="s">
        <v>8</v>
      </c>
      <c r="R37" t="s">
        <v>401</v>
      </c>
      <c r="S37" s="2">
        <v>43774</v>
      </c>
      <c r="T37" t="s">
        <v>17</v>
      </c>
      <c r="U37" t="s">
        <v>1</v>
      </c>
      <c r="V37" s="4">
        <v>2</v>
      </c>
      <c r="W37" t="s">
        <v>13</v>
      </c>
      <c r="X37" s="4">
        <v>5600</v>
      </c>
      <c r="Y37" s="2">
        <v>43772</v>
      </c>
      <c r="Z37" t="s">
        <v>30</v>
      </c>
      <c r="AA37" t="s">
        <v>10</v>
      </c>
      <c r="AB37" s="10">
        <v>4510461815</v>
      </c>
      <c r="AC37" s="2">
        <v>44505</v>
      </c>
      <c r="AD37" s="12" t="s">
        <v>31</v>
      </c>
      <c r="AE37" s="12" t="s">
        <v>15</v>
      </c>
      <c r="AF37" s="10">
        <v>20</v>
      </c>
      <c r="AG37" s="4">
        <v>2</v>
      </c>
      <c r="AH37" t="s">
        <v>13</v>
      </c>
      <c r="AI37" s="2">
        <v>44506</v>
      </c>
      <c r="AJ37" t="s">
        <v>11</v>
      </c>
      <c r="AK37" s="4">
        <v>200</v>
      </c>
      <c r="AL37" t="s">
        <v>11</v>
      </c>
      <c r="AM37" s="4">
        <v>200</v>
      </c>
      <c r="AN37" s="9" t="s">
        <v>880</v>
      </c>
    </row>
    <row r="38" spans="1:40" x14ac:dyDescent="0.25">
      <c r="A38" t="s">
        <v>0</v>
      </c>
      <c r="B38" t="s">
        <v>22</v>
      </c>
      <c r="C38" t="s">
        <v>0</v>
      </c>
      <c r="D38" t="s">
        <v>1</v>
      </c>
      <c r="E38" t="s">
        <v>4</v>
      </c>
      <c r="F38" t="s">
        <v>398</v>
      </c>
      <c r="G38" t="s">
        <v>399</v>
      </c>
      <c r="H38" s="7">
        <v>1002557900</v>
      </c>
      <c r="I38" t="s">
        <v>405</v>
      </c>
      <c r="J38" t="s">
        <v>404</v>
      </c>
      <c r="K38" s="2">
        <v>44473</v>
      </c>
      <c r="L38" t="s">
        <v>397</v>
      </c>
      <c r="M38" t="s">
        <v>7</v>
      </c>
      <c r="N38" t="s">
        <v>0</v>
      </c>
      <c r="O38" t="s">
        <v>28</v>
      </c>
      <c r="P38" t="s">
        <v>402</v>
      </c>
      <c r="Q38" t="s">
        <v>8</v>
      </c>
      <c r="R38" t="s">
        <v>401</v>
      </c>
      <c r="S38" s="2">
        <v>44473</v>
      </c>
      <c r="T38" t="s">
        <v>17</v>
      </c>
      <c r="U38" t="s">
        <v>1</v>
      </c>
      <c r="V38" s="4">
        <v>15</v>
      </c>
      <c r="W38" t="s">
        <v>13</v>
      </c>
      <c r="X38" s="4">
        <v>6299.85</v>
      </c>
      <c r="Y38" s="2">
        <v>44471</v>
      </c>
      <c r="Z38" t="s">
        <v>30</v>
      </c>
      <c r="AA38" t="s">
        <v>10</v>
      </c>
      <c r="AB38" s="10">
        <v>4510461675</v>
      </c>
      <c r="AC38" s="2">
        <v>44502</v>
      </c>
      <c r="AD38" s="12" t="s">
        <v>31</v>
      </c>
      <c r="AE38" s="12" t="s">
        <v>32</v>
      </c>
      <c r="AF38" s="10">
        <v>30</v>
      </c>
      <c r="AG38" s="4">
        <v>15</v>
      </c>
      <c r="AH38" t="s">
        <v>13</v>
      </c>
      <c r="AI38" s="2">
        <v>44561</v>
      </c>
      <c r="AJ38" t="s">
        <v>11</v>
      </c>
      <c r="AK38" s="4">
        <v>4035.6</v>
      </c>
      <c r="AL38" t="s">
        <v>11</v>
      </c>
      <c r="AM38" s="4">
        <v>4035.6</v>
      </c>
      <c r="AN38" s="9" t="s">
        <v>880</v>
      </c>
    </row>
    <row r="39" spans="1:40" x14ac:dyDescent="0.25">
      <c r="A39" t="s">
        <v>0</v>
      </c>
      <c r="B39" t="s">
        <v>22</v>
      </c>
      <c r="C39" t="s">
        <v>0</v>
      </c>
      <c r="D39" t="s">
        <v>1</v>
      </c>
      <c r="E39" t="s">
        <v>4</v>
      </c>
      <c r="F39" t="s">
        <v>398</v>
      </c>
      <c r="G39" t="s">
        <v>399</v>
      </c>
      <c r="H39" s="7">
        <v>1002557901</v>
      </c>
      <c r="I39" t="s">
        <v>403</v>
      </c>
      <c r="J39" t="s">
        <v>404</v>
      </c>
      <c r="K39" s="2">
        <v>44473</v>
      </c>
      <c r="L39" t="s">
        <v>397</v>
      </c>
      <c r="M39" t="s">
        <v>7</v>
      </c>
      <c r="N39" t="s">
        <v>0</v>
      </c>
      <c r="O39" t="s">
        <v>28</v>
      </c>
      <c r="P39" t="s">
        <v>402</v>
      </c>
      <c r="Q39" t="s">
        <v>8</v>
      </c>
      <c r="R39" t="s">
        <v>401</v>
      </c>
      <c r="S39" s="2">
        <v>44473</v>
      </c>
      <c r="T39" t="s">
        <v>16</v>
      </c>
      <c r="U39" t="s">
        <v>1</v>
      </c>
      <c r="V39" s="4">
        <v>18</v>
      </c>
      <c r="W39" t="s">
        <v>13</v>
      </c>
      <c r="X39" s="4">
        <v>4319.82</v>
      </c>
      <c r="Y39" s="2">
        <v>44471</v>
      </c>
      <c r="Z39" t="s">
        <v>30</v>
      </c>
      <c r="AA39" t="s">
        <v>10</v>
      </c>
      <c r="AB39" s="10">
        <v>4510461675</v>
      </c>
      <c r="AC39" s="2">
        <v>44502</v>
      </c>
      <c r="AD39" s="12" t="s">
        <v>31</v>
      </c>
      <c r="AE39" s="12" t="s">
        <v>32</v>
      </c>
      <c r="AF39" s="10">
        <v>20</v>
      </c>
      <c r="AG39" s="4">
        <v>18</v>
      </c>
      <c r="AH39" t="s">
        <v>13</v>
      </c>
      <c r="AI39" s="2">
        <v>44561</v>
      </c>
      <c r="AJ39" t="s">
        <v>11</v>
      </c>
      <c r="AK39" s="4">
        <v>2862.18</v>
      </c>
      <c r="AL39" t="s">
        <v>11</v>
      </c>
      <c r="AM39" s="4">
        <v>2862.18</v>
      </c>
      <c r="AN39" s="9" t="s">
        <v>880</v>
      </c>
    </row>
    <row r="40" spans="1:40" x14ac:dyDescent="0.25">
      <c r="A40" t="s">
        <v>0</v>
      </c>
      <c r="B40" t="s">
        <v>92</v>
      </c>
      <c r="C40" t="s">
        <v>0</v>
      </c>
      <c r="D40" t="s">
        <v>1</v>
      </c>
      <c r="E40" t="s">
        <v>4</v>
      </c>
      <c r="F40" t="s">
        <v>432</v>
      </c>
      <c r="G40" t="s">
        <v>433</v>
      </c>
      <c r="H40" s="7">
        <v>1002563881</v>
      </c>
      <c r="I40" t="s">
        <v>440</v>
      </c>
      <c r="J40" t="s">
        <v>86</v>
      </c>
      <c r="K40" s="2">
        <v>44501</v>
      </c>
      <c r="L40" t="s">
        <v>145</v>
      </c>
      <c r="M40" t="s">
        <v>7</v>
      </c>
      <c r="N40" t="s">
        <v>0</v>
      </c>
      <c r="O40" t="s">
        <v>28</v>
      </c>
      <c r="P40" t="s">
        <v>441</v>
      </c>
      <c r="Q40" t="s">
        <v>8</v>
      </c>
      <c r="R40" t="s">
        <v>145</v>
      </c>
      <c r="S40" s="2">
        <v>44413</v>
      </c>
      <c r="T40" t="s">
        <v>54</v>
      </c>
      <c r="U40" t="s">
        <v>1</v>
      </c>
      <c r="V40" s="4">
        <v>74</v>
      </c>
      <c r="W40" t="s">
        <v>13</v>
      </c>
      <c r="X40" s="4">
        <v>173.16</v>
      </c>
      <c r="Y40" s="2">
        <v>44499</v>
      </c>
      <c r="Z40" t="s">
        <v>30</v>
      </c>
      <c r="AA40" t="s">
        <v>10</v>
      </c>
      <c r="AB40" s="10">
        <v>4510461731</v>
      </c>
      <c r="AC40" s="2">
        <v>44503</v>
      </c>
      <c r="AD40" s="12" t="s">
        <v>335</v>
      </c>
      <c r="AE40" s="12" t="s">
        <v>32</v>
      </c>
      <c r="AF40" s="10">
        <v>80</v>
      </c>
      <c r="AG40" s="4">
        <v>74</v>
      </c>
      <c r="AH40" t="s">
        <v>13</v>
      </c>
      <c r="AI40" s="2">
        <v>44518</v>
      </c>
      <c r="AJ40" t="s">
        <v>11</v>
      </c>
      <c r="AK40" s="4">
        <v>276.76</v>
      </c>
      <c r="AL40" t="s">
        <v>11</v>
      </c>
      <c r="AM40" s="4">
        <v>276.76</v>
      </c>
      <c r="AN40" s="9" t="s">
        <v>880</v>
      </c>
    </row>
    <row r="41" spans="1:40" x14ac:dyDescent="0.25">
      <c r="A41" t="s">
        <v>0</v>
      </c>
      <c r="B41" t="s">
        <v>92</v>
      </c>
      <c r="C41" t="s">
        <v>0</v>
      </c>
      <c r="D41" t="s">
        <v>1</v>
      </c>
      <c r="E41" t="s">
        <v>4</v>
      </c>
      <c r="F41" t="s">
        <v>432</v>
      </c>
      <c r="G41" t="s">
        <v>433</v>
      </c>
      <c r="H41" s="7">
        <v>1002563881</v>
      </c>
      <c r="I41" t="s">
        <v>440</v>
      </c>
      <c r="J41" t="s">
        <v>86</v>
      </c>
      <c r="K41" s="2">
        <v>44501</v>
      </c>
      <c r="L41" t="s">
        <v>145</v>
      </c>
      <c r="M41" t="s">
        <v>7</v>
      </c>
      <c r="N41" t="s">
        <v>0</v>
      </c>
      <c r="O41" t="s">
        <v>28</v>
      </c>
      <c r="P41" t="s">
        <v>452</v>
      </c>
      <c r="Q41" t="s">
        <v>8</v>
      </c>
      <c r="R41" t="s">
        <v>145</v>
      </c>
      <c r="S41" s="2">
        <v>44482</v>
      </c>
      <c r="T41" t="s">
        <v>138</v>
      </c>
      <c r="U41" t="s">
        <v>1</v>
      </c>
      <c r="V41" s="4">
        <v>74</v>
      </c>
      <c r="W41" t="s">
        <v>13</v>
      </c>
      <c r="X41" s="4">
        <v>173.16</v>
      </c>
      <c r="Y41" s="2">
        <v>44499</v>
      </c>
      <c r="Z41" t="s">
        <v>30</v>
      </c>
      <c r="AA41" t="s">
        <v>10</v>
      </c>
      <c r="AB41" s="10">
        <v>4510461731</v>
      </c>
      <c r="AC41" s="2">
        <v>44503</v>
      </c>
      <c r="AD41" s="12" t="s">
        <v>335</v>
      </c>
      <c r="AE41" s="12" t="s">
        <v>32</v>
      </c>
      <c r="AF41" s="10">
        <v>180</v>
      </c>
      <c r="AG41" s="4">
        <v>74</v>
      </c>
      <c r="AH41" t="s">
        <v>13</v>
      </c>
      <c r="AI41" s="2">
        <v>44518</v>
      </c>
      <c r="AJ41" t="s">
        <v>11</v>
      </c>
      <c r="AK41" s="4">
        <v>276.76</v>
      </c>
      <c r="AL41" t="s">
        <v>11</v>
      </c>
      <c r="AM41" s="4">
        <v>276.76</v>
      </c>
      <c r="AN41" s="9" t="s">
        <v>880</v>
      </c>
    </row>
    <row r="42" spans="1:40" x14ac:dyDescent="0.25">
      <c r="A42" t="s">
        <v>0</v>
      </c>
      <c r="B42" t="s">
        <v>92</v>
      </c>
      <c r="C42" t="s">
        <v>0</v>
      </c>
      <c r="D42" t="s">
        <v>1</v>
      </c>
      <c r="E42" t="s">
        <v>4</v>
      </c>
      <c r="F42" t="s">
        <v>432</v>
      </c>
      <c r="G42" t="s">
        <v>433</v>
      </c>
      <c r="H42" s="7">
        <v>1002563882</v>
      </c>
      <c r="I42" t="s">
        <v>444</v>
      </c>
      <c r="J42" t="s">
        <v>86</v>
      </c>
      <c r="K42" s="2">
        <v>44501</v>
      </c>
      <c r="L42" t="s">
        <v>145</v>
      </c>
      <c r="M42" t="s">
        <v>7</v>
      </c>
      <c r="N42" t="s">
        <v>0</v>
      </c>
      <c r="O42" t="s">
        <v>28</v>
      </c>
      <c r="P42" t="s">
        <v>441</v>
      </c>
      <c r="Q42" t="s">
        <v>8</v>
      </c>
      <c r="R42" t="s">
        <v>145</v>
      </c>
      <c r="S42" s="2">
        <v>44413</v>
      </c>
      <c r="T42" t="s">
        <v>17</v>
      </c>
      <c r="U42" t="s">
        <v>1</v>
      </c>
      <c r="V42" s="4">
        <v>32</v>
      </c>
      <c r="W42" t="s">
        <v>13</v>
      </c>
      <c r="X42" s="4">
        <v>74.88</v>
      </c>
      <c r="Y42" s="2">
        <v>44499</v>
      </c>
      <c r="Z42" t="s">
        <v>30</v>
      </c>
      <c r="AA42" t="s">
        <v>10</v>
      </c>
      <c r="AB42" s="10">
        <v>4510461731</v>
      </c>
      <c r="AC42" s="2">
        <v>44503</v>
      </c>
      <c r="AD42" s="12" t="s">
        <v>335</v>
      </c>
      <c r="AE42" s="12" t="s">
        <v>32</v>
      </c>
      <c r="AF42" s="10">
        <v>70</v>
      </c>
      <c r="AG42" s="4">
        <v>32</v>
      </c>
      <c r="AH42" t="s">
        <v>13</v>
      </c>
      <c r="AI42" s="2">
        <v>44518</v>
      </c>
      <c r="AJ42" t="s">
        <v>11</v>
      </c>
      <c r="AK42" s="4">
        <v>119.68</v>
      </c>
      <c r="AL42" t="s">
        <v>11</v>
      </c>
      <c r="AM42" s="4">
        <v>119.68</v>
      </c>
      <c r="AN42" s="9" t="s">
        <v>880</v>
      </c>
    </row>
    <row r="43" spans="1:40" x14ac:dyDescent="0.25">
      <c r="A43" t="s">
        <v>0</v>
      </c>
      <c r="B43" t="s">
        <v>92</v>
      </c>
      <c r="C43" t="s">
        <v>0</v>
      </c>
      <c r="D43" t="s">
        <v>1</v>
      </c>
      <c r="E43" t="s">
        <v>4</v>
      </c>
      <c r="F43" t="s">
        <v>432</v>
      </c>
      <c r="G43" t="s">
        <v>433</v>
      </c>
      <c r="H43" s="7">
        <v>1002563882</v>
      </c>
      <c r="I43" t="s">
        <v>444</v>
      </c>
      <c r="J43" t="s">
        <v>86</v>
      </c>
      <c r="K43" s="2">
        <v>44501</v>
      </c>
      <c r="L43" t="s">
        <v>145</v>
      </c>
      <c r="M43" t="s">
        <v>7</v>
      </c>
      <c r="N43" t="s">
        <v>0</v>
      </c>
      <c r="O43" t="s">
        <v>28</v>
      </c>
      <c r="P43" t="s">
        <v>452</v>
      </c>
      <c r="Q43" t="s">
        <v>8</v>
      </c>
      <c r="R43" t="s">
        <v>145</v>
      </c>
      <c r="S43" s="2">
        <v>44482</v>
      </c>
      <c r="T43" t="s">
        <v>120</v>
      </c>
      <c r="U43" t="s">
        <v>1</v>
      </c>
      <c r="V43" s="4">
        <v>32</v>
      </c>
      <c r="W43" t="s">
        <v>13</v>
      </c>
      <c r="X43" s="4">
        <v>74.88</v>
      </c>
      <c r="Y43" s="2">
        <v>44499</v>
      </c>
      <c r="Z43" t="s">
        <v>30</v>
      </c>
      <c r="AA43" t="s">
        <v>10</v>
      </c>
      <c r="AB43" s="10">
        <v>4510461731</v>
      </c>
      <c r="AC43" s="2">
        <v>44503</v>
      </c>
      <c r="AD43" s="12" t="s">
        <v>335</v>
      </c>
      <c r="AE43" s="12" t="s">
        <v>32</v>
      </c>
      <c r="AF43" s="10">
        <v>170</v>
      </c>
      <c r="AG43" s="4">
        <v>32</v>
      </c>
      <c r="AH43" t="s">
        <v>13</v>
      </c>
      <c r="AI43" s="2">
        <v>44518</v>
      </c>
      <c r="AJ43" t="s">
        <v>11</v>
      </c>
      <c r="AK43" s="4">
        <v>119.68</v>
      </c>
      <c r="AL43" t="s">
        <v>11</v>
      </c>
      <c r="AM43" s="4">
        <v>119.68</v>
      </c>
      <c r="AN43" s="9" t="s">
        <v>880</v>
      </c>
    </row>
    <row r="44" spans="1:40" x14ac:dyDescent="0.25">
      <c r="A44" t="s">
        <v>0</v>
      </c>
      <c r="B44" t="s">
        <v>92</v>
      </c>
      <c r="C44" t="s">
        <v>0</v>
      </c>
      <c r="D44" t="s">
        <v>1</v>
      </c>
      <c r="E44" t="s">
        <v>4</v>
      </c>
      <c r="F44" t="s">
        <v>432</v>
      </c>
      <c r="G44" t="s">
        <v>433</v>
      </c>
      <c r="H44" s="7">
        <v>1002563883</v>
      </c>
      <c r="I44" t="s">
        <v>443</v>
      </c>
      <c r="J44" t="s">
        <v>86</v>
      </c>
      <c r="K44" s="2">
        <v>44501</v>
      </c>
      <c r="L44" t="s">
        <v>145</v>
      </c>
      <c r="M44" t="s">
        <v>7</v>
      </c>
      <c r="N44" t="s">
        <v>0</v>
      </c>
      <c r="O44" t="s">
        <v>28</v>
      </c>
      <c r="P44" t="s">
        <v>441</v>
      </c>
      <c r="Q44" t="s">
        <v>8</v>
      </c>
      <c r="R44" t="s">
        <v>145</v>
      </c>
      <c r="S44" s="2">
        <v>44413</v>
      </c>
      <c r="T44" t="s">
        <v>16</v>
      </c>
      <c r="U44" t="s">
        <v>1</v>
      </c>
      <c r="V44" s="4">
        <v>1268</v>
      </c>
      <c r="W44" t="s">
        <v>13</v>
      </c>
      <c r="X44" s="4">
        <v>2967.12</v>
      </c>
      <c r="Y44" s="2">
        <v>44499</v>
      </c>
      <c r="Z44" t="s">
        <v>30</v>
      </c>
      <c r="AA44" t="s">
        <v>10</v>
      </c>
      <c r="AB44" s="10">
        <v>4510461731</v>
      </c>
      <c r="AC44" s="2">
        <v>44503</v>
      </c>
      <c r="AD44" s="12" t="s">
        <v>335</v>
      </c>
      <c r="AE44" s="12" t="s">
        <v>32</v>
      </c>
      <c r="AF44" s="10">
        <v>60</v>
      </c>
      <c r="AG44" s="4">
        <v>1268</v>
      </c>
      <c r="AH44" t="s">
        <v>13</v>
      </c>
      <c r="AI44" s="2">
        <v>44518</v>
      </c>
      <c r="AJ44" t="s">
        <v>11</v>
      </c>
      <c r="AK44" s="4">
        <v>4742.32</v>
      </c>
      <c r="AL44" t="s">
        <v>11</v>
      </c>
      <c r="AM44" s="4">
        <v>4742.32</v>
      </c>
      <c r="AN44" s="9" t="s">
        <v>880</v>
      </c>
    </row>
    <row r="45" spans="1:40" x14ac:dyDescent="0.25">
      <c r="A45" t="s">
        <v>0</v>
      </c>
      <c r="B45" t="s">
        <v>92</v>
      </c>
      <c r="C45" t="s">
        <v>0</v>
      </c>
      <c r="D45" t="s">
        <v>1</v>
      </c>
      <c r="E45" t="s">
        <v>4</v>
      </c>
      <c r="F45" t="s">
        <v>432</v>
      </c>
      <c r="G45" t="s">
        <v>433</v>
      </c>
      <c r="H45" s="7">
        <v>1002563883</v>
      </c>
      <c r="I45" t="s">
        <v>443</v>
      </c>
      <c r="J45" t="s">
        <v>86</v>
      </c>
      <c r="K45" s="2">
        <v>44501</v>
      </c>
      <c r="L45" t="s">
        <v>145</v>
      </c>
      <c r="M45" t="s">
        <v>7</v>
      </c>
      <c r="N45" t="s">
        <v>0</v>
      </c>
      <c r="O45" t="s">
        <v>28</v>
      </c>
      <c r="P45" t="s">
        <v>452</v>
      </c>
      <c r="Q45" t="s">
        <v>8</v>
      </c>
      <c r="R45" t="s">
        <v>145</v>
      </c>
      <c r="S45" s="2">
        <v>44482</v>
      </c>
      <c r="T45" t="s">
        <v>133</v>
      </c>
      <c r="U45" t="s">
        <v>1</v>
      </c>
      <c r="V45" s="4">
        <v>1268</v>
      </c>
      <c r="W45" t="s">
        <v>13</v>
      </c>
      <c r="X45" s="4">
        <v>2967.12</v>
      </c>
      <c r="Y45" s="2">
        <v>44499</v>
      </c>
      <c r="Z45" t="s">
        <v>30</v>
      </c>
      <c r="AA45" t="s">
        <v>10</v>
      </c>
      <c r="AB45" s="10">
        <v>4510461731</v>
      </c>
      <c r="AC45" s="2">
        <v>44503</v>
      </c>
      <c r="AD45" s="12" t="s">
        <v>335</v>
      </c>
      <c r="AE45" s="12" t="s">
        <v>32</v>
      </c>
      <c r="AF45" s="10">
        <v>160</v>
      </c>
      <c r="AG45" s="4">
        <v>1268</v>
      </c>
      <c r="AH45" t="s">
        <v>13</v>
      </c>
      <c r="AI45" s="2">
        <v>44518</v>
      </c>
      <c r="AJ45" t="s">
        <v>11</v>
      </c>
      <c r="AK45" s="4">
        <v>4742.32</v>
      </c>
      <c r="AL45" t="s">
        <v>11</v>
      </c>
      <c r="AM45" s="4">
        <v>4742.32</v>
      </c>
      <c r="AN45" s="9" t="s">
        <v>880</v>
      </c>
    </row>
    <row r="46" spans="1:40" x14ac:dyDescent="0.25">
      <c r="A46" t="s">
        <v>0</v>
      </c>
      <c r="B46" t="s">
        <v>92</v>
      </c>
      <c r="C46" t="s">
        <v>0</v>
      </c>
      <c r="D46" t="s">
        <v>1</v>
      </c>
      <c r="E46" t="s">
        <v>4</v>
      </c>
      <c r="F46" t="s">
        <v>432</v>
      </c>
      <c r="G46" t="s">
        <v>433</v>
      </c>
      <c r="H46" s="7">
        <v>1002563884</v>
      </c>
      <c r="I46" t="s">
        <v>442</v>
      </c>
      <c r="J46" t="s">
        <v>86</v>
      </c>
      <c r="K46" s="2">
        <v>44501</v>
      </c>
      <c r="L46" t="s">
        <v>145</v>
      </c>
      <c r="M46" t="s">
        <v>7</v>
      </c>
      <c r="N46" t="s">
        <v>0</v>
      </c>
      <c r="O46" t="s">
        <v>28</v>
      </c>
      <c r="P46" t="s">
        <v>441</v>
      </c>
      <c r="Q46" t="s">
        <v>8</v>
      </c>
      <c r="R46" t="s">
        <v>145</v>
      </c>
      <c r="S46" s="2">
        <v>44413</v>
      </c>
      <c r="T46" t="s">
        <v>9</v>
      </c>
      <c r="U46" t="s">
        <v>1</v>
      </c>
      <c r="V46" s="4">
        <v>229</v>
      </c>
      <c r="W46" t="s">
        <v>13</v>
      </c>
      <c r="X46" s="4">
        <v>535.86</v>
      </c>
      <c r="Y46" s="2">
        <v>44499</v>
      </c>
      <c r="Z46" t="s">
        <v>30</v>
      </c>
      <c r="AA46" t="s">
        <v>10</v>
      </c>
      <c r="AB46" s="10">
        <v>4510461731</v>
      </c>
      <c r="AC46" s="2">
        <v>44503</v>
      </c>
      <c r="AD46" s="12" t="s">
        <v>335</v>
      </c>
      <c r="AE46" s="12" t="s">
        <v>32</v>
      </c>
      <c r="AF46" s="10">
        <v>50</v>
      </c>
      <c r="AG46" s="4">
        <v>229</v>
      </c>
      <c r="AH46" t="s">
        <v>13</v>
      </c>
      <c r="AI46" s="2">
        <v>44518</v>
      </c>
      <c r="AJ46" t="s">
        <v>11</v>
      </c>
      <c r="AK46" s="4">
        <v>856.46</v>
      </c>
      <c r="AL46" t="s">
        <v>11</v>
      </c>
      <c r="AM46" s="4">
        <v>856.46</v>
      </c>
      <c r="AN46" s="9" t="s">
        <v>880</v>
      </c>
    </row>
    <row r="47" spans="1:40" x14ac:dyDescent="0.25">
      <c r="A47" t="s">
        <v>0</v>
      </c>
      <c r="B47" t="s">
        <v>92</v>
      </c>
      <c r="C47" t="s">
        <v>0</v>
      </c>
      <c r="D47" t="s">
        <v>1</v>
      </c>
      <c r="E47" t="s">
        <v>4</v>
      </c>
      <c r="F47" t="s">
        <v>432</v>
      </c>
      <c r="G47" t="s">
        <v>433</v>
      </c>
      <c r="H47" s="7">
        <v>1002563884</v>
      </c>
      <c r="I47" t="s">
        <v>442</v>
      </c>
      <c r="J47" t="s">
        <v>86</v>
      </c>
      <c r="K47" s="2">
        <v>44501</v>
      </c>
      <c r="L47" t="s">
        <v>145</v>
      </c>
      <c r="M47" t="s">
        <v>7</v>
      </c>
      <c r="N47" t="s">
        <v>0</v>
      </c>
      <c r="O47" t="s">
        <v>28</v>
      </c>
      <c r="P47" t="s">
        <v>452</v>
      </c>
      <c r="Q47" t="s">
        <v>8</v>
      </c>
      <c r="R47" t="s">
        <v>145</v>
      </c>
      <c r="S47" s="2">
        <v>44482</v>
      </c>
      <c r="T47" t="s">
        <v>128</v>
      </c>
      <c r="U47" t="s">
        <v>1</v>
      </c>
      <c r="V47" s="4">
        <v>229</v>
      </c>
      <c r="W47" t="s">
        <v>13</v>
      </c>
      <c r="X47" s="4">
        <v>535.86</v>
      </c>
      <c r="Y47" s="2">
        <v>44499</v>
      </c>
      <c r="Z47" t="s">
        <v>30</v>
      </c>
      <c r="AA47" t="s">
        <v>10</v>
      </c>
      <c r="AB47" s="10">
        <v>4510461731</v>
      </c>
      <c r="AC47" s="2">
        <v>44503</v>
      </c>
      <c r="AD47" s="12" t="s">
        <v>335</v>
      </c>
      <c r="AE47" s="12" t="s">
        <v>32</v>
      </c>
      <c r="AF47" s="10">
        <v>150</v>
      </c>
      <c r="AG47" s="4">
        <v>229</v>
      </c>
      <c r="AH47" t="s">
        <v>13</v>
      </c>
      <c r="AI47" s="2">
        <v>44518</v>
      </c>
      <c r="AJ47" t="s">
        <v>11</v>
      </c>
      <c r="AK47" s="4">
        <v>856.46</v>
      </c>
      <c r="AL47" t="s">
        <v>11</v>
      </c>
      <c r="AM47" s="4">
        <v>856.46</v>
      </c>
      <c r="AN47" s="9" t="s">
        <v>880</v>
      </c>
    </row>
    <row r="48" spans="1:40" x14ac:dyDescent="0.25">
      <c r="A48" t="s">
        <v>0</v>
      </c>
      <c r="B48" t="s">
        <v>228</v>
      </c>
      <c r="C48" t="s">
        <v>0</v>
      </c>
      <c r="D48" t="s">
        <v>1</v>
      </c>
      <c r="E48" t="s">
        <v>4</v>
      </c>
      <c r="F48" t="s">
        <v>363</v>
      </c>
      <c r="G48" t="s">
        <v>364</v>
      </c>
      <c r="H48" s="7">
        <v>1002565701</v>
      </c>
      <c r="I48" t="s">
        <v>365</v>
      </c>
      <c r="J48" t="s">
        <v>74</v>
      </c>
      <c r="K48" s="2">
        <v>44503</v>
      </c>
      <c r="L48" t="s">
        <v>362</v>
      </c>
      <c r="M48" t="s">
        <v>7</v>
      </c>
      <c r="N48" t="s">
        <v>0</v>
      </c>
      <c r="O48" t="s">
        <v>28</v>
      </c>
      <c r="P48" t="s">
        <v>366</v>
      </c>
      <c r="Q48" t="s">
        <v>8</v>
      </c>
      <c r="R48" t="s">
        <v>362</v>
      </c>
      <c r="S48" s="2">
        <v>44468</v>
      </c>
      <c r="T48" t="s">
        <v>140</v>
      </c>
      <c r="U48" t="s">
        <v>1</v>
      </c>
      <c r="V48" s="4">
        <v>27</v>
      </c>
      <c r="W48" t="s">
        <v>13</v>
      </c>
      <c r="X48" s="4">
        <v>12264.75</v>
      </c>
      <c r="Y48" s="2">
        <v>44501</v>
      </c>
      <c r="Z48" t="s">
        <v>30</v>
      </c>
      <c r="AA48" t="s">
        <v>10</v>
      </c>
      <c r="AB48" s="10">
        <v>4510461667</v>
      </c>
      <c r="AC48" s="2">
        <v>44502</v>
      </c>
      <c r="AD48" s="12" t="s">
        <v>31</v>
      </c>
      <c r="AE48" s="12" t="s">
        <v>32</v>
      </c>
      <c r="AF48" s="10">
        <v>120</v>
      </c>
      <c r="AG48" s="4">
        <v>27</v>
      </c>
      <c r="AH48" t="s">
        <v>13</v>
      </c>
      <c r="AI48" s="2">
        <v>44561</v>
      </c>
      <c r="AJ48" t="s">
        <v>11</v>
      </c>
      <c r="AK48" s="4">
        <v>10665</v>
      </c>
      <c r="AL48" t="s">
        <v>11</v>
      </c>
      <c r="AM48" s="4">
        <v>10665</v>
      </c>
      <c r="AN48" s="9" t="s">
        <v>880</v>
      </c>
    </row>
    <row r="49" spans="1:40" x14ac:dyDescent="0.25">
      <c r="A49" t="s">
        <v>0</v>
      </c>
      <c r="B49" t="s">
        <v>329</v>
      </c>
      <c r="C49" t="s">
        <v>0</v>
      </c>
      <c r="D49" t="s">
        <v>1</v>
      </c>
      <c r="E49" t="s">
        <v>4</v>
      </c>
      <c r="F49" t="s">
        <v>557</v>
      </c>
      <c r="G49" t="s">
        <v>558</v>
      </c>
      <c r="H49" s="7">
        <v>1002569787</v>
      </c>
      <c r="I49" t="s">
        <v>569</v>
      </c>
      <c r="J49" t="s">
        <v>102</v>
      </c>
      <c r="K49" s="2">
        <v>44498</v>
      </c>
      <c r="L49" t="s">
        <v>225</v>
      </c>
      <c r="M49" t="s">
        <v>27</v>
      </c>
      <c r="N49" t="s">
        <v>0</v>
      </c>
      <c r="O49" t="s">
        <v>28</v>
      </c>
      <c r="P49" t="s">
        <v>334</v>
      </c>
      <c r="Q49" t="s">
        <v>8</v>
      </c>
      <c r="R49" t="s">
        <v>225</v>
      </c>
      <c r="S49" s="2">
        <v>44473</v>
      </c>
      <c r="T49" t="s">
        <v>310</v>
      </c>
      <c r="U49" t="s">
        <v>1</v>
      </c>
      <c r="V49" s="4">
        <v>2</v>
      </c>
      <c r="W49" t="s">
        <v>13</v>
      </c>
      <c r="X49" s="4">
        <v>181.68</v>
      </c>
      <c r="Y49" s="2">
        <v>44496</v>
      </c>
      <c r="Z49" t="s">
        <v>30</v>
      </c>
      <c r="AA49" t="s">
        <v>10</v>
      </c>
      <c r="AB49" s="10">
        <v>4510461974</v>
      </c>
      <c r="AC49" s="2">
        <v>44509</v>
      </c>
      <c r="AD49" s="12" t="s">
        <v>105</v>
      </c>
      <c r="AE49" s="12" t="s">
        <v>32</v>
      </c>
      <c r="AF49" s="10">
        <v>110</v>
      </c>
      <c r="AG49" s="4">
        <v>2</v>
      </c>
      <c r="AH49" t="s">
        <v>13</v>
      </c>
      <c r="AI49" s="2">
        <v>44561</v>
      </c>
      <c r="AJ49" t="s">
        <v>11</v>
      </c>
      <c r="AK49" s="4">
        <v>161.69999999999999</v>
      </c>
      <c r="AL49" t="s">
        <v>11</v>
      </c>
      <c r="AM49" s="4">
        <v>161.69999999999999</v>
      </c>
      <c r="AN49" s="9" t="s">
        <v>880</v>
      </c>
    </row>
    <row r="50" spans="1:40" x14ac:dyDescent="0.25">
      <c r="A50" t="s">
        <v>0</v>
      </c>
      <c r="B50" t="s">
        <v>329</v>
      </c>
      <c r="C50" t="s">
        <v>0</v>
      </c>
      <c r="D50" t="s">
        <v>1</v>
      </c>
      <c r="E50" t="s">
        <v>4</v>
      </c>
      <c r="F50" t="s">
        <v>557</v>
      </c>
      <c r="G50" t="s">
        <v>558</v>
      </c>
      <c r="H50" s="7">
        <v>1002569790</v>
      </c>
      <c r="I50" t="s">
        <v>561</v>
      </c>
      <c r="J50" t="s">
        <v>102</v>
      </c>
      <c r="K50" s="2">
        <v>44498</v>
      </c>
      <c r="L50" t="s">
        <v>225</v>
      </c>
      <c r="M50" t="s">
        <v>27</v>
      </c>
      <c r="N50" t="s">
        <v>0</v>
      </c>
      <c r="O50" t="s">
        <v>28</v>
      </c>
      <c r="P50" t="s">
        <v>334</v>
      </c>
      <c r="Q50" t="s">
        <v>8</v>
      </c>
      <c r="R50" t="s">
        <v>225</v>
      </c>
      <c r="S50" s="2">
        <v>44473</v>
      </c>
      <c r="T50" t="s">
        <v>167</v>
      </c>
      <c r="U50" t="s">
        <v>1</v>
      </c>
      <c r="V50" s="4">
        <v>2</v>
      </c>
      <c r="W50" t="s">
        <v>13</v>
      </c>
      <c r="X50" s="4">
        <v>1221.96</v>
      </c>
      <c r="Y50" s="2">
        <v>44496</v>
      </c>
      <c r="Z50" t="s">
        <v>30</v>
      </c>
      <c r="AA50" t="s">
        <v>10</v>
      </c>
      <c r="AB50" s="10">
        <v>4510461974</v>
      </c>
      <c r="AC50" s="2">
        <v>44509</v>
      </c>
      <c r="AD50" s="12" t="s">
        <v>105</v>
      </c>
      <c r="AE50" s="12" t="s">
        <v>32</v>
      </c>
      <c r="AF50" s="10">
        <v>20</v>
      </c>
      <c r="AG50" s="4">
        <v>2</v>
      </c>
      <c r="AH50" t="s">
        <v>13</v>
      </c>
      <c r="AI50" s="2">
        <v>44561</v>
      </c>
      <c r="AJ50" t="s">
        <v>11</v>
      </c>
      <c r="AK50" s="4">
        <v>1087.54</v>
      </c>
      <c r="AL50" t="s">
        <v>11</v>
      </c>
      <c r="AM50" s="4">
        <v>1087.54</v>
      </c>
      <c r="AN50" s="9" t="s">
        <v>880</v>
      </c>
    </row>
    <row r="51" spans="1:40" x14ac:dyDescent="0.25">
      <c r="A51" t="s">
        <v>0</v>
      </c>
      <c r="B51" t="s">
        <v>329</v>
      </c>
      <c r="C51" t="s">
        <v>0</v>
      </c>
      <c r="D51" t="s">
        <v>1</v>
      </c>
      <c r="E51" t="s">
        <v>4</v>
      </c>
      <c r="F51" t="s">
        <v>557</v>
      </c>
      <c r="G51" t="s">
        <v>558</v>
      </c>
      <c r="H51" s="7">
        <v>1002569791</v>
      </c>
      <c r="I51" t="s">
        <v>562</v>
      </c>
      <c r="J51" t="s">
        <v>102</v>
      </c>
      <c r="K51" s="2">
        <v>44498</v>
      </c>
      <c r="L51" t="s">
        <v>225</v>
      </c>
      <c r="M51" t="s">
        <v>27</v>
      </c>
      <c r="N51" t="s">
        <v>0</v>
      </c>
      <c r="O51" t="s">
        <v>28</v>
      </c>
      <c r="P51" t="s">
        <v>334</v>
      </c>
      <c r="Q51" t="s">
        <v>8</v>
      </c>
      <c r="R51" t="s">
        <v>225</v>
      </c>
      <c r="S51" s="2">
        <v>44473</v>
      </c>
      <c r="T51" t="s">
        <v>170</v>
      </c>
      <c r="U51" t="s">
        <v>1</v>
      </c>
      <c r="V51" s="4">
        <v>2</v>
      </c>
      <c r="W51" t="s">
        <v>13</v>
      </c>
      <c r="X51" s="4">
        <v>1221.96</v>
      </c>
      <c r="Y51" s="2">
        <v>44496</v>
      </c>
      <c r="Z51" t="s">
        <v>30</v>
      </c>
      <c r="AA51" t="s">
        <v>10</v>
      </c>
      <c r="AB51" s="10">
        <v>4510461974</v>
      </c>
      <c r="AC51" s="2">
        <v>44509</v>
      </c>
      <c r="AD51" s="12" t="s">
        <v>105</v>
      </c>
      <c r="AE51" s="12" t="s">
        <v>32</v>
      </c>
      <c r="AF51" s="10">
        <v>30</v>
      </c>
      <c r="AG51" s="4">
        <v>2</v>
      </c>
      <c r="AH51" t="s">
        <v>13</v>
      </c>
      <c r="AI51" s="2">
        <v>44561</v>
      </c>
      <c r="AJ51" t="s">
        <v>11</v>
      </c>
      <c r="AK51" s="4">
        <v>1087.54</v>
      </c>
      <c r="AL51" t="s">
        <v>11</v>
      </c>
      <c r="AM51" s="4">
        <v>1087.54</v>
      </c>
      <c r="AN51" s="9" t="s">
        <v>880</v>
      </c>
    </row>
    <row r="52" spans="1:40" x14ac:dyDescent="0.25">
      <c r="A52" t="s">
        <v>0</v>
      </c>
      <c r="B52" t="s">
        <v>329</v>
      </c>
      <c r="C52" t="s">
        <v>0</v>
      </c>
      <c r="D52" t="s">
        <v>1</v>
      </c>
      <c r="E52" t="s">
        <v>4</v>
      </c>
      <c r="F52" t="s">
        <v>557</v>
      </c>
      <c r="G52" t="s">
        <v>558</v>
      </c>
      <c r="H52" s="7">
        <v>1002569794</v>
      </c>
      <c r="I52" t="s">
        <v>559</v>
      </c>
      <c r="J52" t="s">
        <v>102</v>
      </c>
      <c r="K52" s="2">
        <v>44498</v>
      </c>
      <c r="L52" t="s">
        <v>225</v>
      </c>
      <c r="M52" t="s">
        <v>27</v>
      </c>
      <c r="N52" t="s">
        <v>0</v>
      </c>
      <c r="O52" t="s">
        <v>28</v>
      </c>
      <c r="P52" t="s">
        <v>334</v>
      </c>
      <c r="Q52" t="s">
        <v>8</v>
      </c>
      <c r="R52" t="s">
        <v>225</v>
      </c>
      <c r="S52" s="2">
        <v>44473</v>
      </c>
      <c r="T52" t="s">
        <v>171</v>
      </c>
      <c r="U52" t="s">
        <v>1</v>
      </c>
      <c r="V52" s="4">
        <v>2</v>
      </c>
      <c r="W52" t="s">
        <v>13</v>
      </c>
      <c r="X52" s="4">
        <v>1429.24</v>
      </c>
      <c r="Y52" s="2">
        <v>44496</v>
      </c>
      <c r="Z52" t="s">
        <v>30</v>
      </c>
      <c r="AA52" t="s">
        <v>10</v>
      </c>
      <c r="AB52" s="10">
        <v>4510461974</v>
      </c>
      <c r="AC52" s="2">
        <v>44509</v>
      </c>
      <c r="AD52" s="12" t="s">
        <v>105</v>
      </c>
      <c r="AE52" s="12" t="s">
        <v>32</v>
      </c>
      <c r="AF52" s="10">
        <v>40</v>
      </c>
      <c r="AG52" s="4">
        <v>2</v>
      </c>
      <c r="AH52" t="s">
        <v>13</v>
      </c>
      <c r="AI52" s="2">
        <v>44561</v>
      </c>
      <c r="AJ52" t="s">
        <v>11</v>
      </c>
      <c r="AK52" s="4">
        <v>1272.02</v>
      </c>
      <c r="AL52" t="s">
        <v>11</v>
      </c>
      <c r="AM52" s="4">
        <v>1272.02</v>
      </c>
      <c r="AN52" s="9" t="s">
        <v>880</v>
      </c>
    </row>
    <row r="53" spans="1:40" x14ac:dyDescent="0.25">
      <c r="A53" t="s">
        <v>0</v>
      </c>
      <c r="B53" t="s">
        <v>329</v>
      </c>
      <c r="C53" t="s">
        <v>0</v>
      </c>
      <c r="D53" t="s">
        <v>1</v>
      </c>
      <c r="E53" t="s">
        <v>4</v>
      </c>
      <c r="F53" t="s">
        <v>557</v>
      </c>
      <c r="G53" t="s">
        <v>558</v>
      </c>
      <c r="H53" s="7">
        <v>1002569795</v>
      </c>
      <c r="I53" t="s">
        <v>563</v>
      </c>
      <c r="J53" t="s">
        <v>102</v>
      </c>
      <c r="K53" s="2">
        <v>44498</v>
      </c>
      <c r="L53" t="s">
        <v>225</v>
      </c>
      <c r="M53" t="s">
        <v>27</v>
      </c>
      <c r="N53" t="s">
        <v>0</v>
      </c>
      <c r="O53" t="s">
        <v>28</v>
      </c>
      <c r="P53" t="s">
        <v>334</v>
      </c>
      <c r="Q53" t="s">
        <v>8</v>
      </c>
      <c r="R53" t="s">
        <v>225</v>
      </c>
      <c r="S53" s="2">
        <v>44473</v>
      </c>
      <c r="T53" t="s">
        <v>169</v>
      </c>
      <c r="U53" t="s">
        <v>1</v>
      </c>
      <c r="V53" s="3">
        <v>2</v>
      </c>
      <c r="W53" t="s">
        <v>90</v>
      </c>
      <c r="X53" s="4">
        <v>103.52</v>
      </c>
      <c r="Y53" s="2">
        <v>44496</v>
      </c>
      <c r="Z53" t="s">
        <v>30</v>
      </c>
      <c r="AA53" t="s">
        <v>10</v>
      </c>
      <c r="AB53" s="10">
        <v>4510461974</v>
      </c>
      <c r="AC53" s="2">
        <v>44509</v>
      </c>
      <c r="AD53" s="12" t="s">
        <v>105</v>
      </c>
      <c r="AE53" s="12" t="s">
        <v>32</v>
      </c>
      <c r="AF53" s="10">
        <v>50</v>
      </c>
      <c r="AG53" s="3">
        <v>2</v>
      </c>
      <c r="AH53" t="s">
        <v>90</v>
      </c>
      <c r="AI53" s="2">
        <v>44561</v>
      </c>
      <c r="AJ53" t="s">
        <v>11</v>
      </c>
      <c r="AK53" s="4">
        <v>92.14</v>
      </c>
      <c r="AL53" t="s">
        <v>11</v>
      </c>
      <c r="AM53" s="4">
        <v>92.14</v>
      </c>
      <c r="AN53" s="9" t="s">
        <v>880</v>
      </c>
    </row>
    <row r="54" spans="1:40" x14ac:dyDescent="0.25">
      <c r="A54" t="s">
        <v>0</v>
      </c>
      <c r="B54" t="s">
        <v>329</v>
      </c>
      <c r="C54" t="s">
        <v>0</v>
      </c>
      <c r="D54" t="s">
        <v>1</v>
      </c>
      <c r="E54" t="s">
        <v>4</v>
      </c>
      <c r="F54" t="s">
        <v>557</v>
      </c>
      <c r="G54" t="s">
        <v>558</v>
      </c>
      <c r="H54" s="7">
        <v>1002569795</v>
      </c>
      <c r="I54" t="s">
        <v>563</v>
      </c>
      <c r="J54" t="s">
        <v>102</v>
      </c>
      <c r="K54" s="2">
        <v>44498</v>
      </c>
      <c r="L54" t="s">
        <v>225</v>
      </c>
      <c r="M54" t="s">
        <v>27</v>
      </c>
      <c r="N54" t="s">
        <v>0</v>
      </c>
      <c r="O54" t="s">
        <v>28</v>
      </c>
      <c r="P54" t="s">
        <v>334</v>
      </c>
      <c r="Q54" t="s">
        <v>8</v>
      </c>
      <c r="R54" t="s">
        <v>225</v>
      </c>
      <c r="S54" s="2">
        <v>44473</v>
      </c>
      <c r="T54" t="s">
        <v>153</v>
      </c>
      <c r="U54" t="s">
        <v>1</v>
      </c>
      <c r="V54" s="3">
        <v>2</v>
      </c>
      <c r="W54" t="s">
        <v>90</v>
      </c>
      <c r="X54" s="4">
        <v>103.52</v>
      </c>
      <c r="Y54" s="2">
        <v>44496</v>
      </c>
      <c r="Z54" t="s">
        <v>30</v>
      </c>
      <c r="AA54" t="s">
        <v>10</v>
      </c>
      <c r="AB54" s="10">
        <v>4510461974</v>
      </c>
      <c r="AC54" s="2">
        <v>44509</v>
      </c>
      <c r="AD54" s="12" t="s">
        <v>105</v>
      </c>
      <c r="AE54" s="12" t="s">
        <v>32</v>
      </c>
      <c r="AF54" s="10">
        <v>100</v>
      </c>
      <c r="AG54" s="3">
        <v>2</v>
      </c>
      <c r="AH54" t="s">
        <v>90</v>
      </c>
      <c r="AI54" s="2">
        <v>44561</v>
      </c>
      <c r="AJ54" t="s">
        <v>11</v>
      </c>
      <c r="AK54" s="4">
        <v>92.14</v>
      </c>
      <c r="AL54" t="s">
        <v>11</v>
      </c>
      <c r="AM54" s="4">
        <v>92.14</v>
      </c>
      <c r="AN54" s="9" t="s">
        <v>880</v>
      </c>
    </row>
    <row r="55" spans="1:40" x14ac:dyDescent="0.25">
      <c r="A55" t="s">
        <v>0</v>
      </c>
      <c r="B55" t="s">
        <v>329</v>
      </c>
      <c r="C55" t="s">
        <v>0</v>
      </c>
      <c r="D55" t="s">
        <v>1</v>
      </c>
      <c r="E55" t="s">
        <v>4</v>
      </c>
      <c r="F55" t="s">
        <v>557</v>
      </c>
      <c r="G55" t="s">
        <v>558</v>
      </c>
      <c r="H55" s="7">
        <v>1002569797</v>
      </c>
      <c r="I55" t="s">
        <v>565</v>
      </c>
      <c r="J55" t="s">
        <v>102</v>
      </c>
      <c r="K55" s="2">
        <v>44498</v>
      </c>
      <c r="L55" t="s">
        <v>225</v>
      </c>
      <c r="M55" t="s">
        <v>27</v>
      </c>
      <c r="N55" t="s">
        <v>0</v>
      </c>
      <c r="O55" t="s">
        <v>28</v>
      </c>
      <c r="P55" t="s">
        <v>334</v>
      </c>
      <c r="Q55" t="s">
        <v>8</v>
      </c>
      <c r="R55" t="s">
        <v>225</v>
      </c>
      <c r="S55" s="2">
        <v>44473</v>
      </c>
      <c r="T55" t="s">
        <v>165</v>
      </c>
      <c r="U55" t="s">
        <v>1</v>
      </c>
      <c r="V55" s="4">
        <v>2</v>
      </c>
      <c r="W55" t="s">
        <v>13</v>
      </c>
      <c r="X55" s="4">
        <v>701.4</v>
      </c>
      <c r="Y55" s="2">
        <v>44496</v>
      </c>
      <c r="Z55" t="s">
        <v>30</v>
      </c>
      <c r="AA55" t="s">
        <v>10</v>
      </c>
      <c r="AB55" s="10">
        <v>4510461974</v>
      </c>
      <c r="AC55" s="2">
        <v>44509</v>
      </c>
      <c r="AD55" s="12" t="s">
        <v>105</v>
      </c>
      <c r="AE55" s="12" t="s">
        <v>32</v>
      </c>
      <c r="AF55" s="10">
        <v>60</v>
      </c>
      <c r="AG55" s="4">
        <v>2</v>
      </c>
      <c r="AH55" t="s">
        <v>13</v>
      </c>
      <c r="AI55" s="2">
        <v>44561</v>
      </c>
      <c r="AJ55" t="s">
        <v>11</v>
      </c>
      <c r="AK55" s="4">
        <v>624.26</v>
      </c>
      <c r="AL55" t="s">
        <v>11</v>
      </c>
      <c r="AM55" s="4">
        <v>624.26</v>
      </c>
      <c r="AN55" s="9" t="s">
        <v>880</v>
      </c>
    </row>
    <row r="56" spans="1:40" x14ac:dyDescent="0.25">
      <c r="A56" t="s">
        <v>0</v>
      </c>
      <c r="B56" t="s">
        <v>329</v>
      </c>
      <c r="C56" t="s">
        <v>0</v>
      </c>
      <c r="D56" t="s">
        <v>1</v>
      </c>
      <c r="E56" t="s">
        <v>4</v>
      </c>
      <c r="F56" t="s">
        <v>557</v>
      </c>
      <c r="G56" t="s">
        <v>558</v>
      </c>
      <c r="H56" s="7">
        <v>1002571081</v>
      </c>
      <c r="I56" t="s">
        <v>566</v>
      </c>
      <c r="J56" t="s">
        <v>102</v>
      </c>
      <c r="K56" s="2">
        <v>44498</v>
      </c>
      <c r="L56" t="s">
        <v>225</v>
      </c>
      <c r="M56" t="s">
        <v>27</v>
      </c>
      <c r="N56" t="s">
        <v>0</v>
      </c>
      <c r="O56" t="s">
        <v>28</v>
      </c>
      <c r="P56" t="s">
        <v>334</v>
      </c>
      <c r="Q56" t="s">
        <v>8</v>
      </c>
      <c r="R56" t="s">
        <v>225</v>
      </c>
      <c r="S56" s="2">
        <v>44473</v>
      </c>
      <c r="T56" t="s">
        <v>173</v>
      </c>
      <c r="U56" t="s">
        <v>1</v>
      </c>
      <c r="V56" s="3">
        <v>2</v>
      </c>
      <c r="W56" t="s">
        <v>90</v>
      </c>
      <c r="X56" s="4">
        <v>77.36</v>
      </c>
      <c r="Y56" s="2">
        <v>44496</v>
      </c>
      <c r="Z56" t="s">
        <v>30</v>
      </c>
      <c r="AA56" t="s">
        <v>10</v>
      </c>
      <c r="AB56" s="10">
        <v>4510461974</v>
      </c>
      <c r="AC56" s="2">
        <v>44509</v>
      </c>
      <c r="AD56" s="12" t="s">
        <v>105</v>
      </c>
      <c r="AE56" s="12" t="s">
        <v>32</v>
      </c>
      <c r="AF56" s="10">
        <v>70</v>
      </c>
      <c r="AG56" s="3">
        <v>2</v>
      </c>
      <c r="AH56" t="s">
        <v>90</v>
      </c>
      <c r="AI56" s="2">
        <v>44561</v>
      </c>
      <c r="AJ56" t="s">
        <v>11</v>
      </c>
      <c r="AK56" s="4">
        <v>68.86</v>
      </c>
      <c r="AL56" t="s">
        <v>11</v>
      </c>
      <c r="AM56" s="4">
        <v>68.86</v>
      </c>
      <c r="AN56" s="9" t="s">
        <v>880</v>
      </c>
    </row>
    <row r="57" spans="1:40" x14ac:dyDescent="0.25">
      <c r="A57" t="s">
        <v>0</v>
      </c>
      <c r="B57" t="s">
        <v>329</v>
      </c>
      <c r="C57" t="s">
        <v>0</v>
      </c>
      <c r="D57" t="s">
        <v>1</v>
      </c>
      <c r="E57" t="s">
        <v>4</v>
      </c>
      <c r="F57" t="s">
        <v>557</v>
      </c>
      <c r="G57" t="s">
        <v>558</v>
      </c>
      <c r="H57" s="7">
        <v>1002571082</v>
      </c>
      <c r="I57" t="s">
        <v>572</v>
      </c>
      <c r="J57" t="s">
        <v>354</v>
      </c>
      <c r="K57" s="2">
        <v>44498</v>
      </c>
      <c r="L57" t="s">
        <v>225</v>
      </c>
      <c r="M57" t="s">
        <v>27</v>
      </c>
      <c r="N57" t="s">
        <v>0</v>
      </c>
      <c r="O57" t="s">
        <v>28</v>
      </c>
      <c r="P57" t="s">
        <v>334</v>
      </c>
      <c r="Q57" t="s">
        <v>8</v>
      </c>
      <c r="R57" t="s">
        <v>225</v>
      </c>
      <c r="S57" s="2">
        <v>44473</v>
      </c>
      <c r="T57" t="s">
        <v>76</v>
      </c>
      <c r="U57" t="s">
        <v>1</v>
      </c>
      <c r="V57" s="4">
        <v>2</v>
      </c>
      <c r="W57" t="s">
        <v>13</v>
      </c>
      <c r="X57" s="4">
        <v>691.06</v>
      </c>
      <c r="Y57" s="2">
        <v>44496</v>
      </c>
      <c r="Z57" t="s">
        <v>30</v>
      </c>
      <c r="AA57" t="s">
        <v>10</v>
      </c>
      <c r="AB57" s="10">
        <v>4510461974</v>
      </c>
      <c r="AC57" s="2">
        <v>44509</v>
      </c>
      <c r="AD57" s="12" t="s">
        <v>105</v>
      </c>
      <c r="AE57" s="12" t="s">
        <v>32</v>
      </c>
      <c r="AF57" s="10">
        <v>140</v>
      </c>
      <c r="AG57" s="4">
        <v>2</v>
      </c>
      <c r="AH57" t="s">
        <v>13</v>
      </c>
      <c r="AI57" s="2">
        <v>44561</v>
      </c>
      <c r="AJ57" t="s">
        <v>11</v>
      </c>
      <c r="AK57" s="4">
        <v>615.04</v>
      </c>
      <c r="AL57" t="s">
        <v>11</v>
      </c>
      <c r="AM57" s="4">
        <v>615.04</v>
      </c>
      <c r="AN57" s="9" t="s">
        <v>880</v>
      </c>
    </row>
    <row r="58" spans="1:40" x14ac:dyDescent="0.25">
      <c r="A58" t="s">
        <v>0</v>
      </c>
      <c r="B58" t="s">
        <v>329</v>
      </c>
      <c r="C58" t="s">
        <v>0</v>
      </c>
      <c r="D58" t="s">
        <v>1</v>
      </c>
      <c r="E58" t="s">
        <v>4</v>
      </c>
      <c r="F58" t="s">
        <v>557</v>
      </c>
      <c r="G58" t="s">
        <v>558</v>
      </c>
      <c r="H58" s="7">
        <v>1002571084</v>
      </c>
      <c r="I58" t="s">
        <v>567</v>
      </c>
      <c r="J58" t="s">
        <v>102</v>
      </c>
      <c r="K58" s="2">
        <v>44498</v>
      </c>
      <c r="L58" t="s">
        <v>225</v>
      </c>
      <c r="M58" t="s">
        <v>27</v>
      </c>
      <c r="N58" t="s">
        <v>0</v>
      </c>
      <c r="O58" t="s">
        <v>28</v>
      </c>
      <c r="P58" t="s">
        <v>334</v>
      </c>
      <c r="Q58" t="s">
        <v>8</v>
      </c>
      <c r="R58" t="s">
        <v>225</v>
      </c>
      <c r="S58" s="2">
        <v>44473</v>
      </c>
      <c r="T58" t="s">
        <v>162</v>
      </c>
      <c r="U58" t="s">
        <v>1</v>
      </c>
      <c r="V58" s="3">
        <v>2</v>
      </c>
      <c r="W58" t="s">
        <v>6</v>
      </c>
      <c r="X58" s="4">
        <v>250.06</v>
      </c>
      <c r="Y58" s="2">
        <v>44496</v>
      </c>
      <c r="Z58" t="s">
        <v>30</v>
      </c>
      <c r="AA58" t="s">
        <v>10</v>
      </c>
      <c r="AB58" s="10">
        <v>4510461974</v>
      </c>
      <c r="AC58" s="2">
        <v>44509</v>
      </c>
      <c r="AD58" s="12" t="s">
        <v>105</v>
      </c>
      <c r="AE58" s="12" t="s">
        <v>32</v>
      </c>
      <c r="AF58" s="10">
        <v>80</v>
      </c>
      <c r="AG58" s="3">
        <v>2</v>
      </c>
      <c r="AH58" t="s">
        <v>6</v>
      </c>
      <c r="AI58" s="2">
        <v>44561</v>
      </c>
      <c r="AJ58" t="s">
        <v>11</v>
      </c>
      <c r="AK58" s="4">
        <v>222.56</v>
      </c>
      <c r="AL58" t="s">
        <v>11</v>
      </c>
      <c r="AM58" s="4">
        <v>222.56</v>
      </c>
      <c r="AN58" s="9" t="s">
        <v>880</v>
      </c>
    </row>
    <row r="59" spans="1:40" x14ac:dyDescent="0.25">
      <c r="A59" t="s">
        <v>0</v>
      </c>
      <c r="B59" t="s">
        <v>329</v>
      </c>
      <c r="C59" t="s">
        <v>0</v>
      </c>
      <c r="D59" t="s">
        <v>1</v>
      </c>
      <c r="E59" t="s">
        <v>4</v>
      </c>
      <c r="F59" t="s">
        <v>557</v>
      </c>
      <c r="G59" t="s">
        <v>558</v>
      </c>
      <c r="H59" s="7">
        <v>1002571085</v>
      </c>
      <c r="I59" t="s">
        <v>564</v>
      </c>
      <c r="J59" t="s">
        <v>102</v>
      </c>
      <c r="K59" s="2">
        <v>44498</v>
      </c>
      <c r="L59" t="s">
        <v>225</v>
      </c>
      <c r="M59" t="s">
        <v>27</v>
      </c>
      <c r="N59" t="s">
        <v>0</v>
      </c>
      <c r="O59" t="s">
        <v>28</v>
      </c>
      <c r="P59" t="s">
        <v>334</v>
      </c>
      <c r="Q59" t="s">
        <v>8</v>
      </c>
      <c r="R59" t="s">
        <v>225</v>
      </c>
      <c r="S59" s="2">
        <v>44473</v>
      </c>
      <c r="T59" t="s">
        <v>152</v>
      </c>
      <c r="U59" t="s">
        <v>1</v>
      </c>
      <c r="V59" s="3">
        <v>2</v>
      </c>
      <c r="W59" t="s">
        <v>6</v>
      </c>
      <c r="X59" s="4">
        <v>20.98</v>
      </c>
      <c r="Y59" s="2">
        <v>44496</v>
      </c>
      <c r="Z59" t="s">
        <v>30</v>
      </c>
      <c r="AA59" t="s">
        <v>10</v>
      </c>
      <c r="AB59" s="10">
        <v>4510461974</v>
      </c>
      <c r="AC59" s="2">
        <v>44509</v>
      </c>
      <c r="AD59" s="12" t="s">
        <v>105</v>
      </c>
      <c r="AE59" s="12" t="s">
        <v>32</v>
      </c>
      <c r="AF59" s="10">
        <v>90</v>
      </c>
      <c r="AG59" s="3">
        <v>2</v>
      </c>
      <c r="AH59" t="s">
        <v>6</v>
      </c>
      <c r="AI59" s="2">
        <v>44561</v>
      </c>
      <c r="AJ59" t="s">
        <v>11</v>
      </c>
      <c r="AK59" s="4">
        <v>18.68</v>
      </c>
      <c r="AL59" t="s">
        <v>11</v>
      </c>
      <c r="AM59" s="4">
        <v>18.68</v>
      </c>
      <c r="AN59" s="9" t="s">
        <v>880</v>
      </c>
    </row>
    <row r="60" spans="1:40" x14ac:dyDescent="0.25">
      <c r="A60" t="s">
        <v>0</v>
      </c>
      <c r="B60" t="s">
        <v>329</v>
      </c>
      <c r="C60" t="s">
        <v>0</v>
      </c>
      <c r="D60" t="s">
        <v>1</v>
      </c>
      <c r="E60" t="s">
        <v>4</v>
      </c>
      <c r="F60" t="s">
        <v>557</v>
      </c>
      <c r="G60" t="s">
        <v>558</v>
      </c>
      <c r="H60" s="7">
        <v>1002571090</v>
      </c>
      <c r="I60" t="s">
        <v>570</v>
      </c>
      <c r="J60" t="s">
        <v>102</v>
      </c>
      <c r="K60" s="2">
        <v>44498</v>
      </c>
      <c r="L60" t="s">
        <v>225</v>
      </c>
      <c r="M60" t="s">
        <v>27</v>
      </c>
      <c r="N60" t="s">
        <v>0</v>
      </c>
      <c r="O60" t="s">
        <v>28</v>
      </c>
      <c r="P60" t="s">
        <v>334</v>
      </c>
      <c r="Q60" t="s">
        <v>8</v>
      </c>
      <c r="R60" t="s">
        <v>225</v>
      </c>
      <c r="S60" s="2">
        <v>44473</v>
      </c>
      <c r="T60" t="s">
        <v>154</v>
      </c>
      <c r="U60" t="s">
        <v>1</v>
      </c>
      <c r="V60" s="3">
        <v>2</v>
      </c>
      <c r="W60" t="s">
        <v>90</v>
      </c>
      <c r="X60" s="4">
        <v>122.58</v>
      </c>
      <c r="Y60" s="2">
        <v>44496</v>
      </c>
      <c r="Z60" t="s">
        <v>30</v>
      </c>
      <c r="AA60" t="s">
        <v>10</v>
      </c>
      <c r="AB60" s="10">
        <v>4510461974</v>
      </c>
      <c r="AC60" s="2">
        <v>44509</v>
      </c>
      <c r="AD60" s="12" t="s">
        <v>105</v>
      </c>
      <c r="AE60" s="12" t="s">
        <v>32</v>
      </c>
      <c r="AF60" s="10">
        <v>120</v>
      </c>
      <c r="AG60" s="3">
        <v>2</v>
      </c>
      <c r="AH60" t="s">
        <v>90</v>
      </c>
      <c r="AI60" s="2">
        <v>44561</v>
      </c>
      <c r="AJ60" t="s">
        <v>11</v>
      </c>
      <c r="AK60" s="4">
        <v>109.1</v>
      </c>
      <c r="AL60" t="s">
        <v>11</v>
      </c>
      <c r="AM60" s="4">
        <v>109.1</v>
      </c>
      <c r="AN60" s="9" t="s">
        <v>880</v>
      </c>
    </row>
    <row r="61" spans="1:40" x14ac:dyDescent="0.25">
      <c r="A61" t="s">
        <v>0</v>
      </c>
      <c r="B61" t="s">
        <v>329</v>
      </c>
      <c r="C61" t="s">
        <v>0</v>
      </c>
      <c r="D61" t="s">
        <v>1</v>
      </c>
      <c r="E61" t="s">
        <v>4</v>
      </c>
      <c r="F61" t="s">
        <v>557</v>
      </c>
      <c r="G61" t="s">
        <v>558</v>
      </c>
      <c r="H61" s="7">
        <v>1002571091</v>
      </c>
      <c r="I61" t="s">
        <v>571</v>
      </c>
      <c r="J61" t="s">
        <v>102</v>
      </c>
      <c r="K61" s="2">
        <v>44498</v>
      </c>
      <c r="L61" t="s">
        <v>225</v>
      </c>
      <c r="M61" t="s">
        <v>27</v>
      </c>
      <c r="N61" t="s">
        <v>0</v>
      </c>
      <c r="O61" t="s">
        <v>28</v>
      </c>
      <c r="P61" t="s">
        <v>334</v>
      </c>
      <c r="Q61" t="s">
        <v>8</v>
      </c>
      <c r="R61" t="s">
        <v>225</v>
      </c>
      <c r="S61" s="2">
        <v>44473</v>
      </c>
      <c r="T61" t="s">
        <v>85</v>
      </c>
      <c r="U61" t="s">
        <v>1</v>
      </c>
      <c r="V61" s="4">
        <v>2</v>
      </c>
      <c r="W61" t="s">
        <v>13</v>
      </c>
      <c r="X61" s="4">
        <v>317.33999999999997</v>
      </c>
      <c r="Y61" s="2">
        <v>44496</v>
      </c>
      <c r="Z61" t="s">
        <v>30</v>
      </c>
      <c r="AA61" t="s">
        <v>10</v>
      </c>
      <c r="AB61" s="10">
        <v>4510461974</v>
      </c>
      <c r="AC61" s="2">
        <v>44509</v>
      </c>
      <c r="AD61" s="12" t="s">
        <v>105</v>
      </c>
      <c r="AE61" s="12" t="s">
        <v>32</v>
      </c>
      <c r="AF61" s="10">
        <v>130</v>
      </c>
      <c r="AG61" s="4">
        <v>2</v>
      </c>
      <c r="AH61" t="s">
        <v>13</v>
      </c>
      <c r="AI61" s="2">
        <v>44561</v>
      </c>
      <c r="AJ61" t="s">
        <v>11</v>
      </c>
      <c r="AK61" s="4">
        <v>282.44</v>
      </c>
      <c r="AL61" t="s">
        <v>11</v>
      </c>
      <c r="AM61" s="4">
        <v>282.44</v>
      </c>
      <c r="AN61" s="9" t="s">
        <v>880</v>
      </c>
    </row>
    <row r="62" spans="1:40" x14ac:dyDescent="0.25">
      <c r="A62" t="s">
        <v>0</v>
      </c>
      <c r="B62" t="s">
        <v>58</v>
      </c>
      <c r="C62" t="s">
        <v>0</v>
      </c>
      <c r="D62" t="s">
        <v>1</v>
      </c>
      <c r="E62" t="s">
        <v>4</v>
      </c>
      <c r="F62" t="s">
        <v>425</v>
      </c>
      <c r="G62" t="s">
        <v>426</v>
      </c>
      <c r="H62" s="7">
        <v>1002623726</v>
      </c>
      <c r="I62" t="s">
        <v>608</v>
      </c>
      <c r="J62" t="s">
        <v>102</v>
      </c>
      <c r="K62" s="2">
        <v>44560</v>
      </c>
      <c r="L62" t="s">
        <v>18</v>
      </c>
      <c r="M62" t="s">
        <v>7</v>
      </c>
      <c r="N62" t="s">
        <v>0</v>
      </c>
      <c r="O62" t="s">
        <v>28</v>
      </c>
      <c r="P62" t="s">
        <v>210</v>
      </c>
      <c r="Q62" t="s">
        <v>8</v>
      </c>
      <c r="R62" t="s">
        <v>18</v>
      </c>
      <c r="S62" s="2">
        <v>44382</v>
      </c>
      <c r="T62" t="s">
        <v>16</v>
      </c>
      <c r="U62" t="s">
        <v>1</v>
      </c>
      <c r="V62" s="4">
        <v>4</v>
      </c>
      <c r="W62" t="s">
        <v>13</v>
      </c>
      <c r="X62" s="4">
        <v>20118.599999999999</v>
      </c>
      <c r="Y62" s="2">
        <v>44558</v>
      </c>
      <c r="Z62" t="s">
        <v>30</v>
      </c>
      <c r="AA62" t="s">
        <v>15</v>
      </c>
      <c r="AB62" s="10">
        <v>4510462034</v>
      </c>
      <c r="AC62" s="2">
        <v>44510</v>
      </c>
      <c r="AD62" s="12" t="s">
        <v>105</v>
      </c>
      <c r="AE62" s="12" t="s">
        <v>32</v>
      </c>
      <c r="AF62" s="10">
        <v>20</v>
      </c>
      <c r="AG62" s="4">
        <v>4</v>
      </c>
      <c r="AH62" t="s">
        <v>13</v>
      </c>
      <c r="AI62" s="2">
        <v>44561</v>
      </c>
      <c r="AJ62" t="s">
        <v>11</v>
      </c>
      <c r="AK62" s="4">
        <v>25941.279999999999</v>
      </c>
      <c r="AL62" t="s">
        <v>11</v>
      </c>
      <c r="AM62" s="4">
        <v>25941.279999999999</v>
      </c>
      <c r="AN62" s="9" t="s">
        <v>880</v>
      </c>
    </row>
    <row r="63" spans="1:40" x14ac:dyDescent="0.25">
      <c r="A63" t="s">
        <v>0</v>
      </c>
      <c r="B63" t="s">
        <v>329</v>
      </c>
      <c r="C63" t="s">
        <v>0</v>
      </c>
      <c r="D63" t="s">
        <v>1</v>
      </c>
      <c r="E63" t="s">
        <v>4</v>
      </c>
      <c r="F63" t="s">
        <v>557</v>
      </c>
      <c r="G63" t="s">
        <v>558</v>
      </c>
      <c r="H63" s="7">
        <v>1002659974</v>
      </c>
      <c r="I63" t="s">
        <v>560</v>
      </c>
      <c r="J63" t="s">
        <v>102</v>
      </c>
      <c r="K63" s="2">
        <v>44498</v>
      </c>
      <c r="L63" t="s">
        <v>225</v>
      </c>
      <c r="M63" t="s">
        <v>27</v>
      </c>
      <c r="N63" t="s">
        <v>0</v>
      </c>
      <c r="O63" t="s">
        <v>28</v>
      </c>
      <c r="P63" t="s">
        <v>334</v>
      </c>
      <c r="Q63" t="s">
        <v>8</v>
      </c>
      <c r="R63" t="s">
        <v>225</v>
      </c>
      <c r="S63" s="2">
        <v>44473</v>
      </c>
      <c r="T63" t="s">
        <v>168</v>
      </c>
      <c r="U63" t="s">
        <v>1</v>
      </c>
      <c r="V63" s="4">
        <v>1</v>
      </c>
      <c r="W63" t="s">
        <v>13</v>
      </c>
      <c r="X63" s="4">
        <v>23564.61</v>
      </c>
      <c r="Y63" s="2">
        <v>44496</v>
      </c>
      <c r="Z63" t="s">
        <v>30</v>
      </c>
      <c r="AA63" t="s">
        <v>10</v>
      </c>
      <c r="AB63" s="10">
        <v>4510461974</v>
      </c>
      <c r="AC63" s="2">
        <v>44509</v>
      </c>
      <c r="AD63" s="12" t="s">
        <v>105</v>
      </c>
      <c r="AE63" s="12" t="s">
        <v>32</v>
      </c>
      <c r="AF63" s="10">
        <v>10</v>
      </c>
      <c r="AG63" s="4">
        <v>1</v>
      </c>
      <c r="AH63" t="s">
        <v>13</v>
      </c>
      <c r="AI63" s="2">
        <v>44561</v>
      </c>
      <c r="AJ63" t="s">
        <v>11</v>
      </c>
      <c r="AK63" s="4">
        <v>20972.5</v>
      </c>
      <c r="AL63" t="s">
        <v>11</v>
      </c>
      <c r="AM63" s="4">
        <v>20972.5</v>
      </c>
      <c r="AN63" s="9" t="s">
        <v>880</v>
      </c>
    </row>
    <row r="64" spans="1:40" x14ac:dyDescent="0.25">
      <c r="A64" t="s">
        <v>0</v>
      </c>
      <c r="B64" t="s">
        <v>22</v>
      </c>
      <c r="C64" t="s">
        <v>0</v>
      </c>
      <c r="D64" t="s">
        <v>1</v>
      </c>
      <c r="E64" t="s">
        <v>4</v>
      </c>
      <c r="F64" t="s">
        <v>398</v>
      </c>
      <c r="G64" t="s">
        <v>399</v>
      </c>
      <c r="H64" s="7">
        <v>1002660672</v>
      </c>
      <c r="I64" t="s">
        <v>400</v>
      </c>
      <c r="J64" t="s">
        <v>74</v>
      </c>
      <c r="K64" s="2">
        <v>44473</v>
      </c>
      <c r="L64" t="s">
        <v>397</v>
      </c>
      <c r="M64" t="s">
        <v>7</v>
      </c>
      <c r="N64" t="s">
        <v>0</v>
      </c>
      <c r="O64" t="s">
        <v>28</v>
      </c>
      <c r="P64" t="s">
        <v>402</v>
      </c>
      <c r="Q64" t="s">
        <v>8</v>
      </c>
      <c r="R64" t="s">
        <v>401</v>
      </c>
      <c r="S64" s="2">
        <v>44473</v>
      </c>
      <c r="T64" t="s">
        <v>9</v>
      </c>
      <c r="U64" t="s">
        <v>1</v>
      </c>
      <c r="V64" s="4">
        <v>2</v>
      </c>
      <c r="W64" t="s">
        <v>13</v>
      </c>
      <c r="X64" s="4">
        <v>6600</v>
      </c>
      <c r="Y64" s="2">
        <v>44470</v>
      </c>
      <c r="Z64" t="s">
        <v>30</v>
      </c>
      <c r="AA64" t="s">
        <v>10</v>
      </c>
      <c r="AB64" s="10">
        <v>4510461675</v>
      </c>
      <c r="AC64" s="2">
        <v>44502</v>
      </c>
      <c r="AD64" s="12" t="s">
        <v>31</v>
      </c>
      <c r="AE64" s="12" t="s">
        <v>32</v>
      </c>
      <c r="AF64" s="10">
        <v>10</v>
      </c>
      <c r="AG64" s="4">
        <v>2</v>
      </c>
      <c r="AH64" t="s">
        <v>13</v>
      </c>
      <c r="AI64" s="2">
        <v>44561</v>
      </c>
      <c r="AJ64" t="s">
        <v>11</v>
      </c>
      <c r="AK64" s="4">
        <v>4841.4799999999996</v>
      </c>
      <c r="AL64" t="s">
        <v>11</v>
      </c>
      <c r="AM64" s="4">
        <v>4841.4799999999996</v>
      </c>
      <c r="AN64" s="9" t="s">
        <v>880</v>
      </c>
    </row>
    <row r="65" spans="1:40" x14ac:dyDescent="0.25">
      <c r="A65" t="s">
        <v>0</v>
      </c>
      <c r="B65" t="s">
        <v>19</v>
      </c>
      <c r="C65" t="s">
        <v>0</v>
      </c>
      <c r="D65" t="s">
        <v>1</v>
      </c>
      <c r="E65" t="s">
        <v>4</v>
      </c>
      <c r="F65" t="s">
        <v>207</v>
      </c>
      <c r="G65" t="s">
        <v>208</v>
      </c>
      <c r="H65" s="7">
        <v>1002685696</v>
      </c>
      <c r="I65" t="s">
        <v>212</v>
      </c>
      <c r="J65" t="s">
        <v>213</v>
      </c>
      <c r="K65" s="2">
        <v>44557</v>
      </c>
      <c r="L65" t="s">
        <v>211</v>
      </c>
      <c r="M65" t="s">
        <v>71</v>
      </c>
      <c r="N65" t="s">
        <v>0</v>
      </c>
      <c r="O65" t="s">
        <v>28</v>
      </c>
      <c r="P65" t="s">
        <v>214</v>
      </c>
      <c r="Q65" t="s">
        <v>8</v>
      </c>
      <c r="R65" t="s">
        <v>151</v>
      </c>
      <c r="S65" s="2">
        <v>44375</v>
      </c>
      <c r="T65" t="s">
        <v>16</v>
      </c>
      <c r="U65" t="s">
        <v>1</v>
      </c>
      <c r="V65" s="4">
        <v>1</v>
      </c>
      <c r="W65" t="s">
        <v>13</v>
      </c>
      <c r="X65" s="4">
        <v>836.2</v>
      </c>
      <c r="Y65" s="2">
        <v>44554</v>
      </c>
      <c r="Z65" t="s">
        <v>30</v>
      </c>
      <c r="AA65" t="s">
        <v>10</v>
      </c>
      <c r="AB65" s="10">
        <v>4510461363</v>
      </c>
      <c r="AC65" s="2">
        <v>44495</v>
      </c>
      <c r="AD65" s="12" t="s">
        <v>50</v>
      </c>
      <c r="AE65" s="12" t="s">
        <v>32</v>
      </c>
      <c r="AF65" s="10">
        <v>30</v>
      </c>
      <c r="AG65" s="4">
        <v>1</v>
      </c>
      <c r="AH65" t="s">
        <v>13</v>
      </c>
      <c r="AI65" s="2">
        <v>44559</v>
      </c>
      <c r="AJ65" t="s">
        <v>11</v>
      </c>
      <c r="AK65" s="4">
        <v>697.15</v>
      </c>
      <c r="AL65" t="s">
        <v>11</v>
      </c>
      <c r="AM65" s="4">
        <v>697.15</v>
      </c>
      <c r="AN65" s="9" t="s">
        <v>880</v>
      </c>
    </row>
    <row r="66" spans="1:40" x14ac:dyDescent="0.25">
      <c r="A66" t="s">
        <v>0</v>
      </c>
      <c r="B66" t="s">
        <v>58</v>
      </c>
      <c r="C66" t="s">
        <v>0</v>
      </c>
      <c r="D66" t="s">
        <v>1</v>
      </c>
      <c r="E66" t="s">
        <v>4</v>
      </c>
      <c r="F66" t="s">
        <v>99</v>
      </c>
      <c r="G66" t="s">
        <v>100</v>
      </c>
      <c r="H66" s="7">
        <v>1002686675</v>
      </c>
      <c r="I66" t="s">
        <v>111</v>
      </c>
      <c r="J66" t="s">
        <v>112</v>
      </c>
      <c r="K66" s="2">
        <v>44610</v>
      </c>
      <c r="L66" t="s">
        <v>113</v>
      </c>
      <c r="M66" t="s">
        <v>71</v>
      </c>
      <c r="N66" t="s">
        <v>0</v>
      </c>
      <c r="O66" t="s">
        <v>28</v>
      </c>
      <c r="P66" t="s">
        <v>114</v>
      </c>
      <c r="Q66" t="s">
        <v>8</v>
      </c>
      <c r="R66" t="s">
        <v>72</v>
      </c>
      <c r="S66" s="2">
        <v>44389</v>
      </c>
      <c r="T66" t="s">
        <v>9</v>
      </c>
      <c r="U66" t="s">
        <v>1</v>
      </c>
      <c r="V66" s="4">
        <v>2000</v>
      </c>
      <c r="W66" t="s">
        <v>13</v>
      </c>
      <c r="X66" s="4">
        <v>1760</v>
      </c>
      <c r="Y66" s="2">
        <v>44607</v>
      </c>
      <c r="Z66" t="s">
        <v>30</v>
      </c>
      <c r="AA66" t="s">
        <v>10</v>
      </c>
      <c r="AB66" s="10">
        <v>4510461337</v>
      </c>
      <c r="AC66" s="2">
        <v>44494</v>
      </c>
      <c r="AD66" s="12" t="s">
        <v>105</v>
      </c>
      <c r="AE66" s="12" t="s">
        <v>32</v>
      </c>
      <c r="AF66" s="10">
        <v>20</v>
      </c>
      <c r="AG66" s="4">
        <v>2000</v>
      </c>
      <c r="AH66" t="s">
        <v>13</v>
      </c>
      <c r="AI66" s="2">
        <v>44592</v>
      </c>
      <c r="AJ66" t="s">
        <v>11</v>
      </c>
      <c r="AK66" s="4">
        <v>1140</v>
      </c>
      <c r="AL66" t="s">
        <v>11</v>
      </c>
      <c r="AM66" s="4">
        <v>1140</v>
      </c>
      <c r="AN66" s="9" t="s">
        <v>880</v>
      </c>
    </row>
    <row r="67" spans="1:40" x14ac:dyDescent="0.25">
      <c r="A67" t="s">
        <v>0</v>
      </c>
      <c r="B67" t="s">
        <v>19</v>
      </c>
      <c r="C67" t="s">
        <v>0</v>
      </c>
      <c r="D67" t="s">
        <v>1</v>
      </c>
      <c r="E67" t="s">
        <v>4</v>
      </c>
      <c r="F67" t="s">
        <v>425</v>
      </c>
      <c r="G67" t="s">
        <v>426</v>
      </c>
      <c r="H67" s="7">
        <v>1002698177</v>
      </c>
      <c r="I67" t="s">
        <v>833</v>
      </c>
      <c r="J67" t="s">
        <v>224</v>
      </c>
      <c r="K67" s="2">
        <v>44589</v>
      </c>
      <c r="L67" t="s">
        <v>131</v>
      </c>
      <c r="M67" t="s">
        <v>71</v>
      </c>
      <c r="N67" t="s">
        <v>0</v>
      </c>
      <c r="O67" t="s">
        <v>28</v>
      </c>
      <c r="P67" t="s">
        <v>834</v>
      </c>
      <c r="Q67" t="s">
        <v>1</v>
      </c>
      <c r="R67" t="s">
        <v>220</v>
      </c>
      <c r="S67" s="2">
        <v>44360</v>
      </c>
      <c r="T67" t="s">
        <v>9</v>
      </c>
      <c r="U67" t="s">
        <v>1</v>
      </c>
      <c r="V67" s="4">
        <v>1</v>
      </c>
      <c r="W67" t="s">
        <v>13</v>
      </c>
      <c r="X67" s="4">
        <v>34.18</v>
      </c>
      <c r="Y67" s="2">
        <v>44586</v>
      </c>
      <c r="Z67" t="s">
        <v>30</v>
      </c>
      <c r="AA67" t="s">
        <v>10</v>
      </c>
      <c r="AB67" s="10">
        <v>4510462553</v>
      </c>
      <c r="AC67" s="2">
        <v>44521</v>
      </c>
      <c r="AD67" s="12" t="s">
        <v>50</v>
      </c>
      <c r="AE67" s="12" t="s">
        <v>15</v>
      </c>
      <c r="AF67" s="10">
        <v>10</v>
      </c>
      <c r="AG67" s="4">
        <v>1</v>
      </c>
      <c r="AH67" t="s">
        <v>13</v>
      </c>
      <c r="AI67" s="2">
        <v>44561</v>
      </c>
      <c r="AJ67" t="s">
        <v>11</v>
      </c>
      <c r="AK67" s="4">
        <v>97.91</v>
      </c>
      <c r="AL67" t="s">
        <v>11</v>
      </c>
      <c r="AM67" s="4">
        <v>97.91</v>
      </c>
      <c r="AN67" s="9" t="s">
        <v>880</v>
      </c>
    </row>
    <row r="68" spans="1:40" x14ac:dyDescent="0.25">
      <c r="A68" t="s">
        <v>0</v>
      </c>
      <c r="B68" t="s">
        <v>19</v>
      </c>
      <c r="C68" t="s">
        <v>0</v>
      </c>
      <c r="D68" t="s">
        <v>1</v>
      </c>
      <c r="E68" t="s">
        <v>4</v>
      </c>
      <c r="F68" t="s">
        <v>425</v>
      </c>
      <c r="G68" t="s">
        <v>426</v>
      </c>
      <c r="H68" s="7">
        <v>1002698177</v>
      </c>
      <c r="I68" t="s">
        <v>833</v>
      </c>
      <c r="J68" t="s">
        <v>224</v>
      </c>
      <c r="K68" s="2">
        <v>44560</v>
      </c>
      <c r="L68" t="s">
        <v>217</v>
      </c>
      <c r="M68" t="s">
        <v>71</v>
      </c>
      <c r="N68" t="s">
        <v>0</v>
      </c>
      <c r="O68" t="s">
        <v>28</v>
      </c>
      <c r="P68" t="s">
        <v>219</v>
      </c>
      <c r="Q68" t="s">
        <v>8</v>
      </c>
      <c r="R68" t="s">
        <v>220</v>
      </c>
      <c r="S68" s="2">
        <v>44370</v>
      </c>
      <c r="T68" t="s">
        <v>17</v>
      </c>
      <c r="U68" t="s">
        <v>1</v>
      </c>
      <c r="V68" s="4">
        <v>1</v>
      </c>
      <c r="W68" t="s">
        <v>13</v>
      </c>
      <c r="X68" s="4">
        <v>24.9</v>
      </c>
      <c r="Y68" s="2">
        <v>44557</v>
      </c>
      <c r="Z68" t="s">
        <v>30</v>
      </c>
      <c r="AA68" t="s">
        <v>10</v>
      </c>
      <c r="AB68" s="10">
        <v>4510462553</v>
      </c>
      <c r="AC68" s="2">
        <v>44521</v>
      </c>
      <c r="AD68" s="12" t="s">
        <v>50</v>
      </c>
      <c r="AE68" s="12" t="s">
        <v>15</v>
      </c>
      <c r="AF68" s="10">
        <v>30</v>
      </c>
      <c r="AG68" s="4">
        <v>1</v>
      </c>
      <c r="AH68" t="s">
        <v>13</v>
      </c>
      <c r="AI68" s="2">
        <v>44561</v>
      </c>
      <c r="AJ68" t="s">
        <v>11</v>
      </c>
      <c r="AK68" s="4">
        <v>97.91</v>
      </c>
      <c r="AL68" t="s">
        <v>11</v>
      </c>
      <c r="AM68" s="4">
        <v>97.91</v>
      </c>
      <c r="AN68" s="9" t="s">
        <v>880</v>
      </c>
    </row>
    <row r="69" spans="1:40" x14ac:dyDescent="0.25">
      <c r="A69" t="s">
        <v>0</v>
      </c>
      <c r="B69" t="s">
        <v>58</v>
      </c>
      <c r="C69" t="s">
        <v>0</v>
      </c>
      <c r="D69" t="s">
        <v>1</v>
      </c>
      <c r="E69" t="s">
        <v>4</v>
      </c>
      <c r="F69" t="s">
        <v>99</v>
      </c>
      <c r="G69" t="s">
        <v>100</v>
      </c>
      <c r="H69" s="7">
        <v>1002701905</v>
      </c>
      <c r="I69" t="s">
        <v>101</v>
      </c>
      <c r="J69" t="s">
        <v>102</v>
      </c>
      <c r="K69" s="2">
        <v>44620</v>
      </c>
      <c r="L69" t="s">
        <v>98</v>
      </c>
      <c r="M69" t="s">
        <v>97</v>
      </c>
      <c r="N69" t="s">
        <v>91</v>
      </c>
      <c r="O69" t="s">
        <v>28</v>
      </c>
      <c r="P69" t="s">
        <v>103</v>
      </c>
      <c r="Q69" t="s">
        <v>8</v>
      </c>
      <c r="R69" t="s">
        <v>104</v>
      </c>
      <c r="S69" s="2">
        <v>44344</v>
      </c>
      <c r="T69" t="s">
        <v>9</v>
      </c>
      <c r="U69" t="s">
        <v>1</v>
      </c>
      <c r="V69" s="4">
        <v>4</v>
      </c>
      <c r="W69" t="s">
        <v>13</v>
      </c>
      <c r="X69" s="4">
        <v>480</v>
      </c>
      <c r="Y69" s="2">
        <v>44617</v>
      </c>
      <c r="Z69" t="s">
        <v>30</v>
      </c>
      <c r="AA69" t="s">
        <v>10</v>
      </c>
      <c r="AB69" s="10">
        <v>4510461337</v>
      </c>
      <c r="AC69" s="2">
        <v>44494</v>
      </c>
      <c r="AD69" s="12" t="s">
        <v>105</v>
      </c>
      <c r="AE69" s="12" t="s">
        <v>32</v>
      </c>
      <c r="AF69" s="10">
        <v>30</v>
      </c>
      <c r="AG69" s="4">
        <v>4</v>
      </c>
      <c r="AH69" t="s">
        <v>13</v>
      </c>
      <c r="AI69" s="2">
        <v>44592</v>
      </c>
      <c r="AJ69" t="s">
        <v>11</v>
      </c>
      <c r="AK69" s="4">
        <v>507.6</v>
      </c>
      <c r="AL69" t="s">
        <v>11</v>
      </c>
      <c r="AM69" s="4">
        <v>507.6</v>
      </c>
      <c r="AN69" s="9" t="s">
        <v>880</v>
      </c>
    </row>
    <row r="70" spans="1:40" x14ac:dyDescent="0.25">
      <c r="A70" t="s">
        <v>0</v>
      </c>
      <c r="B70" t="s">
        <v>58</v>
      </c>
      <c r="C70" t="s">
        <v>0</v>
      </c>
      <c r="D70" t="s">
        <v>1</v>
      </c>
      <c r="E70" t="s">
        <v>4</v>
      </c>
      <c r="F70" t="s">
        <v>99</v>
      </c>
      <c r="G70" t="s">
        <v>100</v>
      </c>
      <c r="H70" s="7">
        <v>1002701906</v>
      </c>
      <c r="I70" t="s">
        <v>115</v>
      </c>
      <c r="J70" t="s">
        <v>102</v>
      </c>
      <c r="K70" s="2">
        <v>44620</v>
      </c>
      <c r="L70" t="s">
        <v>98</v>
      </c>
      <c r="M70" t="s">
        <v>97</v>
      </c>
      <c r="N70" t="s">
        <v>91</v>
      </c>
      <c r="O70" t="s">
        <v>28</v>
      </c>
      <c r="P70" t="s">
        <v>103</v>
      </c>
      <c r="Q70" t="s">
        <v>8</v>
      </c>
      <c r="R70" t="s">
        <v>104</v>
      </c>
      <c r="S70" s="2">
        <v>44344</v>
      </c>
      <c r="T70" t="s">
        <v>16</v>
      </c>
      <c r="U70" t="s">
        <v>1</v>
      </c>
      <c r="V70" s="4">
        <v>5</v>
      </c>
      <c r="W70" t="s">
        <v>13</v>
      </c>
      <c r="X70" s="4">
        <v>600</v>
      </c>
      <c r="Y70" s="2">
        <v>44617</v>
      </c>
      <c r="Z70" t="s">
        <v>30</v>
      </c>
      <c r="AA70" t="s">
        <v>10</v>
      </c>
      <c r="AB70" s="10">
        <v>4510461337</v>
      </c>
      <c r="AC70" s="2">
        <v>44494</v>
      </c>
      <c r="AD70" s="12" t="s">
        <v>105</v>
      </c>
      <c r="AE70" s="12" t="s">
        <v>32</v>
      </c>
      <c r="AF70" s="10">
        <v>40</v>
      </c>
      <c r="AG70" s="4">
        <v>5</v>
      </c>
      <c r="AH70" t="s">
        <v>13</v>
      </c>
      <c r="AI70" s="2">
        <v>44592</v>
      </c>
      <c r="AJ70" t="s">
        <v>11</v>
      </c>
      <c r="AK70" s="4">
        <v>634.54999999999995</v>
      </c>
      <c r="AL70" t="s">
        <v>11</v>
      </c>
      <c r="AM70" s="4">
        <v>634.54999999999995</v>
      </c>
      <c r="AN70" s="9" t="s">
        <v>880</v>
      </c>
    </row>
    <row r="71" spans="1:40" x14ac:dyDescent="0.25">
      <c r="A71" t="s">
        <v>0</v>
      </c>
      <c r="B71" t="s">
        <v>58</v>
      </c>
      <c r="C71" t="s">
        <v>0</v>
      </c>
      <c r="D71" t="s">
        <v>1</v>
      </c>
      <c r="E71" t="s">
        <v>4</v>
      </c>
      <c r="F71" t="s">
        <v>65</v>
      </c>
      <c r="G71" t="s">
        <v>66</v>
      </c>
      <c r="H71" s="7">
        <v>1002712594</v>
      </c>
      <c r="I71" t="s">
        <v>176</v>
      </c>
      <c r="J71" t="s">
        <v>102</v>
      </c>
      <c r="K71" s="2">
        <v>44553</v>
      </c>
      <c r="L71" t="s">
        <v>77</v>
      </c>
      <c r="M71" t="s">
        <v>81</v>
      </c>
      <c r="N71" t="s">
        <v>0</v>
      </c>
      <c r="O71" t="s">
        <v>28</v>
      </c>
      <c r="P71" t="s">
        <v>177</v>
      </c>
      <c r="Q71" t="s">
        <v>8</v>
      </c>
      <c r="R71" t="s">
        <v>178</v>
      </c>
      <c r="S71" s="2">
        <v>44349</v>
      </c>
      <c r="T71" t="s">
        <v>9</v>
      </c>
      <c r="U71" t="s">
        <v>1</v>
      </c>
      <c r="V71" s="4">
        <v>2</v>
      </c>
      <c r="W71" t="s">
        <v>13</v>
      </c>
      <c r="X71" s="4">
        <v>1607.16</v>
      </c>
      <c r="Y71" s="2">
        <v>44528</v>
      </c>
      <c r="Z71" t="s">
        <v>30</v>
      </c>
      <c r="AA71" t="s">
        <v>10</v>
      </c>
      <c r="AB71" s="10">
        <v>4510461335</v>
      </c>
      <c r="AC71" s="2">
        <v>44494</v>
      </c>
      <c r="AD71" s="12" t="s">
        <v>105</v>
      </c>
      <c r="AE71" s="12" t="s">
        <v>32</v>
      </c>
      <c r="AF71" s="10">
        <v>10</v>
      </c>
      <c r="AG71" s="4">
        <v>2</v>
      </c>
      <c r="AH71" t="s">
        <v>13</v>
      </c>
      <c r="AI71" s="2">
        <v>44561</v>
      </c>
      <c r="AJ71" t="s">
        <v>11</v>
      </c>
      <c r="AK71" s="4">
        <v>1362</v>
      </c>
      <c r="AL71" t="s">
        <v>11</v>
      </c>
      <c r="AM71" s="4">
        <v>1362</v>
      </c>
      <c r="AN71" s="9" t="s">
        <v>880</v>
      </c>
    </row>
    <row r="72" spans="1:40" x14ac:dyDescent="0.25">
      <c r="A72" t="s">
        <v>0</v>
      </c>
      <c r="B72" t="s">
        <v>58</v>
      </c>
      <c r="C72" t="s">
        <v>0</v>
      </c>
      <c r="D72" t="s">
        <v>1</v>
      </c>
      <c r="E72" t="s">
        <v>4</v>
      </c>
      <c r="F72" t="s">
        <v>99</v>
      </c>
      <c r="G72" t="s">
        <v>100</v>
      </c>
      <c r="H72" s="7">
        <v>1002713451</v>
      </c>
      <c r="I72" t="s">
        <v>117</v>
      </c>
      <c r="J72" t="s">
        <v>118</v>
      </c>
      <c r="K72" s="2">
        <v>44523</v>
      </c>
      <c r="L72" t="s">
        <v>116</v>
      </c>
      <c r="M72" t="s">
        <v>14</v>
      </c>
      <c r="N72" t="s">
        <v>0</v>
      </c>
      <c r="O72" t="s">
        <v>28</v>
      </c>
      <c r="P72" t="s">
        <v>119</v>
      </c>
      <c r="Q72" t="s">
        <v>8</v>
      </c>
      <c r="R72" t="s">
        <v>116</v>
      </c>
      <c r="S72" s="2">
        <v>44418</v>
      </c>
      <c r="T72" t="s">
        <v>9</v>
      </c>
      <c r="U72" t="s">
        <v>1</v>
      </c>
      <c r="V72" s="4">
        <v>5</v>
      </c>
      <c r="W72" t="s">
        <v>13</v>
      </c>
      <c r="X72" s="4">
        <v>6249.95</v>
      </c>
      <c r="Y72" s="2">
        <v>44520</v>
      </c>
      <c r="Z72" t="s">
        <v>30</v>
      </c>
      <c r="AA72" t="s">
        <v>10</v>
      </c>
      <c r="AB72" s="10">
        <v>4510461337</v>
      </c>
      <c r="AC72" s="2">
        <v>44494</v>
      </c>
      <c r="AD72" s="12" t="s">
        <v>105</v>
      </c>
      <c r="AE72" s="12" t="s">
        <v>32</v>
      </c>
      <c r="AF72" s="10">
        <v>80</v>
      </c>
      <c r="AG72" s="4">
        <v>5</v>
      </c>
      <c r="AH72" t="s">
        <v>13</v>
      </c>
      <c r="AI72" s="2">
        <v>44592</v>
      </c>
      <c r="AJ72" t="s">
        <v>11</v>
      </c>
      <c r="AK72" s="4">
        <v>11826.8</v>
      </c>
      <c r="AL72" t="s">
        <v>11</v>
      </c>
      <c r="AM72" s="4">
        <v>11826.8</v>
      </c>
      <c r="AN72" s="9" t="s">
        <v>880</v>
      </c>
    </row>
    <row r="73" spans="1:40" x14ac:dyDescent="0.25">
      <c r="A73" t="s">
        <v>0</v>
      </c>
      <c r="B73" t="s">
        <v>58</v>
      </c>
      <c r="C73" t="s">
        <v>0</v>
      </c>
      <c r="D73" t="s">
        <v>1</v>
      </c>
      <c r="E73" t="s">
        <v>4</v>
      </c>
      <c r="F73" t="s">
        <v>425</v>
      </c>
      <c r="G73" t="s">
        <v>426</v>
      </c>
      <c r="H73" s="7">
        <v>1002713456</v>
      </c>
      <c r="I73" t="s">
        <v>609</v>
      </c>
      <c r="J73" t="s">
        <v>148</v>
      </c>
      <c r="K73" s="2">
        <v>44560</v>
      </c>
      <c r="L73" t="s">
        <v>18</v>
      </c>
      <c r="M73" t="s">
        <v>71</v>
      </c>
      <c r="N73" t="s">
        <v>0</v>
      </c>
      <c r="O73" t="s">
        <v>28</v>
      </c>
      <c r="P73" t="s">
        <v>210</v>
      </c>
      <c r="Q73" t="s">
        <v>8</v>
      </c>
      <c r="R73" t="s">
        <v>72</v>
      </c>
      <c r="S73" s="2">
        <v>44386</v>
      </c>
      <c r="T73" t="s">
        <v>133</v>
      </c>
      <c r="U73" t="s">
        <v>1</v>
      </c>
      <c r="V73" s="4">
        <v>1</v>
      </c>
      <c r="W73" t="s">
        <v>13</v>
      </c>
      <c r="X73" s="4">
        <v>12025</v>
      </c>
      <c r="Y73" s="2">
        <v>44557</v>
      </c>
      <c r="Z73" t="s">
        <v>30</v>
      </c>
      <c r="AA73" t="s">
        <v>15</v>
      </c>
      <c r="AB73" s="10">
        <v>4510462034</v>
      </c>
      <c r="AC73" s="2">
        <v>44510</v>
      </c>
      <c r="AD73" s="12" t="s">
        <v>105</v>
      </c>
      <c r="AE73" s="12" t="s">
        <v>32</v>
      </c>
      <c r="AF73" s="10">
        <v>30</v>
      </c>
      <c r="AG73" s="4">
        <v>1</v>
      </c>
      <c r="AH73" t="s">
        <v>13</v>
      </c>
      <c r="AI73" s="2">
        <v>44561</v>
      </c>
      <c r="AJ73" t="s">
        <v>11</v>
      </c>
      <c r="AK73" s="4">
        <v>21342.33</v>
      </c>
      <c r="AL73" t="s">
        <v>11</v>
      </c>
      <c r="AM73" s="4">
        <v>21342.33</v>
      </c>
      <c r="AN73" s="9" t="s">
        <v>880</v>
      </c>
    </row>
    <row r="74" spans="1:40" x14ac:dyDescent="0.25">
      <c r="A74" t="s">
        <v>0</v>
      </c>
      <c r="B74" t="s">
        <v>19</v>
      </c>
      <c r="C74" t="s">
        <v>0</v>
      </c>
      <c r="D74" t="s">
        <v>1</v>
      </c>
      <c r="E74" t="s">
        <v>4</v>
      </c>
      <c r="F74" t="s">
        <v>41</v>
      </c>
      <c r="G74" t="s">
        <v>42</v>
      </c>
      <c r="H74" s="7">
        <v>1002716359</v>
      </c>
      <c r="I74" t="s">
        <v>218</v>
      </c>
      <c r="J74" t="s">
        <v>213</v>
      </c>
      <c r="K74" s="2">
        <v>44560</v>
      </c>
      <c r="L74" t="s">
        <v>217</v>
      </c>
      <c r="M74" t="s">
        <v>71</v>
      </c>
      <c r="N74" t="s">
        <v>0</v>
      </c>
      <c r="O74" t="s">
        <v>28</v>
      </c>
      <c r="P74" t="s">
        <v>219</v>
      </c>
      <c r="Q74" t="s">
        <v>8</v>
      </c>
      <c r="R74" t="s">
        <v>220</v>
      </c>
      <c r="S74" s="2">
        <v>44370</v>
      </c>
      <c r="T74" t="s">
        <v>16</v>
      </c>
      <c r="U74" t="s">
        <v>1</v>
      </c>
      <c r="V74" s="4">
        <v>2</v>
      </c>
      <c r="W74" t="s">
        <v>13</v>
      </c>
      <c r="X74" s="4">
        <v>240</v>
      </c>
      <c r="Y74" s="2">
        <v>44557</v>
      </c>
      <c r="Z74" t="s">
        <v>30</v>
      </c>
      <c r="AA74" t="s">
        <v>10</v>
      </c>
      <c r="AB74" s="10">
        <v>4510461374</v>
      </c>
      <c r="AC74" s="2">
        <v>44495</v>
      </c>
      <c r="AD74" s="12" t="s">
        <v>50</v>
      </c>
      <c r="AE74" s="12" t="s">
        <v>32</v>
      </c>
      <c r="AF74" s="10">
        <v>10</v>
      </c>
      <c r="AG74" s="4">
        <v>2</v>
      </c>
      <c r="AH74" t="s">
        <v>13</v>
      </c>
      <c r="AI74" s="2">
        <v>44558</v>
      </c>
      <c r="AJ74" t="s">
        <v>11</v>
      </c>
      <c r="AK74" s="4">
        <v>178.58</v>
      </c>
      <c r="AL74" t="s">
        <v>11</v>
      </c>
      <c r="AM74" s="4">
        <v>178.58</v>
      </c>
      <c r="AN74" s="9" t="s">
        <v>880</v>
      </c>
    </row>
    <row r="75" spans="1:40" x14ac:dyDescent="0.25">
      <c r="A75" t="s">
        <v>0</v>
      </c>
      <c r="B75" t="s">
        <v>58</v>
      </c>
      <c r="C75" t="s">
        <v>0</v>
      </c>
      <c r="D75" t="s">
        <v>1</v>
      </c>
      <c r="E75" t="s">
        <v>4</v>
      </c>
      <c r="F75" t="s">
        <v>65</v>
      </c>
      <c r="G75" t="s">
        <v>66</v>
      </c>
      <c r="H75" s="7">
        <v>1002718065</v>
      </c>
      <c r="I75" t="s">
        <v>180</v>
      </c>
      <c r="J75" t="s">
        <v>181</v>
      </c>
      <c r="K75" s="2">
        <v>44495</v>
      </c>
      <c r="L75" t="s">
        <v>179</v>
      </c>
      <c r="M75" t="s">
        <v>14</v>
      </c>
      <c r="N75" t="s">
        <v>0</v>
      </c>
      <c r="O75" t="s">
        <v>28</v>
      </c>
      <c r="P75" t="s">
        <v>182</v>
      </c>
      <c r="Q75" t="s">
        <v>8</v>
      </c>
      <c r="R75" t="s">
        <v>179</v>
      </c>
      <c r="S75" s="2">
        <v>44396</v>
      </c>
      <c r="T75" t="s">
        <v>54</v>
      </c>
      <c r="U75" t="s">
        <v>1</v>
      </c>
      <c r="V75" s="4">
        <v>1</v>
      </c>
      <c r="W75" t="s">
        <v>13</v>
      </c>
      <c r="X75" s="4">
        <v>409.99</v>
      </c>
      <c r="Y75" s="2">
        <v>44492</v>
      </c>
      <c r="Z75" t="s">
        <v>30</v>
      </c>
      <c r="AA75" t="s">
        <v>10</v>
      </c>
      <c r="AB75" s="10">
        <v>4510461335</v>
      </c>
      <c r="AC75" s="2">
        <v>44494</v>
      </c>
      <c r="AD75" s="12" t="s">
        <v>105</v>
      </c>
      <c r="AE75" s="12" t="s">
        <v>32</v>
      </c>
      <c r="AF75" s="10">
        <v>20</v>
      </c>
      <c r="AG75" s="4">
        <v>1</v>
      </c>
      <c r="AH75" t="s">
        <v>13</v>
      </c>
      <c r="AI75" s="2">
        <v>44561</v>
      </c>
      <c r="AJ75" t="s">
        <v>11</v>
      </c>
      <c r="AK75" s="4">
        <v>406.34</v>
      </c>
      <c r="AL75" t="s">
        <v>11</v>
      </c>
      <c r="AM75" s="4">
        <v>406.34</v>
      </c>
      <c r="AN75" s="9" t="s">
        <v>880</v>
      </c>
    </row>
    <row r="76" spans="1:40" x14ac:dyDescent="0.25">
      <c r="A76" t="s">
        <v>0</v>
      </c>
      <c r="B76" t="s">
        <v>19</v>
      </c>
      <c r="C76" t="s">
        <v>0</v>
      </c>
      <c r="D76" t="s">
        <v>1</v>
      </c>
      <c r="E76" t="s">
        <v>4</v>
      </c>
      <c r="F76" t="s">
        <v>425</v>
      </c>
      <c r="G76" t="s">
        <v>426</v>
      </c>
      <c r="H76" s="7">
        <v>1002725457</v>
      </c>
      <c r="I76" t="s">
        <v>836</v>
      </c>
      <c r="J76" t="s">
        <v>224</v>
      </c>
      <c r="K76" s="2">
        <v>44451</v>
      </c>
      <c r="L76" t="s">
        <v>837</v>
      </c>
      <c r="M76" t="s">
        <v>97</v>
      </c>
      <c r="N76" t="s">
        <v>91</v>
      </c>
      <c r="O76" t="s">
        <v>28</v>
      </c>
      <c r="P76" t="s">
        <v>838</v>
      </c>
      <c r="Q76" t="s">
        <v>1</v>
      </c>
      <c r="R76" t="s">
        <v>837</v>
      </c>
      <c r="S76" s="2">
        <v>44442</v>
      </c>
      <c r="T76" t="s">
        <v>9</v>
      </c>
      <c r="U76" t="s">
        <v>1</v>
      </c>
      <c r="V76" s="4">
        <v>1</v>
      </c>
      <c r="W76" t="s">
        <v>13</v>
      </c>
      <c r="X76" s="4">
        <v>30.7</v>
      </c>
      <c r="Y76" s="2">
        <v>44448</v>
      </c>
      <c r="Z76" t="s">
        <v>30</v>
      </c>
      <c r="AA76" t="s">
        <v>10</v>
      </c>
      <c r="AB76" s="10">
        <v>4510462553</v>
      </c>
      <c r="AC76" s="2">
        <v>44521</v>
      </c>
      <c r="AD76" s="12" t="s">
        <v>50</v>
      </c>
      <c r="AE76" s="12" t="s">
        <v>15</v>
      </c>
      <c r="AF76" s="10">
        <v>50</v>
      </c>
      <c r="AG76" s="4">
        <v>1</v>
      </c>
      <c r="AH76" t="s">
        <v>13</v>
      </c>
      <c r="AI76" s="2">
        <v>44561</v>
      </c>
      <c r="AJ76" t="s">
        <v>11</v>
      </c>
      <c r="AK76" s="4">
        <v>78.650000000000006</v>
      </c>
      <c r="AL76" t="s">
        <v>11</v>
      </c>
      <c r="AM76" s="4">
        <v>78.650000000000006</v>
      </c>
      <c r="AN76" s="9" t="s">
        <v>880</v>
      </c>
    </row>
    <row r="77" spans="1:40" x14ac:dyDescent="0.25">
      <c r="A77" t="s">
        <v>0</v>
      </c>
      <c r="B77" t="s">
        <v>228</v>
      </c>
      <c r="C77" t="s">
        <v>0</v>
      </c>
      <c r="D77" t="s">
        <v>1</v>
      </c>
      <c r="E77" t="s">
        <v>4</v>
      </c>
      <c r="F77" t="s">
        <v>363</v>
      </c>
      <c r="G77" t="s">
        <v>364</v>
      </c>
      <c r="H77" s="7">
        <v>1002728088</v>
      </c>
      <c r="I77" t="s">
        <v>378</v>
      </c>
      <c r="J77" t="s">
        <v>74</v>
      </c>
      <c r="K77" s="2">
        <v>44503</v>
      </c>
      <c r="L77" t="s">
        <v>362</v>
      </c>
      <c r="M77" t="s">
        <v>7</v>
      </c>
      <c r="N77" t="s">
        <v>0</v>
      </c>
      <c r="O77" t="s">
        <v>28</v>
      </c>
      <c r="P77" t="s">
        <v>366</v>
      </c>
      <c r="Q77" t="s">
        <v>8</v>
      </c>
      <c r="R77" t="s">
        <v>362</v>
      </c>
      <c r="S77" s="2">
        <v>44467</v>
      </c>
      <c r="T77" t="s">
        <v>16</v>
      </c>
      <c r="U77" t="s">
        <v>1</v>
      </c>
      <c r="V77" s="4">
        <v>1</v>
      </c>
      <c r="W77" t="s">
        <v>13</v>
      </c>
      <c r="X77" s="4">
        <v>6894.25</v>
      </c>
      <c r="Y77" s="2">
        <v>44500</v>
      </c>
      <c r="Z77" t="s">
        <v>30</v>
      </c>
      <c r="AA77" t="s">
        <v>10</v>
      </c>
      <c r="AB77" s="10">
        <v>4510461667</v>
      </c>
      <c r="AC77" s="2">
        <v>44502</v>
      </c>
      <c r="AD77" s="12" t="s">
        <v>31</v>
      </c>
      <c r="AE77" s="12" t="s">
        <v>32</v>
      </c>
      <c r="AF77" s="10">
        <v>40</v>
      </c>
      <c r="AG77" s="4">
        <v>1</v>
      </c>
      <c r="AH77" t="s">
        <v>13</v>
      </c>
      <c r="AI77" s="2">
        <v>44561</v>
      </c>
      <c r="AJ77" t="s">
        <v>11</v>
      </c>
      <c r="AK77" s="4">
        <v>5995</v>
      </c>
      <c r="AL77" t="s">
        <v>11</v>
      </c>
      <c r="AM77" s="4">
        <v>5995</v>
      </c>
      <c r="AN77" s="9" t="s">
        <v>880</v>
      </c>
    </row>
    <row r="78" spans="1:40" x14ac:dyDescent="0.25">
      <c r="A78" t="s">
        <v>0</v>
      </c>
      <c r="B78" t="s">
        <v>228</v>
      </c>
      <c r="C78" t="s">
        <v>0</v>
      </c>
      <c r="D78" t="s">
        <v>1</v>
      </c>
      <c r="E78" t="s">
        <v>4</v>
      </c>
      <c r="F78" t="s">
        <v>363</v>
      </c>
      <c r="G78" t="s">
        <v>364</v>
      </c>
      <c r="H78" s="7">
        <v>1002728089</v>
      </c>
      <c r="I78" t="s">
        <v>379</v>
      </c>
      <c r="J78" t="s">
        <v>74</v>
      </c>
      <c r="K78" s="2">
        <v>44503</v>
      </c>
      <c r="L78" t="s">
        <v>362</v>
      </c>
      <c r="M78" t="s">
        <v>7</v>
      </c>
      <c r="N78" t="s">
        <v>0</v>
      </c>
      <c r="O78" t="s">
        <v>28</v>
      </c>
      <c r="P78" t="s">
        <v>366</v>
      </c>
      <c r="Q78" t="s">
        <v>8</v>
      </c>
      <c r="R78" t="s">
        <v>362</v>
      </c>
      <c r="S78" s="2">
        <v>44467</v>
      </c>
      <c r="T78" t="s">
        <v>17</v>
      </c>
      <c r="U78" t="s">
        <v>1</v>
      </c>
      <c r="V78" s="4">
        <v>29</v>
      </c>
      <c r="W78" t="s">
        <v>13</v>
      </c>
      <c r="X78" s="4">
        <v>16508.25</v>
      </c>
      <c r="Y78" s="2">
        <v>44500</v>
      </c>
      <c r="Z78" t="s">
        <v>30</v>
      </c>
      <c r="AA78" t="s">
        <v>10</v>
      </c>
      <c r="AB78" s="10">
        <v>4510461667</v>
      </c>
      <c r="AC78" s="2">
        <v>44502</v>
      </c>
      <c r="AD78" s="12" t="s">
        <v>31</v>
      </c>
      <c r="AE78" s="12" t="s">
        <v>32</v>
      </c>
      <c r="AF78" s="10">
        <v>50</v>
      </c>
      <c r="AG78" s="4">
        <v>29</v>
      </c>
      <c r="AH78" t="s">
        <v>13</v>
      </c>
      <c r="AI78" s="2">
        <v>44561</v>
      </c>
      <c r="AJ78" t="s">
        <v>11</v>
      </c>
      <c r="AK78" s="4">
        <v>14355</v>
      </c>
      <c r="AL78" t="s">
        <v>11</v>
      </c>
      <c r="AM78" s="4">
        <v>14355</v>
      </c>
      <c r="AN78" s="9" t="s">
        <v>880</v>
      </c>
    </row>
    <row r="79" spans="1:40" x14ac:dyDescent="0.25">
      <c r="A79" t="s">
        <v>0</v>
      </c>
      <c r="B79" t="s">
        <v>228</v>
      </c>
      <c r="C79" t="s">
        <v>0</v>
      </c>
      <c r="D79" t="s">
        <v>1</v>
      </c>
      <c r="E79" t="s">
        <v>4</v>
      </c>
      <c r="F79" t="s">
        <v>363</v>
      </c>
      <c r="G79" t="s">
        <v>364</v>
      </c>
      <c r="H79" s="7">
        <v>1002728090</v>
      </c>
      <c r="I79" t="s">
        <v>380</v>
      </c>
      <c r="J79" t="s">
        <v>74</v>
      </c>
      <c r="K79" s="2">
        <v>44503</v>
      </c>
      <c r="L79" t="s">
        <v>362</v>
      </c>
      <c r="M79" t="s">
        <v>7</v>
      </c>
      <c r="N79" t="s">
        <v>0</v>
      </c>
      <c r="O79" t="s">
        <v>28</v>
      </c>
      <c r="P79" t="s">
        <v>366</v>
      </c>
      <c r="Q79" t="s">
        <v>8</v>
      </c>
      <c r="R79" t="s">
        <v>362</v>
      </c>
      <c r="S79" s="2">
        <v>44467</v>
      </c>
      <c r="T79" t="s">
        <v>54</v>
      </c>
      <c r="U79" t="s">
        <v>1</v>
      </c>
      <c r="V79" s="4">
        <v>1</v>
      </c>
      <c r="W79" t="s">
        <v>13</v>
      </c>
      <c r="X79" s="4">
        <v>339.25</v>
      </c>
      <c r="Y79" s="2">
        <v>44500</v>
      </c>
      <c r="Z79" t="s">
        <v>30</v>
      </c>
      <c r="AA79" t="s">
        <v>10</v>
      </c>
      <c r="AB79" s="10">
        <v>4510461667</v>
      </c>
      <c r="AC79" s="2">
        <v>44502</v>
      </c>
      <c r="AD79" s="12" t="s">
        <v>31</v>
      </c>
      <c r="AE79" s="12" t="s">
        <v>32</v>
      </c>
      <c r="AF79" s="10">
        <v>60</v>
      </c>
      <c r="AG79" s="4">
        <v>1</v>
      </c>
      <c r="AH79" t="s">
        <v>13</v>
      </c>
      <c r="AI79" s="2">
        <v>44561</v>
      </c>
      <c r="AJ79" t="s">
        <v>11</v>
      </c>
      <c r="AK79" s="4">
        <v>295</v>
      </c>
      <c r="AL79" t="s">
        <v>11</v>
      </c>
      <c r="AM79" s="4">
        <v>295</v>
      </c>
      <c r="AN79" s="9" t="s">
        <v>880</v>
      </c>
    </row>
    <row r="80" spans="1:40" x14ac:dyDescent="0.25">
      <c r="A80" t="s">
        <v>0</v>
      </c>
      <c r="B80" t="s">
        <v>228</v>
      </c>
      <c r="C80" t="s">
        <v>0</v>
      </c>
      <c r="D80" t="s">
        <v>1</v>
      </c>
      <c r="E80" t="s">
        <v>4</v>
      </c>
      <c r="F80" t="s">
        <v>363</v>
      </c>
      <c r="G80" t="s">
        <v>364</v>
      </c>
      <c r="H80" s="7">
        <v>1002728090</v>
      </c>
      <c r="I80" t="s">
        <v>380</v>
      </c>
      <c r="J80" t="s">
        <v>74</v>
      </c>
      <c r="K80" s="2">
        <v>44515</v>
      </c>
      <c r="L80" t="s">
        <v>362</v>
      </c>
      <c r="M80" t="s">
        <v>7</v>
      </c>
      <c r="N80" t="s">
        <v>0</v>
      </c>
      <c r="O80" t="s">
        <v>28</v>
      </c>
      <c r="P80" t="s">
        <v>389</v>
      </c>
      <c r="Q80" t="s">
        <v>8</v>
      </c>
      <c r="R80" t="s">
        <v>362</v>
      </c>
      <c r="S80" s="2">
        <v>44512</v>
      </c>
      <c r="T80" t="s">
        <v>9</v>
      </c>
      <c r="U80" t="s">
        <v>1</v>
      </c>
      <c r="V80" s="4">
        <v>27</v>
      </c>
      <c r="W80" t="s">
        <v>13</v>
      </c>
      <c r="X80" s="4">
        <v>9159.75</v>
      </c>
      <c r="Y80" s="2">
        <v>44512</v>
      </c>
      <c r="Z80" t="s">
        <v>30</v>
      </c>
      <c r="AA80" t="s">
        <v>10</v>
      </c>
      <c r="AB80" s="10">
        <v>4510461667</v>
      </c>
      <c r="AC80" s="2">
        <v>44502</v>
      </c>
      <c r="AD80" s="12" t="s">
        <v>31</v>
      </c>
      <c r="AE80" s="12" t="s">
        <v>32</v>
      </c>
      <c r="AF80" s="10">
        <v>160</v>
      </c>
      <c r="AG80" s="4">
        <v>27</v>
      </c>
      <c r="AH80" t="s">
        <v>13</v>
      </c>
      <c r="AI80" s="2">
        <v>44561</v>
      </c>
      <c r="AJ80" t="s">
        <v>11</v>
      </c>
      <c r="AK80" s="4">
        <v>7965</v>
      </c>
      <c r="AL80" t="s">
        <v>11</v>
      </c>
      <c r="AM80" s="4">
        <v>7965</v>
      </c>
      <c r="AN80" s="9" t="s">
        <v>880</v>
      </c>
    </row>
    <row r="81" spans="1:40" x14ac:dyDescent="0.25">
      <c r="A81" t="s">
        <v>0</v>
      </c>
      <c r="B81" t="s">
        <v>228</v>
      </c>
      <c r="C81" t="s">
        <v>0</v>
      </c>
      <c r="D81" t="s">
        <v>1</v>
      </c>
      <c r="E81" t="s">
        <v>4</v>
      </c>
      <c r="F81" t="s">
        <v>363</v>
      </c>
      <c r="G81" t="s">
        <v>364</v>
      </c>
      <c r="H81" s="7">
        <v>1002728092</v>
      </c>
      <c r="I81" t="s">
        <v>382</v>
      </c>
      <c r="J81" t="s">
        <v>74</v>
      </c>
      <c r="K81" s="2">
        <v>44503</v>
      </c>
      <c r="L81" t="s">
        <v>362</v>
      </c>
      <c r="M81" t="s">
        <v>7</v>
      </c>
      <c r="N81" t="s">
        <v>0</v>
      </c>
      <c r="O81" t="s">
        <v>28</v>
      </c>
      <c r="P81" t="s">
        <v>366</v>
      </c>
      <c r="Q81" t="s">
        <v>8</v>
      </c>
      <c r="R81" t="s">
        <v>362</v>
      </c>
      <c r="S81" s="2">
        <v>44467</v>
      </c>
      <c r="T81" t="s">
        <v>133</v>
      </c>
      <c r="U81" t="s">
        <v>1</v>
      </c>
      <c r="V81" s="4">
        <v>15</v>
      </c>
      <c r="W81" t="s">
        <v>13</v>
      </c>
      <c r="X81" s="4">
        <v>681.45</v>
      </c>
      <c r="Y81" s="2">
        <v>44500</v>
      </c>
      <c r="Z81" t="s">
        <v>30</v>
      </c>
      <c r="AA81" t="s">
        <v>10</v>
      </c>
      <c r="AB81" s="10">
        <v>4510461667</v>
      </c>
      <c r="AC81" s="2">
        <v>44502</v>
      </c>
      <c r="AD81" s="12" t="s">
        <v>31</v>
      </c>
      <c r="AE81" s="12" t="s">
        <v>32</v>
      </c>
      <c r="AF81" s="10">
        <v>90</v>
      </c>
      <c r="AG81" s="4">
        <v>15</v>
      </c>
      <c r="AH81" t="s">
        <v>13</v>
      </c>
      <c r="AI81" s="2">
        <v>44561</v>
      </c>
      <c r="AJ81" t="s">
        <v>11</v>
      </c>
      <c r="AK81" s="4">
        <v>592.5</v>
      </c>
      <c r="AL81" t="s">
        <v>11</v>
      </c>
      <c r="AM81" s="4">
        <v>592.5</v>
      </c>
      <c r="AN81" s="9" t="s">
        <v>880</v>
      </c>
    </row>
    <row r="82" spans="1:40" x14ac:dyDescent="0.25">
      <c r="A82" t="s">
        <v>0</v>
      </c>
      <c r="B82" t="s">
        <v>228</v>
      </c>
      <c r="C82" t="s">
        <v>0</v>
      </c>
      <c r="D82" t="s">
        <v>1</v>
      </c>
      <c r="E82" t="s">
        <v>4</v>
      </c>
      <c r="F82" t="s">
        <v>363</v>
      </c>
      <c r="G82" t="s">
        <v>364</v>
      </c>
      <c r="H82" s="7">
        <v>1002728093</v>
      </c>
      <c r="I82" t="s">
        <v>383</v>
      </c>
      <c r="J82" t="s">
        <v>74</v>
      </c>
      <c r="K82" s="2">
        <v>44503</v>
      </c>
      <c r="L82" t="s">
        <v>362</v>
      </c>
      <c r="M82" t="s">
        <v>7</v>
      </c>
      <c r="N82" t="s">
        <v>0</v>
      </c>
      <c r="O82" t="s">
        <v>28</v>
      </c>
      <c r="P82" t="s">
        <v>366</v>
      </c>
      <c r="Q82" t="s">
        <v>8</v>
      </c>
      <c r="R82" t="s">
        <v>362</v>
      </c>
      <c r="S82" s="2">
        <v>44467</v>
      </c>
      <c r="T82" t="s">
        <v>120</v>
      </c>
      <c r="U82" t="s">
        <v>1</v>
      </c>
      <c r="V82" s="4">
        <v>5</v>
      </c>
      <c r="W82" t="s">
        <v>13</v>
      </c>
      <c r="X82" s="4">
        <v>227.15</v>
      </c>
      <c r="Y82" s="2">
        <v>44500</v>
      </c>
      <c r="Z82" t="s">
        <v>30</v>
      </c>
      <c r="AA82" t="s">
        <v>10</v>
      </c>
      <c r="AB82" s="10">
        <v>4510461667</v>
      </c>
      <c r="AC82" s="2">
        <v>44502</v>
      </c>
      <c r="AD82" s="12" t="s">
        <v>31</v>
      </c>
      <c r="AE82" s="12" t="s">
        <v>32</v>
      </c>
      <c r="AF82" s="10">
        <v>100</v>
      </c>
      <c r="AG82" s="4">
        <v>5</v>
      </c>
      <c r="AH82" t="s">
        <v>13</v>
      </c>
      <c r="AI82" s="2">
        <v>44561</v>
      </c>
      <c r="AJ82" t="s">
        <v>11</v>
      </c>
      <c r="AK82" s="4">
        <v>197.5</v>
      </c>
      <c r="AL82" t="s">
        <v>11</v>
      </c>
      <c r="AM82" s="4">
        <v>197.5</v>
      </c>
      <c r="AN82" s="9" t="s">
        <v>880</v>
      </c>
    </row>
    <row r="83" spans="1:40" x14ac:dyDescent="0.25">
      <c r="A83" t="s">
        <v>0</v>
      </c>
      <c r="B83" t="s">
        <v>228</v>
      </c>
      <c r="C83" t="s">
        <v>0</v>
      </c>
      <c r="D83" t="s">
        <v>1</v>
      </c>
      <c r="E83" t="s">
        <v>4</v>
      </c>
      <c r="F83" t="s">
        <v>363</v>
      </c>
      <c r="G83" t="s">
        <v>364</v>
      </c>
      <c r="H83" s="7">
        <v>1002728094</v>
      </c>
      <c r="I83" t="s">
        <v>384</v>
      </c>
      <c r="J83" t="s">
        <v>74</v>
      </c>
      <c r="K83" s="2">
        <v>44503</v>
      </c>
      <c r="L83" t="s">
        <v>362</v>
      </c>
      <c r="M83" t="s">
        <v>7</v>
      </c>
      <c r="N83" t="s">
        <v>0</v>
      </c>
      <c r="O83" t="s">
        <v>28</v>
      </c>
      <c r="P83" t="s">
        <v>366</v>
      </c>
      <c r="Q83" t="s">
        <v>8</v>
      </c>
      <c r="R83" t="s">
        <v>362</v>
      </c>
      <c r="S83" s="2">
        <v>44467</v>
      </c>
      <c r="T83" t="s">
        <v>138</v>
      </c>
      <c r="U83" t="s">
        <v>1</v>
      </c>
      <c r="V83" s="4">
        <v>10</v>
      </c>
      <c r="W83" t="s">
        <v>13</v>
      </c>
      <c r="X83" s="4">
        <v>569.29999999999995</v>
      </c>
      <c r="Y83" s="2">
        <v>44500</v>
      </c>
      <c r="Z83" t="s">
        <v>30</v>
      </c>
      <c r="AA83" t="s">
        <v>10</v>
      </c>
      <c r="AB83" s="10">
        <v>4510461667</v>
      </c>
      <c r="AC83" s="2">
        <v>44502</v>
      </c>
      <c r="AD83" s="12" t="s">
        <v>31</v>
      </c>
      <c r="AE83" s="12" t="s">
        <v>32</v>
      </c>
      <c r="AF83" s="10">
        <v>110</v>
      </c>
      <c r="AG83" s="4">
        <v>10</v>
      </c>
      <c r="AH83" t="s">
        <v>13</v>
      </c>
      <c r="AI83" s="2">
        <v>44561</v>
      </c>
      <c r="AJ83" t="s">
        <v>11</v>
      </c>
      <c r="AK83" s="4">
        <v>495</v>
      </c>
      <c r="AL83" t="s">
        <v>11</v>
      </c>
      <c r="AM83" s="4">
        <v>495</v>
      </c>
      <c r="AN83" s="9" t="s">
        <v>880</v>
      </c>
    </row>
    <row r="84" spans="1:40" x14ac:dyDescent="0.25">
      <c r="A84" t="s">
        <v>0</v>
      </c>
      <c r="B84" t="s">
        <v>146</v>
      </c>
      <c r="C84" t="s">
        <v>0</v>
      </c>
      <c r="D84" t="s">
        <v>1</v>
      </c>
      <c r="E84" t="s">
        <v>4</v>
      </c>
      <c r="F84" t="s">
        <v>644</v>
      </c>
      <c r="G84" t="s">
        <v>645</v>
      </c>
      <c r="H84" s="7">
        <v>1002728095</v>
      </c>
      <c r="I84" t="s">
        <v>646</v>
      </c>
      <c r="J84" t="s">
        <v>224</v>
      </c>
      <c r="K84" s="2">
        <v>44503</v>
      </c>
      <c r="L84" t="s">
        <v>362</v>
      </c>
      <c r="M84" t="s">
        <v>7</v>
      </c>
      <c r="N84" t="s">
        <v>0</v>
      </c>
      <c r="O84" t="s">
        <v>28</v>
      </c>
      <c r="P84" t="s">
        <v>366</v>
      </c>
      <c r="Q84" t="s">
        <v>8</v>
      </c>
      <c r="R84" t="s">
        <v>362</v>
      </c>
      <c r="S84" s="2">
        <v>44467</v>
      </c>
      <c r="T84" t="s">
        <v>9</v>
      </c>
      <c r="U84" t="s">
        <v>1</v>
      </c>
      <c r="V84" s="4">
        <v>42</v>
      </c>
      <c r="W84" t="s">
        <v>13</v>
      </c>
      <c r="X84" s="4">
        <v>58800</v>
      </c>
      <c r="Y84" s="2">
        <v>44500</v>
      </c>
      <c r="Z84" t="s">
        <v>30</v>
      </c>
      <c r="AA84" t="s">
        <v>10</v>
      </c>
      <c r="AB84" s="10">
        <v>4510462105</v>
      </c>
      <c r="AC84" s="2">
        <v>44511</v>
      </c>
      <c r="AD84" s="12" t="s">
        <v>31</v>
      </c>
      <c r="AE84" s="12" t="s">
        <v>32</v>
      </c>
      <c r="AF84" s="10">
        <v>10</v>
      </c>
      <c r="AG84" s="4">
        <v>42</v>
      </c>
      <c r="AH84" t="s">
        <v>13</v>
      </c>
      <c r="AI84" s="2">
        <v>44561</v>
      </c>
      <c r="AJ84" t="s">
        <v>11</v>
      </c>
      <c r="AK84" s="4">
        <v>54180</v>
      </c>
      <c r="AL84" t="s">
        <v>11</v>
      </c>
      <c r="AM84" s="4">
        <v>54180</v>
      </c>
      <c r="AN84" s="9" t="s">
        <v>880</v>
      </c>
    </row>
    <row r="85" spans="1:40" x14ac:dyDescent="0.25">
      <c r="A85" t="s">
        <v>0</v>
      </c>
      <c r="B85" t="s">
        <v>341</v>
      </c>
      <c r="C85" t="s">
        <v>0</v>
      </c>
      <c r="D85" t="s">
        <v>1</v>
      </c>
      <c r="E85" t="s">
        <v>4</v>
      </c>
      <c r="F85" t="s">
        <v>342</v>
      </c>
      <c r="G85" t="s">
        <v>343</v>
      </c>
      <c r="H85" s="7">
        <v>1002735979</v>
      </c>
      <c r="I85" t="s">
        <v>344</v>
      </c>
      <c r="J85" t="s">
        <v>102</v>
      </c>
      <c r="K85" s="2">
        <v>44498</v>
      </c>
      <c r="L85" t="s">
        <v>340</v>
      </c>
      <c r="M85" t="s">
        <v>7</v>
      </c>
      <c r="N85" t="s">
        <v>0</v>
      </c>
      <c r="O85" t="s">
        <v>28</v>
      </c>
      <c r="P85" t="s">
        <v>345</v>
      </c>
      <c r="Q85" t="s">
        <v>1</v>
      </c>
      <c r="R85" t="s">
        <v>340</v>
      </c>
      <c r="S85" s="2">
        <v>44497</v>
      </c>
      <c r="T85" t="s">
        <v>9</v>
      </c>
      <c r="U85" t="s">
        <v>1</v>
      </c>
      <c r="V85" s="4">
        <v>20</v>
      </c>
      <c r="W85" t="s">
        <v>13</v>
      </c>
      <c r="X85" s="4">
        <v>0.2</v>
      </c>
      <c r="Y85" s="2">
        <v>44495</v>
      </c>
      <c r="Z85" t="s">
        <v>30</v>
      </c>
      <c r="AA85" t="s">
        <v>10</v>
      </c>
      <c r="AB85" s="10">
        <v>4510461508</v>
      </c>
      <c r="AC85" s="2">
        <v>44498</v>
      </c>
      <c r="AD85" s="12" t="s">
        <v>50</v>
      </c>
      <c r="AE85" s="12" t="s">
        <v>32</v>
      </c>
      <c r="AF85" s="10">
        <v>10</v>
      </c>
      <c r="AG85" s="4">
        <v>20</v>
      </c>
      <c r="AH85" t="s">
        <v>13</v>
      </c>
      <c r="AI85" s="2">
        <v>44530</v>
      </c>
      <c r="AJ85" t="s">
        <v>11</v>
      </c>
      <c r="AK85" s="4">
        <v>54120</v>
      </c>
      <c r="AL85" t="s">
        <v>11</v>
      </c>
      <c r="AM85" s="4">
        <v>54120</v>
      </c>
      <c r="AN85" s="9" t="s">
        <v>880</v>
      </c>
    </row>
    <row r="86" spans="1:40" x14ac:dyDescent="0.25">
      <c r="A86" t="s">
        <v>0</v>
      </c>
      <c r="B86" t="s">
        <v>341</v>
      </c>
      <c r="C86" t="s">
        <v>0</v>
      </c>
      <c r="D86" t="s">
        <v>1</v>
      </c>
      <c r="E86" t="s">
        <v>4</v>
      </c>
      <c r="F86" t="s">
        <v>342</v>
      </c>
      <c r="G86" t="s">
        <v>343</v>
      </c>
      <c r="H86" s="7">
        <v>1002735980</v>
      </c>
      <c r="I86" t="s">
        <v>346</v>
      </c>
      <c r="J86" t="s">
        <v>102</v>
      </c>
      <c r="K86" s="2">
        <v>44498</v>
      </c>
      <c r="L86" t="s">
        <v>340</v>
      </c>
      <c r="M86" t="s">
        <v>7</v>
      </c>
      <c r="N86" t="s">
        <v>0</v>
      </c>
      <c r="O86" t="s">
        <v>28</v>
      </c>
      <c r="P86" t="s">
        <v>345</v>
      </c>
      <c r="Q86" t="s">
        <v>1</v>
      </c>
      <c r="R86" t="s">
        <v>340</v>
      </c>
      <c r="S86" s="2">
        <v>44497</v>
      </c>
      <c r="T86" t="s">
        <v>16</v>
      </c>
      <c r="U86" t="s">
        <v>1</v>
      </c>
      <c r="V86" s="4">
        <v>21</v>
      </c>
      <c r="W86" t="s">
        <v>13</v>
      </c>
      <c r="X86" s="4">
        <v>0.21</v>
      </c>
      <c r="Y86" s="2">
        <v>44495</v>
      </c>
      <c r="Z86" t="s">
        <v>30</v>
      </c>
      <c r="AA86" t="s">
        <v>10</v>
      </c>
      <c r="AB86" s="10">
        <v>4510461508</v>
      </c>
      <c r="AC86" s="2">
        <v>44498</v>
      </c>
      <c r="AD86" s="12" t="s">
        <v>50</v>
      </c>
      <c r="AE86" s="12" t="s">
        <v>32</v>
      </c>
      <c r="AF86" s="10">
        <v>20</v>
      </c>
      <c r="AG86" s="4">
        <v>21</v>
      </c>
      <c r="AH86" t="s">
        <v>13</v>
      </c>
      <c r="AI86" s="2">
        <v>44530</v>
      </c>
      <c r="AJ86" t="s">
        <v>11</v>
      </c>
      <c r="AK86" s="4">
        <v>21840</v>
      </c>
      <c r="AL86" t="s">
        <v>11</v>
      </c>
      <c r="AM86" s="4">
        <v>21840</v>
      </c>
      <c r="AN86" s="9" t="s">
        <v>880</v>
      </c>
    </row>
    <row r="87" spans="1:40" x14ac:dyDescent="0.25">
      <c r="A87" t="s">
        <v>0</v>
      </c>
      <c r="B87" t="s">
        <v>341</v>
      </c>
      <c r="C87" t="s">
        <v>0</v>
      </c>
      <c r="D87" t="s">
        <v>1</v>
      </c>
      <c r="E87" t="s">
        <v>4</v>
      </c>
      <c r="F87" t="s">
        <v>342</v>
      </c>
      <c r="G87" t="s">
        <v>343</v>
      </c>
      <c r="H87" s="7">
        <v>1002735981</v>
      </c>
      <c r="I87" t="s">
        <v>347</v>
      </c>
      <c r="J87" t="s">
        <v>102</v>
      </c>
      <c r="K87" s="2">
        <v>44498</v>
      </c>
      <c r="L87" t="s">
        <v>340</v>
      </c>
      <c r="M87" t="s">
        <v>7</v>
      </c>
      <c r="N87" t="s">
        <v>0</v>
      </c>
      <c r="O87" t="s">
        <v>28</v>
      </c>
      <c r="P87" t="s">
        <v>345</v>
      </c>
      <c r="Q87" t="s">
        <v>1</v>
      </c>
      <c r="R87" t="s">
        <v>340</v>
      </c>
      <c r="S87" s="2">
        <v>44497</v>
      </c>
      <c r="T87" t="s">
        <v>17</v>
      </c>
      <c r="U87" t="s">
        <v>1</v>
      </c>
      <c r="V87" s="4">
        <v>20</v>
      </c>
      <c r="W87" t="s">
        <v>13</v>
      </c>
      <c r="X87" s="4">
        <v>0.2</v>
      </c>
      <c r="Y87" s="2">
        <v>44495</v>
      </c>
      <c r="Z87" t="s">
        <v>30</v>
      </c>
      <c r="AA87" t="s">
        <v>10</v>
      </c>
      <c r="AB87" s="10">
        <v>4510461508</v>
      </c>
      <c r="AC87" s="2">
        <v>44498</v>
      </c>
      <c r="AD87" s="12" t="s">
        <v>50</v>
      </c>
      <c r="AE87" s="12" t="s">
        <v>32</v>
      </c>
      <c r="AF87" s="10">
        <v>30</v>
      </c>
      <c r="AG87" s="4">
        <v>20</v>
      </c>
      <c r="AH87" t="s">
        <v>13</v>
      </c>
      <c r="AI87" s="2">
        <v>44530</v>
      </c>
      <c r="AJ87" t="s">
        <v>11</v>
      </c>
      <c r="AK87" s="4">
        <v>1100</v>
      </c>
      <c r="AL87" t="s">
        <v>11</v>
      </c>
      <c r="AM87" s="4">
        <v>1100</v>
      </c>
      <c r="AN87" s="9" t="s">
        <v>880</v>
      </c>
    </row>
    <row r="88" spans="1:40" x14ac:dyDescent="0.25">
      <c r="A88" t="s">
        <v>0</v>
      </c>
      <c r="B88" t="s">
        <v>341</v>
      </c>
      <c r="C88" t="s">
        <v>0</v>
      </c>
      <c r="D88" t="s">
        <v>1</v>
      </c>
      <c r="E88" t="s">
        <v>4</v>
      </c>
      <c r="F88" t="s">
        <v>342</v>
      </c>
      <c r="G88" t="s">
        <v>343</v>
      </c>
      <c r="H88" s="7">
        <v>1002735982</v>
      </c>
      <c r="I88" t="s">
        <v>348</v>
      </c>
      <c r="J88" t="s">
        <v>102</v>
      </c>
      <c r="K88" s="2">
        <v>44498</v>
      </c>
      <c r="L88" t="s">
        <v>340</v>
      </c>
      <c r="M88" t="s">
        <v>7</v>
      </c>
      <c r="N88" t="s">
        <v>0</v>
      </c>
      <c r="O88" t="s">
        <v>28</v>
      </c>
      <c r="P88" t="s">
        <v>345</v>
      </c>
      <c r="Q88" t="s">
        <v>1</v>
      </c>
      <c r="R88" t="s">
        <v>340</v>
      </c>
      <c r="S88" s="2">
        <v>44497</v>
      </c>
      <c r="T88" t="s">
        <v>54</v>
      </c>
      <c r="U88" t="s">
        <v>1</v>
      </c>
      <c r="V88" s="4">
        <v>20</v>
      </c>
      <c r="W88" t="s">
        <v>13</v>
      </c>
      <c r="X88" s="4">
        <v>0.2</v>
      </c>
      <c r="Y88" s="2">
        <v>44495</v>
      </c>
      <c r="Z88" t="s">
        <v>30</v>
      </c>
      <c r="AA88" t="s">
        <v>10</v>
      </c>
      <c r="AB88" s="10">
        <v>4510461508</v>
      </c>
      <c r="AC88" s="2">
        <v>44498</v>
      </c>
      <c r="AD88" s="12" t="s">
        <v>50</v>
      </c>
      <c r="AE88" s="12" t="s">
        <v>32</v>
      </c>
      <c r="AF88" s="10">
        <v>40</v>
      </c>
      <c r="AG88" s="4">
        <v>20</v>
      </c>
      <c r="AH88" t="s">
        <v>13</v>
      </c>
      <c r="AI88" s="2">
        <v>44530</v>
      </c>
      <c r="AJ88" t="s">
        <v>11</v>
      </c>
      <c r="AK88" s="4">
        <v>1100</v>
      </c>
      <c r="AL88" t="s">
        <v>11</v>
      </c>
      <c r="AM88" s="4">
        <v>1100</v>
      </c>
      <c r="AN88" s="9" t="s">
        <v>880</v>
      </c>
    </row>
    <row r="89" spans="1:40" x14ac:dyDescent="0.25">
      <c r="A89" t="s">
        <v>0</v>
      </c>
      <c r="B89" t="s">
        <v>251</v>
      </c>
      <c r="C89" t="s">
        <v>0</v>
      </c>
      <c r="D89" t="s">
        <v>1</v>
      </c>
      <c r="E89" t="s">
        <v>4</v>
      </c>
      <c r="F89" t="s">
        <v>604</v>
      </c>
      <c r="G89" t="s">
        <v>605</v>
      </c>
      <c r="H89" s="7">
        <v>7000000019</v>
      </c>
      <c r="I89" t="s">
        <v>750</v>
      </c>
      <c r="J89" t="s">
        <v>734</v>
      </c>
      <c r="K89" s="2">
        <v>44515</v>
      </c>
      <c r="L89" t="s">
        <v>226</v>
      </c>
      <c r="M89" t="s">
        <v>7</v>
      </c>
      <c r="N89" t="s">
        <v>0</v>
      </c>
      <c r="O89" t="s">
        <v>28</v>
      </c>
      <c r="P89" t="s">
        <v>725</v>
      </c>
      <c r="Q89" t="s">
        <v>8</v>
      </c>
      <c r="R89" t="s">
        <v>226</v>
      </c>
      <c r="S89" s="2">
        <v>44513</v>
      </c>
      <c r="T89" t="s">
        <v>170</v>
      </c>
      <c r="U89" t="s">
        <v>1</v>
      </c>
      <c r="V89" s="4">
        <v>5</v>
      </c>
      <c r="W89" t="s">
        <v>13</v>
      </c>
      <c r="X89" s="4">
        <v>2796.25</v>
      </c>
      <c r="Y89" s="2">
        <v>44512</v>
      </c>
      <c r="Z89" t="s">
        <v>30</v>
      </c>
      <c r="AA89" t="s">
        <v>10</v>
      </c>
      <c r="AB89" s="10">
        <v>4510462429</v>
      </c>
      <c r="AC89" s="2">
        <v>44517</v>
      </c>
      <c r="AD89" s="12" t="s">
        <v>554</v>
      </c>
      <c r="AE89" s="12" t="s">
        <v>32</v>
      </c>
      <c r="AF89" s="10">
        <v>240</v>
      </c>
      <c r="AG89" s="4">
        <v>5</v>
      </c>
      <c r="AH89" t="s">
        <v>13</v>
      </c>
      <c r="AI89" s="2">
        <v>44533</v>
      </c>
      <c r="AJ89" t="s">
        <v>11</v>
      </c>
      <c r="AK89" s="4">
        <v>2635.2</v>
      </c>
      <c r="AL89" t="s">
        <v>11</v>
      </c>
      <c r="AM89" s="4">
        <v>2635.2</v>
      </c>
      <c r="AN89" s="9" t="s">
        <v>880</v>
      </c>
    </row>
    <row r="90" spans="1:40" x14ac:dyDescent="0.25">
      <c r="A90" t="s">
        <v>0</v>
      </c>
      <c r="B90" t="s">
        <v>251</v>
      </c>
      <c r="C90" t="s">
        <v>0</v>
      </c>
      <c r="D90" t="s">
        <v>1</v>
      </c>
      <c r="E90" t="s">
        <v>4</v>
      </c>
      <c r="F90" t="s">
        <v>604</v>
      </c>
      <c r="G90" t="s">
        <v>605</v>
      </c>
      <c r="H90" s="7">
        <v>7000000019</v>
      </c>
      <c r="I90" t="s">
        <v>770</v>
      </c>
      <c r="J90" t="s">
        <v>734</v>
      </c>
      <c r="K90" s="2">
        <v>44515</v>
      </c>
      <c r="L90" t="s">
        <v>226</v>
      </c>
      <c r="M90" t="s">
        <v>7</v>
      </c>
      <c r="N90" t="s">
        <v>0</v>
      </c>
      <c r="O90" t="s">
        <v>28</v>
      </c>
      <c r="P90" t="s">
        <v>725</v>
      </c>
      <c r="Q90" t="s">
        <v>8</v>
      </c>
      <c r="R90" t="s">
        <v>226</v>
      </c>
      <c r="S90" s="2">
        <v>44513</v>
      </c>
      <c r="T90" t="s">
        <v>324</v>
      </c>
      <c r="U90" t="s">
        <v>1</v>
      </c>
      <c r="V90" s="4">
        <v>2</v>
      </c>
      <c r="W90" t="s">
        <v>13</v>
      </c>
      <c r="X90" s="4">
        <v>2750.4</v>
      </c>
      <c r="Y90" s="2">
        <v>44512</v>
      </c>
      <c r="Z90" t="s">
        <v>30</v>
      </c>
      <c r="AA90" t="s">
        <v>10</v>
      </c>
      <c r="AB90" s="10">
        <v>4510462429</v>
      </c>
      <c r="AC90" s="2">
        <v>44517</v>
      </c>
      <c r="AD90" s="12" t="s">
        <v>554</v>
      </c>
      <c r="AE90" s="12" t="s">
        <v>32</v>
      </c>
      <c r="AF90" s="10">
        <v>460</v>
      </c>
      <c r="AG90" s="4">
        <v>2</v>
      </c>
      <c r="AH90" t="s">
        <v>13</v>
      </c>
      <c r="AI90" s="2">
        <v>44533</v>
      </c>
      <c r="AJ90" t="s">
        <v>11</v>
      </c>
      <c r="AK90" s="4">
        <v>2592</v>
      </c>
      <c r="AL90" t="s">
        <v>11</v>
      </c>
      <c r="AM90" s="4">
        <v>2592</v>
      </c>
      <c r="AN90" s="9" t="s">
        <v>880</v>
      </c>
    </row>
    <row r="91" spans="1:40" x14ac:dyDescent="0.25">
      <c r="A91" t="s">
        <v>0</v>
      </c>
      <c r="B91" t="s">
        <v>251</v>
      </c>
      <c r="C91" t="s">
        <v>0</v>
      </c>
      <c r="D91" t="s">
        <v>1</v>
      </c>
      <c r="E91" t="s">
        <v>4</v>
      </c>
      <c r="F91" t="s">
        <v>604</v>
      </c>
      <c r="G91" t="s">
        <v>605</v>
      </c>
      <c r="H91" s="7">
        <v>7000000021</v>
      </c>
      <c r="I91" t="s">
        <v>744</v>
      </c>
      <c r="J91" t="s">
        <v>663</v>
      </c>
      <c r="K91" s="2">
        <v>44515</v>
      </c>
      <c r="L91" t="s">
        <v>226</v>
      </c>
      <c r="M91" t="s">
        <v>7</v>
      </c>
      <c r="N91" t="s">
        <v>0</v>
      </c>
      <c r="O91" t="s">
        <v>28</v>
      </c>
      <c r="P91" t="s">
        <v>725</v>
      </c>
      <c r="Q91" t="s">
        <v>8</v>
      </c>
      <c r="R91" t="s">
        <v>226</v>
      </c>
      <c r="S91" s="2">
        <v>44513</v>
      </c>
      <c r="T91" t="s">
        <v>161</v>
      </c>
      <c r="U91" t="s">
        <v>1</v>
      </c>
      <c r="V91" s="4">
        <v>5</v>
      </c>
      <c r="W91" t="s">
        <v>13</v>
      </c>
      <c r="X91" s="4">
        <v>2071.9499999999998</v>
      </c>
      <c r="Y91" s="2">
        <v>44512</v>
      </c>
      <c r="Z91" t="s">
        <v>30</v>
      </c>
      <c r="AA91" t="s">
        <v>10</v>
      </c>
      <c r="AB91" s="10">
        <v>4510462429</v>
      </c>
      <c r="AC91" s="2">
        <v>44517</v>
      </c>
      <c r="AD91" s="12" t="s">
        <v>554</v>
      </c>
      <c r="AE91" s="12" t="s">
        <v>32</v>
      </c>
      <c r="AF91" s="10">
        <v>170</v>
      </c>
      <c r="AG91" s="4">
        <v>5</v>
      </c>
      <c r="AH91" t="s">
        <v>13</v>
      </c>
      <c r="AI91" s="2">
        <v>44533</v>
      </c>
      <c r="AJ91" t="s">
        <v>11</v>
      </c>
      <c r="AK91" s="4">
        <v>1952.65</v>
      </c>
      <c r="AL91" t="s">
        <v>11</v>
      </c>
      <c r="AM91" s="4">
        <v>1952.65</v>
      </c>
      <c r="AN91" s="9" t="s">
        <v>880</v>
      </c>
    </row>
    <row r="92" spans="1:40" x14ac:dyDescent="0.25">
      <c r="A92" t="s">
        <v>0</v>
      </c>
      <c r="B92" t="s">
        <v>251</v>
      </c>
      <c r="C92" t="s">
        <v>0</v>
      </c>
      <c r="D92" t="s">
        <v>1</v>
      </c>
      <c r="E92" t="s">
        <v>4</v>
      </c>
      <c r="F92" t="s">
        <v>604</v>
      </c>
      <c r="G92" t="s">
        <v>605</v>
      </c>
      <c r="H92" s="7">
        <v>7000000022</v>
      </c>
      <c r="I92" t="s">
        <v>743</v>
      </c>
      <c r="J92" t="s">
        <v>227</v>
      </c>
      <c r="K92" s="2">
        <v>44515</v>
      </c>
      <c r="L92" t="s">
        <v>226</v>
      </c>
      <c r="M92" t="s">
        <v>7</v>
      </c>
      <c r="N92" t="s">
        <v>0</v>
      </c>
      <c r="O92" t="s">
        <v>28</v>
      </c>
      <c r="P92" t="s">
        <v>725</v>
      </c>
      <c r="Q92" t="s">
        <v>8</v>
      </c>
      <c r="R92" t="s">
        <v>226</v>
      </c>
      <c r="S92" s="2">
        <v>44513</v>
      </c>
      <c r="T92" t="s">
        <v>157</v>
      </c>
      <c r="U92" t="s">
        <v>1</v>
      </c>
      <c r="V92" s="4">
        <v>10</v>
      </c>
      <c r="W92" t="s">
        <v>13</v>
      </c>
      <c r="X92" s="4">
        <v>3820</v>
      </c>
      <c r="Y92" s="2">
        <v>44512</v>
      </c>
      <c r="Z92" t="s">
        <v>30</v>
      </c>
      <c r="AA92" t="s">
        <v>10</v>
      </c>
      <c r="AB92" s="10">
        <v>4510462429</v>
      </c>
      <c r="AC92" s="2">
        <v>44517</v>
      </c>
      <c r="AD92" s="12" t="s">
        <v>554</v>
      </c>
      <c r="AE92" s="12" t="s">
        <v>32</v>
      </c>
      <c r="AF92" s="10">
        <v>160</v>
      </c>
      <c r="AG92" s="4">
        <v>10</v>
      </c>
      <c r="AH92" t="s">
        <v>13</v>
      </c>
      <c r="AI92" s="2">
        <v>44533</v>
      </c>
      <c r="AJ92" t="s">
        <v>11</v>
      </c>
      <c r="AK92" s="4">
        <v>3600</v>
      </c>
      <c r="AL92" t="s">
        <v>11</v>
      </c>
      <c r="AM92" s="4">
        <v>3600</v>
      </c>
      <c r="AN92" s="9" t="s">
        <v>880</v>
      </c>
    </row>
    <row r="93" spans="1:40" x14ac:dyDescent="0.25">
      <c r="A93" t="s">
        <v>0</v>
      </c>
      <c r="B93" t="s">
        <v>251</v>
      </c>
      <c r="C93" t="s">
        <v>0</v>
      </c>
      <c r="D93" t="s">
        <v>1</v>
      </c>
      <c r="E93" t="s">
        <v>4</v>
      </c>
      <c r="F93" t="s">
        <v>604</v>
      </c>
      <c r="G93" t="s">
        <v>605</v>
      </c>
      <c r="H93" s="7">
        <v>7000000022</v>
      </c>
      <c r="I93" t="s">
        <v>771</v>
      </c>
      <c r="J93" t="s">
        <v>227</v>
      </c>
      <c r="K93" s="2">
        <v>44515</v>
      </c>
      <c r="L93" t="s">
        <v>226</v>
      </c>
      <c r="M93" t="s">
        <v>7</v>
      </c>
      <c r="N93" t="s">
        <v>0</v>
      </c>
      <c r="O93" t="s">
        <v>28</v>
      </c>
      <c r="P93" t="s">
        <v>725</v>
      </c>
      <c r="Q93" t="s">
        <v>8</v>
      </c>
      <c r="R93" t="s">
        <v>226</v>
      </c>
      <c r="S93" s="2">
        <v>44513</v>
      </c>
      <c r="T93" t="s">
        <v>147</v>
      </c>
      <c r="U93" t="s">
        <v>1</v>
      </c>
      <c r="V93" s="4">
        <v>5</v>
      </c>
      <c r="W93" t="s">
        <v>13</v>
      </c>
      <c r="X93" s="4">
        <v>715.1</v>
      </c>
      <c r="Y93" s="2">
        <v>44512</v>
      </c>
      <c r="Z93" t="s">
        <v>30</v>
      </c>
      <c r="AA93" t="s">
        <v>10</v>
      </c>
      <c r="AB93" s="10">
        <v>4510462429</v>
      </c>
      <c r="AC93" s="2">
        <v>44517</v>
      </c>
      <c r="AD93" s="12" t="s">
        <v>554</v>
      </c>
      <c r="AE93" s="12" t="s">
        <v>32</v>
      </c>
      <c r="AF93" s="10">
        <v>470</v>
      </c>
      <c r="AG93" s="4">
        <v>5</v>
      </c>
      <c r="AH93" t="s">
        <v>13</v>
      </c>
      <c r="AI93" s="2">
        <v>44533</v>
      </c>
      <c r="AJ93" t="s">
        <v>11</v>
      </c>
      <c r="AK93" s="4">
        <v>673.9</v>
      </c>
      <c r="AL93" t="s">
        <v>11</v>
      </c>
      <c r="AM93" s="4">
        <v>673.9</v>
      </c>
      <c r="AN93" s="9" t="s">
        <v>880</v>
      </c>
    </row>
    <row r="94" spans="1:40" x14ac:dyDescent="0.25">
      <c r="A94" t="s">
        <v>0</v>
      </c>
      <c r="B94" t="s">
        <v>251</v>
      </c>
      <c r="C94" t="s">
        <v>0</v>
      </c>
      <c r="D94" t="s">
        <v>1</v>
      </c>
      <c r="E94" t="s">
        <v>4</v>
      </c>
      <c r="F94" t="s">
        <v>604</v>
      </c>
      <c r="G94" t="s">
        <v>605</v>
      </c>
      <c r="H94" s="7">
        <v>7000000022</v>
      </c>
      <c r="I94" t="s">
        <v>752</v>
      </c>
      <c r="J94" t="s">
        <v>227</v>
      </c>
      <c r="K94" s="2">
        <v>44515</v>
      </c>
      <c r="L94" t="s">
        <v>226</v>
      </c>
      <c r="M94" t="s">
        <v>7</v>
      </c>
      <c r="N94" t="s">
        <v>0</v>
      </c>
      <c r="O94" t="s">
        <v>28</v>
      </c>
      <c r="P94" t="s">
        <v>725</v>
      </c>
      <c r="Q94" t="s">
        <v>8</v>
      </c>
      <c r="R94" t="s">
        <v>226</v>
      </c>
      <c r="S94" s="2">
        <v>44513</v>
      </c>
      <c r="T94" t="s">
        <v>171</v>
      </c>
      <c r="U94" t="s">
        <v>1</v>
      </c>
      <c r="V94" s="4">
        <v>5</v>
      </c>
      <c r="W94" t="s">
        <v>13</v>
      </c>
      <c r="X94" s="4">
        <v>1759.1</v>
      </c>
      <c r="Y94" s="2">
        <v>44512</v>
      </c>
      <c r="Z94" t="s">
        <v>30</v>
      </c>
      <c r="AA94" t="s">
        <v>10</v>
      </c>
      <c r="AB94" s="10">
        <v>4510462429</v>
      </c>
      <c r="AC94" s="2">
        <v>44517</v>
      </c>
      <c r="AD94" s="12" t="s">
        <v>554</v>
      </c>
      <c r="AE94" s="12" t="s">
        <v>32</v>
      </c>
      <c r="AF94" s="10">
        <v>250</v>
      </c>
      <c r="AG94" s="4">
        <v>5</v>
      </c>
      <c r="AH94" t="s">
        <v>13</v>
      </c>
      <c r="AI94" s="2">
        <v>44533</v>
      </c>
      <c r="AJ94" t="s">
        <v>11</v>
      </c>
      <c r="AK94" s="4">
        <v>1657.8</v>
      </c>
      <c r="AL94" t="s">
        <v>11</v>
      </c>
      <c r="AM94" s="4">
        <v>1657.8</v>
      </c>
      <c r="AN94" s="9" t="s">
        <v>880</v>
      </c>
    </row>
    <row r="95" spans="1:40" x14ac:dyDescent="0.25">
      <c r="A95" t="s">
        <v>0</v>
      </c>
      <c r="B95" t="s">
        <v>251</v>
      </c>
      <c r="C95" t="s">
        <v>0</v>
      </c>
      <c r="D95" t="s">
        <v>1</v>
      </c>
      <c r="E95" t="s">
        <v>4</v>
      </c>
      <c r="F95" t="s">
        <v>604</v>
      </c>
      <c r="G95" t="s">
        <v>605</v>
      </c>
      <c r="H95" s="7">
        <v>7000000022</v>
      </c>
      <c r="I95" t="s">
        <v>767</v>
      </c>
      <c r="J95" t="s">
        <v>227</v>
      </c>
      <c r="K95" s="2">
        <v>44515</v>
      </c>
      <c r="L95" t="s">
        <v>226</v>
      </c>
      <c r="M95" t="s">
        <v>7</v>
      </c>
      <c r="N95" t="s">
        <v>0</v>
      </c>
      <c r="O95" t="s">
        <v>28</v>
      </c>
      <c r="P95" t="s">
        <v>725</v>
      </c>
      <c r="Q95" t="s">
        <v>8</v>
      </c>
      <c r="R95" t="s">
        <v>226</v>
      </c>
      <c r="S95" s="2">
        <v>44513</v>
      </c>
      <c r="T95" t="s">
        <v>316</v>
      </c>
      <c r="U95" t="s">
        <v>1</v>
      </c>
      <c r="V95" s="4">
        <v>2</v>
      </c>
      <c r="W95" t="s">
        <v>13</v>
      </c>
      <c r="X95" s="4">
        <v>286.04000000000002</v>
      </c>
      <c r="Y95" s="2">
        <v>44512</v>
      </c>
      <c r="Z95" t="s">
        <v>30</v>
      </c>
      <c r="AA95" t="s">
        <v>10</v>
      </c>
      <c r="AB95" s="10">
        <v>4510462429</v>
      </c>
      <c r="AC95" s="2">
        <v>44517</v>
      </c>
      <c r="AD95" s="12" t="s">
        <v>554</v>
      </c>
      <c r="AE95" s="12" t="s">
        <v>32</v>
      </c>
      <c r="AF95" s="10">
        <v>400</v>
      </c>
      <c r="AG95" s="4">
        <v>2</v>
      </c>
      <c r="AH95" t="s">
        <v>13</v>
      </c>
      <c r="AI95" s="2">
        <v>44533</v>
      </c>
      <c r="AJ95" t="s">
        <v>11</v>
      </c>
      <c r="AK95" s="4">
        <v>269.56</v>
      </c>
      <c r="AL95" t="s">
        <v>11</v>
      </c>
      <c r="AM95" s="4">
        <v>269.56</v>
      </c>
      <c r="AN95" s="9" t="s">
        <v>880</v>
      </c>
    </row>
    <row r="96" spans="1:40" x14ac:dyDescent="0.25">
      <c r="A96" t="s">
        <v>0</v>
      </c>
      <c r="B96" t="s">
        <v>251</v>
      </c>
      <c r="C96" t="s">
        <v>0</v>
      </c>
      <c r="D96" t="s">
        <v>1</v>
      </c>
      <c r="E96" t="s">
        <v>4</v>
      </c>
      <c r="F96" t="s">
        <v>604</v>
      </c>
      <c r="G96" t="s">
        <v>605</v>
      </c>
      <c r="H96" s="7">
        <v>7000000026</v>
      </c>
      <c r="I96" t="s">
        <v>762</v>
      </c>
      <c r="J96" t="s">
        <v>763</v>
      </c>
      <c r="K96" s="2">
        <v>44515</v>
      </c>
      <c r="L96" t="s">
        <v>226</v>
      </c>
      <c r="M96" t="s">
        <v>7</v>
      </c>
      <c r="N96" t="s">
        <v>0</v>
      </c>
      <c r="O96" t="s">
        <v>28</v>
      </c>
      <c r="P96" t="s">
        <v>725</v>
      </c>
      <c r="Q96" t="s">
        <v>8</v>
      </c>
      <c r="R96" t="s">
        <v>226</v>
      </c>
      <c r="S96" s="2">
        <v>44513</v>
      </c>
      <c r="T96" t="s">
        <v>85</v>
      </c>
      <c r="U96" t="s">
        <v>1</v>
      </c>
      <c r="V96" s="4">
        <v>2</v>
      </c>
      <c r="W96" t="s">
        <v>13</v>
      </c>
      <c r="X96" s="4">
        <v>6973.94</v>
      </c>
      <c r="Y96" s="2">
        <v>44512</v>
      </c>
      <c r="Z96" t="s">
        <v>30</v>
      </c>
      <c r="AA96" t="s">
        <v>10</v>
      </c>
      <c r="AB96" s="10">
        <v>4510462429</v>
      </c>
      <c r="AC96" s="2">
        <v>44517</v>
      </c>
      <c r="AD96" s="12" t="s">
        <v>554</v>
      </c>
      <c r="AE96" s="12" t="s">
        <v>32</v>
      </c>
      <c r="AF96" s="10">
        <v>360</v>
      </c>
      <c r="AG96" s="4">
        <v>2</v>
      </c>
      <c r="AH96" t="s">
        <v>13</v>
      </c>
      <c r="AI96" s="2">
        <v>44533</v>
      </c>
      <c r="AJ96" t="s">
        <v>11</v>
      </c>
      <c r="AK96" s="4">
        <v>6572.32</v>
      </c>
      <c r="AL96" t="s">
        <v>11</v>
      </c>
      <c r="AM96" s="4">
        <v>6572.32</v>
      </c>
      <c r="AN96" s="9" t="s">
        <v>880</v>
      </c>
    </row>
    <row r="97" spans="1:40" x14ac:dyDescent="0.25">
      <c r="A97" t="s">
        <v>0</v>
      </c>
      <c r="B97" t="s">
        <v>251</v>
      </c>
      <c r="C97" t="s">
        <v>0</v>
      </c>
      <c r="D97" t="s">
        <v>1</v>
      </c>
      <c r="E97" t="s">
        <v>4</v>
      </c>
      <c r="F97" t="s">
        <v>604</v>
      </c>
      <c r="G97" t="s">
        <v>605</v>
      </c>
      <c r="H97" s="7">
        <v>7000000026</v>
      </c>
      <c r="I97" t="s">
        <v>766</v>
      </c>
      <c r="J97" t="s">
        <v>763</v>
      </c>
      <c r="K97" s="2">
        <v>44515</v>
      </c>
      <c r="L97" t="s">
        <v>226</v>
      </c>
      <c r="M97" t="s">
        <v>7</v>
      </c>
      <c r="N97" t="s">
        <v>0</v>
      </c>
      <c r="O97" t="s">
        <v>28</v>
      </c>
      <c r="P97" t="s">
        <v>725</v>
      </c>
      <c r="Q97" t="s">
        <v>8</v>
      </c>
      <c r="R97" t="s">
        <v>226</v>
      </c>
      <c r="S97" s="2">
        <v>44513</v>
      </c>
      <c r="T97" t="s">
        <v>424</v>
      </c>
      <c r="U97" t="s">
        <v>1</v>
      </c>
      <c r="V97" s="4">
        <v>5</v>
      </c>
      <c r="W97" t="s">
        <v>13</v>
      </c>
      <c r="X97" s="4">
        <v>16632.099999999999</v>
      </c>
      <c r="Y97" s="2">
        <v>44512</v>
      </c>
      <c r="Z97" t="s">
        <v>30</v>
      </c>
      <c r="AA97" t="s">
        <v>10</v>
      </c>
      <c r="AB97" s="10">
        <v>4510462429</v>
      </c>
      <c r="AC97" s="2">
        <v>44517</v>
      </c>
      <c r="AD97" s="12" t="s">
        <v>554</v>
      </c>
      <c r="AE97" s="12" t="s">
        <v>32</v>
      </c>
      <c r="AF97" s="10">
        <v>430</v>
      </c>
      <c r="AG97" s="4">
        <v>5</v>
      </c>
      <c r="AH97" t="s">
        <v>13</v>
      </c>
      <c r="AI97" s="2">
        <v>44533</v>
      </c>
      <c r="AJ97" t="s">
        <v>11</v>
      </c>
      <c r="AK97" s="4">
        <v>15674.25</v>
      </c>
      <c r="AL97" t="s">
        <v>11</v>
      </c>
      <c r="AM97" s="4">
        <v>15674.25</v>
      </c>
      <c r="AN97" s="9" t="s">
        <v>880</v>
      </c>
    </row>
    <row r="98" spans="1:40" x14ac:dyDescent="0.25">
      <c r="A98" t="s">
        <v>0</v>
      </c>
      <c r="B98" t="s">
        <v>251</v>
      </c>
      <c r="C98" t="s">
        <v>0</v>
      </c>
      <c r="D98" t="s">
        <v>1</v>
      </c>
      <c r="E98" t="s">
        <v>4</v>
      </c>
      <c r="F98" t="s">
        <v>604</v>
      </c>
      <c r="G98" t="s">
        <v>605</v>
      </c>
      <c r="H98" s="7">
        <v>7000000070</v>
      </c>
      <c r="I98" t="s">
        <v>757</v>
      </c>
      <c r="J98" t="s">
        <v>351</v>
      </c>
      <c r="K98" s="2">
        <v>44515</v>
      </c>
      <c r="L98" t="s">
        <v>226</v>
      </c>
      <c r="M98" t="s">
        <v>7</v>
      </c>
      <c r="N98" t="s">
        <v>0</v>
      </c>
      <c r="O98" t="s">
        <v>28</v>
      </c>
      <c r="P98" t="s">
        <v>725</v>
      </c>
      <c r="Q98" t="s">
        <v>8</v>
      </c>
      <c r="R98" t="s">
        <v>226</v>
      </c>
      <c r="S98" s="2">
        <v>44513</v>
      </c>
      <c r="T98" t="s">
        <v>76</v>
      </c>
      <c r="U98" t="s">
        <v>1</v>
      </c>
      <c r="V98" s="4">
        <v>5</v>
      </c>
      <c r="W98" t="s">
        <v>13</v>
      </c>
      <c r="X98" s="4">
        <v>23207.7</v>
      </c>
      <c r="Y98" s="2">
        <v>44512</v>
      </c>
      <c r="Z98" t="s">
        <v>30</v>
      </c>
      <c r="AA98" t="s">
        <v>10</v>
      </c>
      <c r="AB98" s="10">
        <v>4510462429</v>
      </c>
      <c r="AC98" s="2">
        <v>44517</v>
      </c>
      <c r="AD98" s="12" t="s">
        <v>554</v>
      </c>
      <c r="AE98" s="12" t="s">
        <v>32</v>
      </c>
      <c r="AF98" s="10">
        <v>300</v>
      </c>
      <c r="AG98" s="4">
        <v>5</v>
      </c>
      <c r="AH98" t="s">
        <v>13</v>
      </c>
      <c r="AI98" s="2">
        <v>44533</v>
      </c>
      <c r="AJ98" t="s">
        <v>11</v>
      </c>
      <c r="AK98" s="4">
        <v>21871.15</v>
      </c>
      <c r="AL98" t="s">
        <v>11</v>
      </c>
      <c r="AM98" s="4">
        <v>21871.15</v>
      </c>
      <c r="AN98" s="9" t="s">
        <v>880</v>
      </c>
    </row>
    <row r="99" spans="1:40" x14ac:dyDescent="0.25">
      <c r="A99" t="s">
        <v>0</v>
      </c>
      <c r="B99" t="s">
        <v>251</v>
      </c>
      <c r="C99" t="s">
        <v>0</v>
      </c>
      <c r="D99" t="s">
        <v>1</v>
      </c>
      <c r="E99" t="s">
        <v>4</v>
      </c>
      <c r="F99" t="s">
        <v>604</v>
      </c>
      <c r="G99" t="s">
        <v>605</v>
      </c>
      <c r="H99" s="7">
        <v>7000000070</v>
      </c>
      <c r="I99" t="s">
        <v>740</v>
      </c>
      <c r="J99" t="s">
        <v>351</v>
      </c>
      <c r="K99" s="2">
        <v>44515</v>
      </c>
      <c r="L99" t="s">
        <v>226</v>
      </c>
      <c r="M99" t="s">
        <v>7</v>
      </c>
      <c r="N99" t="s">
        <v>0</v>
      </c>
      <c r="O99" t="s">
        <v>28</v>
      </c>
      <c r="P99" t="s">
        <v>725</v>
      </c>
      <c r="Q99" t="s">
        <v>8</v>
      </c>
      <c r="R99" t="s">
        <v>226</v>
      </c>
      <c r="S99" s="2">
        <v>44513</v>
      </c>
      <c r="T99" t="s">
        <v>163</v>
      </c>
      <c r="U99" t="s">
        <v>1</v>
      </c>
      <c r="V99" s="4">
        <v>1</v>
      </c>
      <c r="W99" t="s">
        <v>13</v>
      </c>
      <c r="X99" s="4">
        <v>5271.59</v>
      </c>
      <c r="Y99" s="2">
        <v>44512</v>
      </c>
      <c r="Z99" t="s">
        <v>30</v>
      </c>
      <c r="AA99" t="s">
        <v>10</v>
      </c>
      <c r="AB99" s="10">
        <v>4510462429</v>
      </c>
      <c r="AC99" s="2">
        <v>44517</v>
      </c>
      <c r="AD99" s="12" t="s">
        <v>554</v>
      </c>
      <c r="AE99" s="12" t="s">
        <v>32</v>
      </c>
      <c r="AF99" s="10">
        <v>180</v>
      </c>
      <c r="AG99" s="4">
        <v>1</v>
      </c>
      <c r="AH99" t="s">
        <v>13</v>
      </c>
      <c r="AI99" s="2">
        <v>44533</v>
      </c>
      <c r="AJ99" t="s">
        <v>11</v>
      </c>
      <c r="AK99" s="4">
        <v>4968</v>
      </c>
      <c r="AL99" t="s">
        <v>11</v>
      </c>
      <c r="AM99" s="4">
        <v>4968</v>
      </c>
      <c r="AN99" s="9" t="s">
        <v>880</v>
      </c>
    </row>
    <row r="100" spans="1:40" x14ac:dyDescent="0.25">
      <c r="A100" t="s">
        <v>0</v>
      </c>
      <c r="B100" t="s">
        <v>251</v>
      </c>
      <c r="C100" t="s">
        <v>0</v>
      </c>
      <c r="D100" t="s">
        <v>1</v>
      </c>
      <c r="E100" t="s">
        <v>4</v>
      </c>
      <c r="F100" t="s">
        <v>604</v>
      </c>
      <c r="G100" t="s">
        <v>605</v>
      </c>
      <c r="H100" s="7">
        <v>7000000100</v>
      </c>
      <c r="I100" t="s">
        <v>729</v>
      </c>
      <c r="J100" t="s">
        <v>696</v>
      </c>
      <c r="K100" s="2">
        <v>44515</v>
      </c>
      <c r="L100" t="s">
        <v>226</v>
      </c>
      <c r="M100" t="s">
        <v>7</v>
      </c>
      <c r="N100" t="s">
        <v>0</v>
      </c>
      <c r="O100" t="s">
        <v>28</v>
      </c>
      <c r="P100" t="s">
        <v>725</v>
      </c>
      <c r="Q100" t="s">
        <v>8</v>
      </c>
      <c r="R100" t="s">
        <v>226</v>
      </c>
      <c r="S100" s="2">
        <v>44513</v>
      </c>
      <c r="T100" t="s">
        <v>142</v>
      </c>
      <c r="U100" t="s">
        <v>1</v>
      </c>
      <c r="V100" s="4">
        <v>20</v>
      </c>
      <c r="W100" t="s">
        <v>13</v>
      </c>
      <c r="X100" s="4">
        <v>955</v>
      </c>
      <c r="Y100" s="2">
        <v>44512</v>
      </c>
      <c r="Z100" t="s">
        <v>30</v>
      </c>
      <c r="AA100" t="s">
        <v>10</v>
      </c>
      <c r="AB100" s="10">
        <v>4510462429</v>
      </c>
      <c r="AC100" s="2">
        <v>44517</v>
      </c>
      <c r="AD100" s="12" t="s">
        <v>554</v>
      </c>
      <c r="AE100" s="12" t="s">
        <v>32</v>
      </c>
      <c r="AF100" s="10">
        <v>120</v>
      </c>
      <c r="AG100" s="4">
        <v>20</v>
      </c>
      <c r="AH100" t="s">
        <v>13</v>
      </c>
      <c r="AI100" s="2">
        <v>44533</v>
      </c>
      <c r="AJ100" t="s">
        <v>11</v>
      </c>
      <c r="AK100" s="4">
        <v>900</v>
      </c>
      <c r="AL100" t="s">
        <v>11</v>
      </c>
      <c r="AM100" s="4">
        <v>900</v>
      </c>
      <c r="AN100" s="9" t="s">
        <v>880</v>
      </c>
    </row>
    <row r="101" spans="1:40" x14ac:dyDescent="0.25">
      <c r="A101" t="s">
        <v>0</v>
      </c>
      <c r="B101" t="s">
        <v>251</v>
      </c>
      <c r="C101" t="s">
        <v>0</v>
      </c>
      <c r="D101" t="s">
        <v>1</v>
      </c>
      <c r="E101" t="s">
        <v>4</v>
      </c>
      <c r="F101" t="s">
        <v>604</v>
      </c>
      <c r="G101" t="s">
        <v>605</v>
      </c>
      <c r="H101" s="7">
        <v>7000000102</v>
      </c>
      <c r="I101" t="s">
        <v>748</v>
      </c>
      <c r="J101" t="s">
        <v>742</v>
      </c>
      <c r="K101" s="2">
        <v>44515</v>
      </c>
      <c r="L101" t="s">
        <v>226</v>
      </c>
      <c r="M101" t="s">
        <v>7</v>
      </c>
      <c r="N101" t="s">
        <v>0</v>
      </c>
      <c r="O101" t="s">
        <v>28</v>
      </c>
      <c r="P101" t="s">
        <v>725</v>
      </c>
      <c r="Q101" t="s">
        <v>8</v>
      </c>
      <c r="R101" t="s">
        <v>226</v>
      </c>
      <c r="S101" s="2">
        <v>44513</v>
      </c>
      <c r="T101" t="s">
        <v>166</v>
      </c>
      <c r="U101" t="s">
        <v>1</v>
      </c>
      <c r="V101" s="4">
        <v>5</v>
      </c>
      <c r="W101" t="s">
        <v>13</v>
      </c>
      <c r="X101" s="4">
        <v>15327.35</v>
      </c>
      <c r="Y101" s="2">
        <v>44485</v>
      </c>
      <c r="Z101" t="s">
        <v>30</v>
      </c>
      <c r="AA101" t="s">
        <v>10</v>
      </c>
      <c r="AB101" s="10">
        <v>4510462429</v>
      </c>
      <c r="AC101" s="2">
        <v>44517</v>
      </c>
      <c r="AD101" s="12" t="s">
        <v>554</v>
      </c>
      <c r="AE101" s="12" t="s">
        <v>32</v>
      </c>
      <c r="AF101" s="10">
        <v>210</v>
      </c>
      <c r="AG101" s="4">
        <v>5</v>
      </c>
      <c r="AH101" t="s">
        <v>13</v>
      </c>
      <c r="AI101" s="2">
        <v>44533</v>
      </c>
      <c r="AJ101" t="s">
        <v>11</v>
      </c>
      <c r="AK101" s="4">
        <v>14444.65</v>
      </c>
      <c r="AL101" t="s">
        <v>11</v>
      </c>
      <c r="AM101" s="4">
        <v>14444.65</v>
      </c>
      <c r="AN101" s="9" t="s">
        <v>880</v>
      </c>
    </row>
    <row r="102" spans="1:40" x14ac:dyDescent="0.25">
      <c r="A102" t="s">
        <v>0</v>
      </c>
      <c r="B102" t="s">
        <v>251</v>
      </c>
      <c r="C102" t="s">
        <v>0</v>
      </c>
      <c r="D102" t="s">
        <v>1</v>
      </c>
      <c r="E102" t="s">
        <v>4</v>
      </c>
      <c r="F102" t="s">
        <v>604</v>
      </c>
      <c r="G102" t="s">
        <v>605</v>
      </c>
      <c r="H102" s="7">
        <v>7000000102</v>
      </c>
      <c r="I102" t="s">
        <v>741</v>
      </c>
      <c r="J102" t="s">
        <v>742</v>
      </c>
      <c r="K102" s="2">
        <v>44515</v>
      </c>
      <c r="L102" t="s">
        <v>226</v>
      </c>
      <c r="M102" t="s">
        <v>7</v>
      </c>
      <c r="N102" t="s">
        <v>0</v>
      </c>
      <c r="O102" t="s">
        <v>28</v>
      </c>
      <c r="P102" t="s">
        <v>725</v>
      </c>
      <c r="Q102" t="s">
        <v>8</v>
      </c>
      <c r="R102" t="s">
        <v>226</v>
      </c>
      <c r="S102" s="2">
        <v>44513</v>
      </c>
      <c r="T102" t="s">
        <v>156</v>
      </c>
      <c r="U102" t="s">
        <v>1</v>
      </c>
      <c r="V102" s="4">
        <v>10</v>
      </c>
      <c r="W102" t="s">
        <v>13</v>
      </c>
      <c r="X102" s="4">
        <v>21819.8</v>
      </c>
      <c r="Y102" s="2">
        <v>44485</v>
      </c>
      <c r="Z102" t="s">
        <v>30</v>
      </c>
      <c r="AA102" t="s">
        <v>10</v>
      </c>
      <c r="AB102" s="10">
        <v>4510462429</v>
      </c>
      <c r="AC102" s="2">
        <v>44517</v>
      </c>
      <c r="AD102" s="12" t="s">
        <v>554</v>
      </c>
      <c r="AE102" s="12" t="s">
        <v>32</v>
      </c>
      <c r="AF102" s="10">
        <v>150</v>
      </c>
      <c r="AG102" s="4">
        <v>10</v>
      </c>
      <c r="AH102" t="s">
        <v>13</v>
      </c>
      <c r="AI102" s="2">
        <v>44533</v>
      </c>
      <c r="AJ102" t="s">
        <v>11</v>
      </c>
      <c r="AK102" s="4">
        <v>20563.2</v>
      </c>
      <c r="AL102" t="s">
        <v>11</v>
      </c>
      <c r="AM102" s="4">
        <v>20563.2</v>
      </c>
      <c r="AN102" s="9" t="s">
        <v>880</v>
      </c>
    </row>
    <row r="103" spans="1:40" x14ac:dyDescent="0.25">
      <c r="A103" t="s">
        <v>0</v>
      </c>
      <c r="B103" t="s">
        <v>251</v>
      </c>
      <c r="C103" t="s">
        <v>0</v>
      </c>
      <c r="D103" t="s">
        <v>1</v>
      </c>
      <c r="E103" t="s">
        <v>4</v>
      </c>
      <c r="F103" t="s">
        <v>604</v>
      </c>
      <c r="G103" t="s">
        <v>605</v>
      </c>
      <c r="H103" s="7">
        <v>7000000103</v>
      </c>
      <c r="I103" t="s">
        <v>728</v>
      </c>
      <c r="J103" t="s">
        <v>518</v>
      </c>
      <c r="K103" s="2">
        <v>44515</v>
      </c>
      <c r="L103" t="s">
        <v>226</v>
      </c>
      <c r="M103" t="s">
        <v>7</v>
      </c>
      <c r="N103" t="s">
        <v>0</v>
      </c>
      <c r="O103" t="s">
        <v>28</v>
      </c>
      <c r="P103" t="s">
        <v>725</v>
      </c>
      <c r="Q103" t="s">
        <v>8</v>
      </c>
      <c r="R103" t="s">
        <v>226</v>
      </c>
      <c r="S103" s="2">
        <v>44513</v>
      </c>
      <c r="T103" t="s">
        <v>17</v>
      </c>
      <c r="U103" t="s">
        <v>1</v>
      </c>
      <c r="V103" s="4">
        <v>1</v>
      </c>
      <c r="W103" t="s">
        <v>13</v>
      </c>
      <c r="X103" s="4">
        <v>191</v>
      </c>
      <c r="Y103" s="2">
        <v>44495</v>
      </c>
      <c r="Z103" t="s">
        <v>30</v>
      </c>
      <c r="AA103" t="s">
        <v>10</v>
      </c>
      <c r="AB103" s="10">
        <v>4510462429</v>
      </c>
      <c r="AC103" s="2">
        <v>44517</v>
      </c>
      <c r="AD103" s="12" t="s">
        <v>554</v>
      </c>
      <c r="AE103" s="12" t="s">
        <v>32</v>
      </c>
      <c r="AF103" s="10">
        <v>30</v>
      </c>
      <c r="AG103" s="4">
        <v>1</v>
      </c>
      <c r="AH103" t="s">
        <v>13</v>
      </c>
      <c r="AI103" s="2">
        <v>44533</v>
      </c>
      <c r="AJ103" t="s">
        <v>11</v>
      </c>
      <c r="AK103" s="4">
        <v>180</v>
      </c>
      <c r="AL103" t="s">
        <v>11</v>
      </c>
      <c r="AM103" s="4">
        <v>180</v>
      </c>
      <c r="AN103" s="9" t="s">
        <v>880</v>
      </c>
    </row>
    <row r="104" spans="1:40" x14ac:dyDescent="0.25">
      <c r="A104" t="s">
        <v>0</v>
      </c>
      <c r="B104" t="s">
        <v>251</v>
      </c>
      <c r="C104" t="s">
        <v>0</v>
      </c>
      <c r="D104" t="s">
        <v>1</v>
      </c>
      <c r="E104" t="s">
        <v>4</v>
      </c>
      <c r="F104" t="s">
        <v>604</v>
      </c>
      <c r="G104" t="s">
        <v>605</v>
      </c>
      <c r="H104" s="7">
        <v>7000000103</v>
      </c>
      <c r="I104" t="s">
        <v>747</v>
      </c>
      <c r="J104" t="s">
        <v>518</v>
      </c>
      <c r="K104" s="2">
        <v>44515</v>
      </c>
      <c r="L104" t="s">
        <v>226</v>
      </c>
      <c r="M104" t="s">
        <v>7</v>
      </c>
      <c r="N104" t="s">
        <v>0</v>
      </c>
      <c r="O104" t="s">
        <v>28</v>
      </c>
      <c r="P104" t="s">
        <v>725</v>
      </c>
      <c r="Q104" t="s">
        <v>8</v>
      </c>
      <c r="R104" t="s">
        <v>226</v>
      </c>
      <c r="S104" s="2">
        <v>44513</v>
      </c>
      <c r="T104" t="s">
        <v>160</v>
      </c>
      <c r="U104" t="s">
        <v>1</v>
      </c>
      <c r="V104" s="4">
        <v>10</v>
      </c>
      <c r="W104" t="s">
        <v>13</v>
      </c>
      <c r="X104" s="4">
        <v>1910</v>
      </c>
      <c r="Y104" s="2">
        <v>44495</v>
      </c>
      <c r="Z104" t="s">
        <v>30</v>
      </c>
      <c r="AA104" t="s">
        <v>10</v>
      </c>
      <c r="AB104" s="10">
        <v>4510462429</v>
      </c>
      <c r="AC104" s="2">
        <v>44517</v>
      </c>
      <c r="AD104" s="12" t="s">
        <v>554</v>
      </c>
      <c r="AE104" s="12" t="s">
        <v>32</v>
      </c>
      <c r="AF104" s="10">
        <v>200</v>
      </c>
      <c r="AG104" s="4">
        <v>10</v>
      </c>
      <c r="AH104" t="s">
        <v>13</v>
      </c>
      <c r="AI104" s="2">
        <v>44533</v>
      </c>
      <c r="AJ104" t="s">
        <v>11</v>
      </c>
      <c r="AK104" s="4">
        <v>1800</v>
      </c>
      <c r="AL104" t="s">
        <v>11</v>
      </c>
      <c r="AM104" s="4">
        <v>1800</v>
      </c>
      <c r="AN104" s="9" t="s">
        <v>880</v>
      </c>
    </row>
    <row r="105" spans="1:40" x14ac:dyDescent="0.25">
      <c r="A105" t="s">
        <v>0</v>
      </c>
      <c r="B105" t="s">
        <v>251</v>
      </c>
      <c r="C105" t="s">
        <v>0</v>
      </c>
      <c r="D105" t="s">
        <v>1</v>
      </c>
      <c r="E105" t="s">
        <v>4</v>
      </c>
      <c r="F105" t="s">
        <v>604</v>
      </c>
      <c r="G105" t="s">
        <v>605</v>
      </c>
      <c r="H105" s="7">
        <v>7000000103</v>
      </c>
      <c r="I105" t="s">
        <v>754</v>
      </c>
      <c r="J105" t="s">
        <v>518</v>
      </c>
      <c r="K105" s="2">
        <v>44515</v>
      </c>
      <c r="L105" t="s">
        <v>226</v>
      </c>
      <c r="M105" t="s">
        <v>7</v>
      </c>
      <c r="N105" t="s">
        <v>0</v>
      </c>
      <c r="O105" t="s">
        <v>28</v>
      </c>
      <c r="P105" t="s">
        <v>725</v>
      </c>
      <c r="Q105" t="s">
        <v>8</v>
      </c>
      <c r="R105" t="s">
        <v>226</v>
      </c>
      <c r="S105" s="2">
        <v>44513</v>
      </c>
      <c r="T105" t="s">
        <v>165</v>
      </c>
      <c r="U105" t="s">
        <v>1</v>
      </c>
      <c r="V105" s="4">
        <v>10</v>
      </c>
      <c r="W105" t="s">
        <v>13</v>
      </c>
      <c r="X105" s="4">
        <v>477.5</v>
      </c>
      <c r="Y105" s="2">
        <v>44495</v>
      </c>
      <c r="Z105" t="s">
        <v>30</v>
      </c>
      <c r="AA105" t="s">
        <v>10</v>
      </c>
      <c r="AB105" s="10">
        <v>4510462429</v>
      </c>
      <c r="AC105" s="2">
        <v>44517</v>
      </c>
      <c r="AD105" s="12" t="s">
        <v>554</v>
      </c>
      <c r="AE105" s="12" t="s">
        <v>32</v>
      </c>
      <c r="AF105" s="10">
        <v>270</v>
      </c>
      <c r="AG105" s="4">
        <v>10</v>
      </c>
      <c r="AH105" t="s">
        <v>13</v>
      </c>
      <c r="AI105" s="2">
        <v>44533</v>
      </c>
      <c r="AJ105" t="s">
        <v>11</v>
      </c>
      <c r="AK105" s="4">
        <v>450</v>
      </c>
      <c r="AL105" t="s">
        <v>11</v>
      </c>
      <c r="AM105" s="4">
        <v>450</v>
      </c>
      <c r="AN105" s="9" t="s">
        <v>880</v>
      </c>
    </row>
    <row r="106" spans="1:40" x14ac:dyDescent="0.25">
      <c r="A106" t="s">
        <v>0</v>
      </c>
      <c r="B106" t="s">
        <v>251</v>
      </c>
      <c r="C106" t="s">
        <v>0</v>
      </c>
      <c r="D106" t="s">
        <v>1</v>
      </c>
      <c r="E106" t="s">
        <v>4</v>
      </c>
      <c r="F106" t="s">
        <v>604</v>
      </c>
      <c r="G106" t="s">
        <v>605</v>
      </c>
      <c r="H106" s="7">
        <v>7000000103</v>
      </c>
      <c r="I106" t="s">
        <v>759</v>
      </c>
      <c r="J106" t="s">
        <v>518</v>
      </c>
      <c r="K106" s="2">
        <v>44515</v>
      </c>
      <c r="L106" t="s">
        <v>226</v>
      </c>
      <c r="M106" t="s">
        <v>7</v>
      </c>
      <c r="N106" t="s">
        <v>0</v>
      </c>
      <c r="O106" t="s">
        <v>28</v>
      </c>
      <c r="P106" t="s">
        <v>725</v>
      </c>
      <c r="Q106" t="s">
        <v>8</v>
      </c>
      <c r="R106" t="s">
        <v>226</v>
      </c>
      <c r="S106" s="2">
        <v>44513</v>
      </c>
      <c r="T106" t="s">
        <v>152</v>
      </c>
      <c r="U106" t="s">
        <v>1</v>
      </c>
      <c r="V106" s="4">
        <v>10</v>
      </c>
      <c r="W106" t="s">
        <v>13</v>
      </c>
      <c r="X106" s="4">
        <v>1100.2</v>
      </c>
      <c r="Y106" s="2">
        <v>44495</v>
      </c>
      <c r="Z106" t="s">
        <v>30</v>
      </c>
      <c r="AA106" t="s">
        <v>10</v>
      </c>
      <c r="AB106" s="10">
        <v>4510462429</v>
      </c>
      <c r="AC106" s="2">
        <v>44517</v>
      </c>
      <c r="AD106" s="12" t="s">
        <v>554</v>
      </c>
      <c r="AE106" s="12" t="s">
        <v>32</v>
      </c>
      <c r="AF106" s="10">
        <v>320</v>
      </c>
      <c r="AG106" s="4">
        <v>10</v>
      </c>
      <c r="AH106" t="s">
        <v>13</v>
      </c>
      <c r="AI106" s="2">
        <v>44533</v>
      </c>
      <c r="AJ106" t="s">
        <v>11</v>
      </c>
      <c r="AK106" s="4">
        <v>1036.8</v>
      </c>
      <c r="AL106" t="s">
        <v>11</v>
      </c>
      <c r="AM106" s="4">
        <v>1036.8</v>
      </c>
      <c r="AN106" s="9" t="s">
        <v>880</v>
      </c>
    </row>
    <row r="107" spans="1:40" x14ac:dyDescent="0.25">
      <c r="A107" t="s">
        <v>0</v>
      </c>
      <c r="B107" t="s">
        <v>251</v>
      </c>
      <c r="C107" t="s">
        <v>0</v>
      </c>
      <c r="D107" t="s">
        <v>1</v>
      </c>
      <c r="E107" t="s">
        <v>4</v>
      </c>
      <c r="F107" t="s">
        <v>604</v>
      </c>
      <c r="G107" t="s">
        <v>605</v>
      </c>
      <c r="H107" s="7">
        <v>7000000104</v>
      </c>
      <c r="I107" t="s">
        <v>726</v>
      </c>
      <c r="J107" t="s">
        <v>727</v>
      </c>
      <c r="K107" s="2">
        <v>44515</v>
      </c>
      <c r="L107" t="s">
        <v>226</v>
      </c>
      <c r="M107" t="s">
        <v>7</v>
      </c>
      <c r="N107" t="s">
        <v>0</v>
      </c>
      <c r="O107" t="s">
        <v>28</v>
      </c>
      <c r="P107" t="s">
        <v>725</v>
      </c>
      <c r="Q107" t="s">
        <v>8</v>
      </c>
      <c r="R107" t="s">
        <v>226</v>
      </c>
      <c r="S107" s="2">
        <v>44513</v>
      </c>
      <c r="T107" t="s">
        <v>16</v>
      </c>
      <c r="U107" t="s">
        <v>1</v>
      </c>
      <c r="V107" s="4">
        <v>1</v>
      </c>
      <c r="W107" t="s">
        <v>13</v>
      </c>
      <c r="X107" s="4">
        <v>955</v>
      </c>
      <c r="Y107" s="2">
        <v>44495</v>
      </c>
      <c r="Z107" t="s">
        <v>30</v>
      </c>
      <c r="AA107" t="s">
        <v>10</v>
      </c>
      <c r="AB107" s="10">
        <v>4510462429</v>
      </c>
      <c r="AC107" s="2">
        <v>44517</v>
      </c>
      <c r="AD107" s="12" t="s">
        <v>554</v>
      </c>
      <c r="AE107" s="12" t="s">
        <v>32</v>
      </c>
      <c r="AF107" s="10">
        <v>20</v>
      </c>
      <c r="AG107" s="4">
        <v>1</v>
      </c>
      <c r="AH107" t="s">
        <v>13</v>
      </c>
      <c r="AI107" s="2">
        <v>44533</v>
      </c>
      <c r="AJ107" t="s">
        <v>11</v>
      </c>
      <c r="AK107" s="4">
        <v>900</v>
      </c>
      <c r="AL107" t="s">
        <v>11</v>
      </c>
      <c r="AM107" s="4">
        <v>900</v>
      </c>
      <c r="AN107" s="9" t="s">
        <v>880</v>
      </c>
    </row>
    <row r="108" spans="1:40" x14ac:dyDescent="0.25">
      <c r="A108" t="s">
        <v>0</v>
      </c>
      <c r="B108" t="s">
        <v>251</v>
      </c>
      <c r="C108" t="s">
        <v>0</v>
      </c>
      <c r="D108" t="s">
        <v>1</v>
      </c>
      <c r="E108" t="s">
        <v>4</v>
      </c>
      <c r="F108" t="s">
        <v>604</v>
      </c>
      <c r="G108" t="s">
        <v>605</v>
      </c>
      <c r="H108" s="7">
        <v>7000000104</v>
      </c>
      <c r="I108" t="s">
        <v>726</v>
      </c>
      <c r="J108" t="s">
        <v>727</v>
      </c>
      <c r="K108" s="2">
        <v>44515</v>
      </c>
      <c r="L108" t="s">
        <v>226</v>
      </c>
      <c r="M108" t="s">
        <v>7</v>
      </c>
      <c r="N108" t="s">
        <v>0</v>
      </c>
      <c r="O108" t="s">
        <v>28</v>
      </c>
      <c r="P108" t="s">
        <v>725</v>
      </c>
      <c r="Q108" t="s">
        <v>8</v>
      </c>
      <c r="R108" t="s">
        <v>226</v>
      </c>
      <c r="S108" s="2">
        <v>44513</v>
      </c>
      <c r="T108" t="s">
        <v>310</v>
      </c>
      <c r="U108" t="s">
        <v>1</v>
      </c>
      <c r="V108" s="4">
        <v>2</v>
      </c>
      <c r="W108" t="s">
        <v>13</v>
      </c>
      <c r="X108" s="4">
        <v>12073.1</v>
      </c>
      <c r="Y108" s="2">
        <v>44495</v>
      </c>
      <c r="Z108" t="s">
        <v>30</v>
      </c>
      <c r="AA108" t="s">
        <v>10</v>
      </c>
      <c r="AB108" s="10">
        <v>4510462429</v>
      </c>
      <c r="AC108" s="2">
        <v>44517</v>
      </c>
      <c r="AD108" s="12" t="s">
        <v>554</v>
      </c>
      <c r="AE108" s="12" t="s">
        <v>32</v>
      </c>
      <c r="AF108" s="10">
        <v>340</v>
      </c>
      <c r="AG108" s="4">
        <v>2</v>
      </c>
      <c r="AH108" t="s">
        <v>13</v>
      </c>
      <c r="AI108" s="2">
        <v>44533</v>
      </c>
      <c r="AJ108" t="s">
        <v>11</v>
      </c>
      <c r="AK108" s="4">
        <v>11377.8</v>
      </c>
      <c r="AL108" t="s">
        <v>11</v>
      </c>
      <c r="AM108" s="4">
        <v>11377.8</v>
      </c>
      <c r="AN108" s="9" t="s">
        <v>880</v>
      </c>
    </row>
    <row r="109" spans="1:40" x14ac:dyDescent="0.25">
      <c r="A109" t="s">
        <v>0</v>
      </c>
      <c r="B109" t="s">
        <v>251</v>
      </c>
      <c r="C109" t="s">
        <v>0</v>
      </c>
      <c r="D109" t="s">
        <v>1</v>
      </c>
      <c r="E109" t="s">
        <v>4</v>
      </c>
      <c r="F109" t="s">
        <v>604</v>
      </c>
      <c r="G109" t="s">
        <v>605</v>
      </c>
      <c r="H109" s="7">
        <v>7000000104</v>
      </c>
      <c r="I109" t="s">
        <v>726</v>
      </c>
      <c r="J109" t="s">
        <v>727</v>
      </c>
      <c r="K109" s="2">
        <v>44515</v>
      </c>
      <c r="L109" t="s">
        <v>226</v>
      </c>
      <c r="M109" t="s">
        <v>7</v>
      </c>
      <c r="N109" t="s">
        <v>0</v>
      </c>
      <c r="O109" t="s">
        <v>28</v>
      </c>
      <c r="P109" t="s">
        <v>725</v>
      </c>
      <c r="Q109" t="s">
        <v>8</v>
      </c>
      <c r="R109" t="s">
        <v>226</v>
      </c>
      <c r="S109" s="2">
        <v>44513</v>
      </c>
      <c r="T109" t="s">
        <v>454</v>
      </c>
      <c r="U109" t="s">
        <v>1</v>
      </c>
      <c r="V109" s="4">
        <v>5</v>
      </c>
      <c r="W109" t="s">
        <v>13</v>
      </c>
      <c r="X109" s="4">
        <v>20472.8</v>
      </c>
      <c r="Y109" s="2">
        <v>44495</v>
      </c>
      <c r="Z109" t="s">
        <v>30</v>
      </c>
      <c r="AA109" t="s">
        <v>10</v>
      </c>
      <c r="AB109" s="10">
        <v>4510462429</v>
      </c>
      <c r="AC109" s="2">
        <v>44517</v>
      </c>
      <c r="AD109" s="12" t="s">
        <v>554</v>
      </c>
      <c r="AE109" s="12" t="s">
        <v>32</v>
      </c>
      <c r="AF109" s="10">
        <v>410</v>
      </c>
      <c r="AG109" s="4">
        <v>5</v>
      </c>
      <c r="AH109" t="s">
        <v>13</v>
      </c>
      <c r="AI109" s="2">
        <v>44533</v>
      </c>
      <c r="AJ109" t="s">
        <v>11</v>
      </c>
      <c r="AK109" s="4">
        <v>19293.75</v>
      </c>
      <c r="AL109" t="s">
        <v>11</v>
      </c>
      <c r="AM109" s="4">
        <v>19293.75</v>
      </c>
      <c r="AN109" s="9" t="s">
        <v>880</v>
      </c>
    </row>
    <row r="110" spans="1:40" x14ac:dyDescent="0.25">
      <c r="A110" t="s">
        <v>0</v>
      </c>
      <c r="B110" t="s">
        <v>251</v>
      </c>
      <c r="C110" t="s">
        <v>0</v>
      </c>
      <c r="D110" t="s">
        <v>1</v>
      </c>
      <c r="E110" t="s">
        <v>4</v>
      </c>
      <c r="F110" t="s">
        <v>604</v>
      </c>
      <c r="G110" t="s">
        <v>605</v>
      </c>
      <c r="H110" s="7">
        <v>7000000104</v>
      </c>
      <c r="I110" t="s">
        <v>753</v>
      </c>
      <c r="J110" t="s">
        <v>727</v>
      </c>
      <c r="K110" s="2">
        <v>44515</v>
      </c>
      <c r="L110" t="s">
        <v>226</v>
      </c>
      <c r="M110" t="s">
        <v>7</v>
      </c>
      <c r="N110" t="s">
        <v>0</v>
      </c>
      <c r="O110" t="s">
        <v>28</v>
      </c>
      <c r="P110" t="s">
        <v>725</v>
      </c>
      <c r="Q110" t="s">
        <v>8</v>
      </c>
      <c r="R110" t="s">
        <v>226</v>
      </c>
      <c r="S110" s="2">
        <v>44513</v>
      </c>
      <c r="T110" t="s">
        <v>169</v>
      </c>
      <c r="U110" t="s">
        <v>1</v>
      </c>
      <c r="V110" s="4">
        <v>10</v>
      </c>
      <c r="W110" t="s">
        <v>13</v>
      </c>
      <c r="X110" s="4">
        <v>18336</v>
      </c>
      <c r="Y110" s="2">
        <v>44495</v>
      </c>
      <c r="Z110" t="s">
        <v>30</v>
      </c>
      <c r="AA110" t="s">
        <v>10</v>
      </c>
      <c r="AB110" s="10">
        <v>4510462429</v>
      </c>
      <c r="AC110" s="2">
        <v>44517</v>
      </c>
      <c r="AD110" s="12" t="s">
        <v>554</v>
      </c>
      <c r="AE110" s="12" t="s">
        <v>32</v>
      </c>
      <c r="AF110" s="10">
        <v>260</v>
      </c>
      <c r="AG110" s="4">
        <v>10</v>
      </c>
      <c r="AH110" t="s">
        <v>13</v>
      </c>
      <c r="AI110" s="2">
        <v>44533</v>
      </c>
      <c r="AJ110" t="s">
        <v>11</v>
      </c>
      <c r="AK110" s="4">
        <v>17280</v>
      </c>
      <c r="AL110" t="s">
        <v>11</v>
      </c>
      <c r="AM110" s="4">
        <v>17280</v>
      </c>
      <c r="AN110" s="9" t="s">
        <v>880</v>
      </c>
    </row>
    <row r="111" spans="1:40" x14ac:dyDescent="0.25">
      <c r="A111" t="s">
        <v>0</v>
      </c>
      <c r="B111" t="s">
        <v>251</v>
      </c>
      <c r="C111" t="s">
        <v>0</v>
      </c>
      <c r="D111" t="s">
        <v>1</v>
      </c>
      <c r="E111" t="s">
        <v>4</v>
      </c>
      <c r="F111" t="s">
        <v>604</v>
      </c>
      <c r="G111" t="s">
        <v>605</v>
      </c>
      <c r="H111" s="7">
        <v>7000000104</v>
      </c>
      <c r="I111" t="s">
        <v>745</v>
      </c>
      <c r="J111" t="s">
        <v>727</v>
      </c>
      <c r="K111" s="2">
        <v>44515</v>
      </c>
      <c r="L111" t="s">
        <v>226</v>
      </c>
      <c r="M111" t="s">
        <v>7</v>
      </c>
      <c r="N111" t="s">
        <v>0</v>
      </c>
      <c r="O111" t="s">
        <v>28</v>
      </c>
      <c r="P111" t="s">
        <v>725</v>
      </c>
      <c r="Q111" t="s">
        <v>8</v>
      </c>
      <c r="R111" t="s">
        <v>226</v>
      </c>
      <c r="S111" s="2">
        <v>44513</v>
      </c>
      <c r="T111" t="s">
        <v>164</v>
      </c>
      <c r="U111" t="s">
        <v>1</v>
      </c>
      <c r="V111" s="4">
        <v>5</v>
      </c>
      <c r="W111" t="s">
        <v>13</v>
      </c>
      <c r="X111" s="4">
        <v>5157</v>
      </c>
      <c r="Y111" s="2">
        <v>44495</v>
      </c>
      <c r="Z111" t="s">
        <v>30</v>
      </c>
      <c r="AA111" t="s">
        <v>10</v>
      </c>
      <c r="AB111" s="10">
        <v>4510462429</v>
      </c>
      <c r="AC111" s="2">
        <v>44517</v>
      </c>
      <c r="AD111" s="12" t="s">
        <v>554</v>
      </c>
      <c r="AE111" s="12" t="s">
        <v>32</v>
      </c>
      <c r="AF111" s="10">
        <v>190</v>
      </c>
      <c r="AG111" s="4">
        <v>5</v>
      </c>
      <c r="AH111" t="s">
        <v>13</v>
      </c>
      <c r="AI111" s="2">
        <v>44533</v>
      </c>
      <c r="AJ111" t="s">
        <v>11</v>
      </c>
      <c r="AK111" s="4">
        <v>4860</v>
      </c>
      <c r="AL111" t="s">
        <v>11</v>
      </c>
      <c r="AM111" s="4">
        <v>4860</v>
      </c>
      <c r="AN111" s="9" t="s">
        <v>880</v>
      </c>
    </row>
    <row r="112" spans="1:40" x14ac:dyDescent="0.25">
      <c r="A112" t="s">
        <v>0</v>
      </c>
      <c r="B112" t="s">
        <v>251</v>
      </c>
      <c r="C112" t="s">
        <v>0</v>
      </c>
      <c r="D112" t="s">
        <v>1</v>
      </c>
      <c r="E112" t="s">
        <v>4</v>
      </c>
      <c r="F112" t="s">
        <v>604</v>
      </c>
      <c r="G112" t="s">
        <v>605</v>
      </c>
      <c r="H112" s="7">
        <v>7000000104</v>
      </c>
      <c r="I112" t="s">
        <v>746</v>
      </c>
      <c r="J112" t="s">
        <v>727</v>
      </c>
      <c r="K112" s="2">
        <v>44515</v>
      </c>
      <c r="L112" t="s">
        <v>226</v>
      </c>
      <c r="M112" t="s">
        <v>7</v>
      </c>
      <c r="N112" t="s">
        <v>0</v>
      </c>
      <c r="O112" t="s">
        <v>28</v>
      </c>
      <c r="P112" t="s">
        <v>725</v>
      </c>
      <c r="Q112" t="s">
        <v>8</v>
      </c>
      <c r="R112" t="s">
        <v>226</v>
      </c>
      <c r="S112" s="2">
        <v>44513</v>
      </c>
      <c r="T112" t="s">
        <v>167</v>
      </c>
      <c r="U112" t="s">
        <v>1</v>
      </c>
      <c r="V112" s="4">
        <v>5</v>
      </c>
      <c r="W112" t="s">
        <v>13</v>
      </c>
      <c r="X112" s="4">
        <v>238.75</v>
      </c>
      <c r="Y112" s="2">
        <v>44495</v>
      </c>
      <c r="Z112" t="s">
        <v>30</v>
      </c>
      <c r="AA112" t="s">
        <v>10</v>
      </c>
      <c r="AB112" s="10">
        <v>4510462429</v>
      </c>
      <c r="AC112" s="2">
        <v>44517</v>
      </c>
      <c r="AD112" s="12" t="s">
        <v>554</v>
      </c>
      <c r="AE112" s="12" t="s">
        <v>32</v>
      </c>
      <c r="AF112" s="10">
        <v>230</v>
      </c>
      <c r="AG112" s="4">
        <v>5</v>
      </c>
      <c r="AH112" t="s">
        <v>13</v>
      </c>
      <c r="AI112" s="2">
        <v>44533</v>
      </c>
      <c r="AJ112" t="s">
        <v>11</v>
      </c>
      <c r="AK112" s="4">
        <v>225</v>
      </c>
      <c r="AL112" t="s">
        <v>11</v>
      </c>
      <c r="AM112" s="4">
        <v>225</v>
      </c>
      <c r="AN112" s="9" t="s">
        <v>880</v>
      </c>
    </row>
    <row r="113" spans="1:40" x14ac:dyDescent="0.25">
      <c r="A113" t="s">
        <v>0</v>
      </c>
      <c r="B113" t="s">
        <v>251</v>
      </c>
      <c r="C113" t="s">
        <v>0</v>
      </c>
      <c r="D113" t="s">
        <v>1</v>
      </c>
      <c r="E113" t="s">
        <v>4</v>
      </c>
      <c r="F113" t="s">
        <v>604</v>
      </c>
      <c r="G113" t="s">
        <v>605</v>
      </c>
      <c r="H113" s="7">
        <v>7000000104</v>
      </c>
      <c r="I113" t="s">
        <v>760</v>
      </c>
      <c r="J113" t="s">
        <v>727</v>
      </c>
      <c r="K113" s="2">
        <v>44515</v>
      </c>
      <c r="L113" t="s">
        <v>226</v>
      </c>
      <c r="M113" t="s">
        <v>7</v>
      </c>
      <c r="N113" t="s">
        <v>0</v>
      </c>
      <c r="O113" t="s">
        <v>28</v>
      </c>
      <c r="P113" t="s">
        <v>725</v>
      </c>
      <c r="Q113" t="s">
        <v>8</v>
      </c>
      <c r="R113" t="s">
        <v>226</v>
      </c>
      <c r="S113" s="2">
        <v>44513</v>
      </c>
      <c r="T113" t="s">
        <v>73</v>
      </c>
      <c r="U113" t="s">
        <v>1</v>
      </c>
      <c r="V113" s="4">
        <v>5</v>
      </c>
      <c r="W113" t="s">
        <v>13</v>
      </c>
      <c r="X113" s="4">
        <v>238.75</v>
      </c>
      <c r="Y113" s="2">
        <v>44495</v>
      </c>
      <c r="Z113" t="s">
        <v>30</v>
      </c>
      <c r="AA113" t="s">
        <v>10</v>
      </c>
      <c r="AB113" s="10">
        <v>4510462429</v>
      </c>
      <c r="AC113" s="2">
        <v>44517</v>
      </c>
      <c r="AD113" s="12" t="s">
        <v>554</v>
      </c>
      <c r="AE113" s="12" t="s">
        <v>32</v>
      </c>
      <c r="AF113" s="10">
        <v>380</v>
      </c>
      <c r="AG113" s="4">
        <v>5</v>
      </c>
      <c r="AH113" t="s">
        <v>13</v>
      </c>
      <c r="AI113" s="2">
        <v>44533</v>
      </c>
      <c r="AJ113" t="s">
        <v>11</v>
      </c>
      <c r="AK113" s="4">
        <v>225</v>
      </c>
      <c r="AL113" t="s">
        <v>11</v>
      </c>
      <c r="AM113" s="4">
        <v>225</v>
      </c>
      <c r="AN113" s="9" t="s">
        <v>880</v>
      </c>
    </row>
    <row r="114" spans="1:40" x14ac:dyDescent="0.25">
      <c r="A114" t="s">
        <v>0</v>
      </c>
      <c r="B114" t="s">
        <v>251</v>
      </c>
      <c r="C114" t="s">
        <v>0</v>
      </c>
      <c r="D114" t="s">
        <v>1</v>
      </c>
      <c r="E114" t="s">
        <v>4</v>
      </c>
      <c r="F114" t="s">
        <v>604</v>
      </c>
      <c r="G114" t="s">
        <v>605</v>
      </c>
      <c r="H114" s="7">
        <v>7000000104</v>
      </c>
      <c r="I114" t="s">
        <v>760</v>
      </c>
      <c r="J114" t="s">
        <v>727</v>
      </c>
      <c r="K114" s="2">
        <v>44515</v>
      </c>
      <c r="L114" t="s">
        <v>226</v>
      </c>
      <c r="M114" t="s">
        <v>7</v>
      </c>
      <c r="N114" t="s">
        <v>0</v>
      </c>
      <c r="O114" t="s">
        <v>28</v>
      </c>
      <c r="P114" t="s">
        <v>725</v>
      </c>
      <c r="Q114" t="s">
        <v>8</v>
      </c>
      <c r="R114" t="s">
        <v>226</v>
      </c>
      <c r="S114" s="2">
        <v>44513</v>
      </c>
      <c r="T114" t="s">
        <v>149</v>
      </c>
      <c r="U114" t="s">
        <v>1</v>
      </c>
      <c r="V114" s="4">
        <v>5</v>
      </c>
      <c r="W114" t="s">
        <v>13</v>
      </c>
      <c r="X114" s="4">
        <v>238.75</v>
      </c>
      <c r="Y114" s="2">
        <v>44495</v>
      </c>
      <c r="Z114" t="s">
        <v>30</v>
      </c>
      <c r="AA114" t="s">
        <v>10</v>
      </c>
      <c r="AB114" s="10">
        <v>4510462429</v>
      </c>
      <c r="AC114" s="2">
        <v>44517</v>
      </c>
      <c r="AD114" s="12" t="s">
        <v>554</v>
      </c>
      <c r="AE114" s="12" t="s">
        <v>32</v>
      </c>
      <c r="AF114" s="10">
        <v>450</v>
      </c>
      <c r="AG114" s="4">
        <v>5</v>
      </c>
      <c r="AH114" t="s">
        <v>13</v>
      </c>
      <c r="AI114" s="2">
        <v>44533</v>
      </c>
      <c r="AJ114" t="s">
        <v>11</v>
      </c>
      <c r="AK114" s="4">
        <v>225</v>
      </c>
      <c r="AL114" t="s">
        <v>11</v>
      </c>
      <c r="AM114" s="4">
        <v>225</v>
      </c>
      <c r="AN114" s="9" t="s">
        <v>880</v>
      </c>
    </row>
    <row r="115" spans="1:40" x14ac:dyDescent="0.25">
      <c r="A115" t="s">
        <v>0</v>
      </c>
      <c r="B115" t="s">
        <v>251</v>
      </c>
      <c r="C115" t="s">
        <v>0</v>
      </c>
      <c r="D115" t="s">
        <v>1</v>
      </c>
      <c r="E115" t="s">
        <v>4</v>
      </c>
      <c r="F115" t="s">
        <v>604</v>
      </c>
      <c r="G115" t="s">
        <v>605</v>
      </c>
      <c r="H115" s="7">
        <v>7000000104</v>
      </c>
      <c r="I115" t="s">
        <v>749</v>
      </c>
      <c r="J115" t="s">
        <v>727</v>
      </c>
      <c r="K115" s="2">
        <v>44515</v>
      </c>
      <c r="L115" t="s">
        <v>226</v>
      </c>
      <c r="M115" t="s">
        <v>7</v>
      </c>
      <c r="N115" t="s">
        <v>0</v>
      </c>
      <c r="O115" t="s">
        <v>28</v>
      </c>
      <c r="P115" t="s">
        <v>725</v>
      </c>
      <c r="Q115" t="s">
        <v>8</v>
      </c>
      <c r="R115" t="s">
        <v>226</v>
      </c>
      <c r="S115" s="2">
        <v>44513</v>
      </c>
      <c r="T115" t="s">
        <v>168</v>
      </c>
      <c r="U115" t="s">
        <v>1</v>
      </c>
      <c r="V115" s="4">
        <v>5</v>
      </c>
      <c r="W115" t="s">
        <v>13</v>
      </c>
      <c r="X115" s="4">
        <v>238.75</v>
      </c>
      <c r="Y115" s="2">
        <v>44495</v>
      </c>
      <c r="Z115" t="s">
        <v>30</v>
      </c>
      <c r="AA115" t="s">
        <v>10</v>
      </c>
      <c r="AB115" s="10">
        <v>4510462429</v>
      </c>
      <c r="AC115" s="2">
        <v>44517</v>
      </c>
      <c r="AD115" s="12" t="s">
        <v>554</v>
      </c>
      <c r="AE115" s="12" t="s">
        <v>32</v>
      </c>
      <c r="AF115" s="10">
        <v>220</v>
      </c>
      <c r="AG115" s="4">
        <v>5</v>
      </c>
      <c r="AH115" t="s">
        <v>13</v>
      </c>
      <c r="AI115" s="2">
        <v>44533</v>
      </c>
      <c r="AJ115" t="s">
        <v>11</v>
      </c>
      <c r="AK115" s="4">
        <v>225</v>
      </c>
      <c r="AL115" t="s">
        <v>11</v>
      </c>
      <c r="AM115" s="4">
        <v>225</v>
      </c>
      <c r="AN115" s="9" t="s">
        <v>880</v>
      </c>
    </row>
    <row r="116" spans="1:40" x14ac:dyDescent="0.25">
      <c r="A116" t="s">
        <v>0</v>
      </c>
      <c r="B116" t="s">
        <v>251</v>
      </c>
      <c r="C116" t="s">
        <v>0</v>
      </c>
      <c r="D116" t="s">
        <v>1</v>
      </c>
      <c r="E116" t="s">
        <v>4</v>
      </c>
      <c r="F116" t="s">
        <v>604</v>
      </c>
      <c r="G116" t="s">
        <v>605</v>
      </c>
      <c r="H116" s="7">
        <v>7000000105</v>
      </c>
      <c r="I116" t="s">
        <v>732</v>
      </c>
      <c r="J116" t="s">
        <v>556</v>
      </c>
      <c r="K116" s="2">
        <v>44515</v>
      </c>
      <c r="L116" t="s">
        <v>226</v>
      </c>
      <c r="M116" t="s">
        <v>7</v>
      </c>
      <c r="N116" t="s">
        <v>0</v>
      </c>
      <c r="O116" t="s">
        <v>28</v>
      </c>
      <c r="P116" t="s">
        <v>725</v>
      </c>
      <c r="Q116" t="s">
        <v>8</v>
      </c>
      <c r="R116" t="s">
        <v>226</v>
      </c>
      <c r="S116" s="2">
        <v>44513</v>
      </c>
      <c r="T116" t="s">
        <v>128</v>
      </c>
      <c r="U116" t="s">
        <v>1</v>
      </c>
      <c r="V116" s="4">
        <v>1</v>
      </c>
      <c r="W116" t="s">
        <v>13</v>
      </c>
      <c r="X116" s="4">
        <v>47.75</v>
      </c>
      <c r="Y116" s="2">
        <v>44495</v>
      </c>
      <c r="Z116" t="s">
        <v>30</v>
      </c>
      <c r="AA116" t="s">
        <v>10</v>
      </c>
      <c r="AB116" s="10">
        <v>4510462429</v>
      </c>
      <c r="AC116" s="2">
        <v>44517</v>
      </c>
      <c r="AD116" s="12" t="s">
        <v>554</v>
      </c>
      <c r="AE116" s="12" t="s">
        <v>32</v>
      </c>
      <c r="AF116" s="10">
        <v>60</v>
      </c>
      <c r="AG116" s="4">
        <v>1</v>
      </c>
      <c r="AH116" t="s">
        <v>13</v>
      </c>
      <c r="AI116" s="2">
        <v>44533</v>
      </c>
      <c r="AJ116" t="s">
        <v>11</v>
      </c>
      <c r="AK116" s="4">
        <v>45</v>
      </c>
      <c r="AL116" t="s">
        <v>11</v>
      </c>
      <c r="AM116" s="4">
        <v>45</v>
      </c>
      <c r="AN116" s="9" t="s">
        <v>880</v>
      </c>
    </row>
    <row r="117" spans="1:40" x14ac:dyDescent="0.25">
      <c r="A117" t="s">
        <v>0</v>
      </c>
      <c r="B117" t="s">
        <v>251</v>
      </c>
      <c r="C117" t="s">
        <v>0</v>
      </c>
      <c r="D117" t="s">
        <v>1</v>
      </c>
      <c r="E117" t="s">
        <v>4</v>
      </c>
      <c r="F117" t="s">
        <v>604</v>
      </c>
      <c r="G117" t="s">
        <v>605</v>
      </c>
      <c r="H117" s="7">
        <v>7000000105</v>
      </c>
      <c r="I117" t="s">
        <v>764</v>
      </c>
      <c r="J117" t="s">
        <v>556</v>
      </c>
      <c r="K117" s="2">
        <v>44515</v>
      </c>
      <c r="L117" t="s">
        <v>226</v>
      </c>
      <c r="M117" t="s">
        <v>7</v>
      </c>
      <c r="N117" t="s">
        <v>0</v>
      </c>
      <c r="O117" t="s">
        <v>28</v>
      </c>
      <c r="P117" t="s">
        <v>725</v>
      </c>
      <c r="Q117" t="s">
        <v>8</v>
      </c>
      <c r="R117" t="s">
        <v>226</v>
      </c>
      <c r="S117" s="2">
        <v>44513</v>
      </c>
      <c r="T117" t="s">
        <v>155</v>
      </c>
      <c r="U117" t="s">
        <v>1</v>
      </c>
      <c r="V117" s="4">
        <v>5</v>
      </c>
      <c r="W117" t="s">
        <v>13</v>
      </c>
      <c r="X117" s="4">
        <v>238.75</v>
      </c>
      <c r="Y117" s="2">
        <v>44495</v>
      </c>
      <c r="Z117" t="s">
        <v>30</v>
      </c>
      <c r="AA117" t="s">
        <v>10</v>
      </c>
      <c r="AB117" s="10">
        <v>4510462429</v>
      </c>
      <c r="AC117" s="2">
        <v>44517</v>
      </c>
      <c r="AD117" s="12" t="s">
        <v>554</v>
      </c>
      <c r="AE117" s="12" t="s">
        <v>32</v>
      </c>
      <c r="AF117" s="10">
        <v>370</v>
      </c>
      <c r="AG117" s="4">
        <v>5</v>
      </c>
      <c r="AH117" t="s">
        <v>13</v>
      </c>
      <c r="AI117" s="2">
        <v>44533</v>
      </c>
      <c r="AJ117" t="s">
        <v>11</v>
      </c>
      <c r="AK117" s="4">
        <v>225</v>
      </c>
      <c r="AL117" t="s">
        <v>11</v>
      </c>
      <c r="AM117" s="4">
        <v>225</v>
      </c>
      <c r="AN117" s="9" t="s">
        <v>880</v>
      </c>
    </row>
    <row r="118" spans="1:40" x14ac:dyDescent="0.25">
      <c r="A118" t="s">
        <v>0</v>
      </c>
      <c r="B118" t="s">
        <v>251</v>
      </c>
      <c r="C118" t="s">
        <v>0</v>
      </c>
      <c r="D118" t="s">
        <v>1</v>
      </c>
      <c r="E118" t="s">
        <v>4</v>
      </c>
      <c r="F118" t="s">
        <v>604</v>
      </c>
      <c r="G118" t="s">
        <v>605</v>
      </c>
      <c r="H118" s="7">
        <v>7000000105</v>
      </c>
      <c r="I118" t="s">
        <v>769</v>
      </c>
      <c r="J118" t="s">
        <v>556</v>
      </c>
      <c r="K118" s="2">
        <v>44515</v>
      </c>
      <c r="L118" t="s">
        <v>226</v>
      </c>
      <c r="M118" t="s">
        <v>7</v>
      </c>
      <c r="N118" t="s">
        <v>0</v>
      </c>
      <c r="O118" t="s">
        <v>28</v>
      </c>
      <c r="P118" t="s">
        <v>725</v>
      </c>
      <c r="Q118" t="s">
        <v>8</v>
      </c>
      <c r="R118" t="s">
        <v>226</v>
      </c>
      <c r="S118" s="2">
        <v>44513</v>
      </c>
      <c r="T118" t="s">
        <v>694</v>
      </c>
      <c r="U118" t="s">
        <v>1</v>
      </c>
      <c r="V118" s="4">
        <v>5</v>
      </c>
      <c r="W118" t="s">
        <v>13</v>
      </c>
      <c r="X118" s="4">
        <v>238.75</v>
      </c>
      <c r="Y118" s="2">
        <v>44495</v>
      </c>
      <c r="Z118" t="s">
        <v>30</v>
      </c>
      <c r="AA118" t="s">
        <v>10</v>
      </c>
      <c r="AB118" s="10">
        <v>4510462429</v>
      </c>
      <c r="AC118" s="2">
        <v>44517</v>
      </c>
      <c r="AD118" s="12" t="s">
        <v>554</v>
      </c>
      <c r="AE118" s="12" t="s">
        <v>32</v>
      </c>
      <c r="AF118" s="10">
        <v>440</v>
      </c>
      <c r="AG118" s="4">
        <v>5</v>
      </c>
      <c r="AH118" t="s">
        <v>13</v>
      </c>
      <c r="AI118" s="2">
        <v>44533</v>
      </c>
      <c r="AJ118" t="s">
        <v>11</v>
      </c>
      <c r="AK118" s="4">
        <v>225</v>
      </c>
      <c r="AL118" t="s">
        <v>11</v>
      </c>
      <c r="AM118" s="4">
        <v>225</v>
      </c>
      <c r="AN118" s="9" t="s">
        <v>880</v>
      </c>
    </row>
    <row r="119" spans="1:40" x14ac:dyDescent="0.25">
      <c r="A119" t="s">
        <v>0</v>
      </c>
      <c r="B119" t="s">
        <v>251</v>
      </c>
      <c r="C119" t="s">
        <v>0</v>
      </c>
      <c r="D119" t="s">
        <v>1</v>
      </c>
      <c r="E119" t="s">
        <v>4</v>
      </c>
      <c r="F119" t="s">
        <v>604</v>
      </c>
      <c r="G119" t="s">
        <v>605</v>
      </c>
      <c r="H119" s="7">
        <v>7000000106</v>
      </c>
      <c r="I119" t="s">
        <v>758</v>
      </c>
      <c r="J119" t="s">
        <v>543</v>
      </c>
      <c r="K119" s="2">
        <v>44515</v>
      </c>
      <c r="L119" t="s">
        <v>226</v>
      </c>
      <c r="M119" t="s">
        <v>7</v>
      </c>
      <c r="N119" t="s">
        <v>0</v>
      </c>
      <c r="O119" t="s">
        <v>28</v>
      </c>
      <c r="P119" t="s">
        <v>725</v>
      </c>
      <c r="Q119" t="s">
        <v>8</v>
      </c>
      <c r="R119" t="s">
        <v>226</v>
      </c>
      <c r="S119" s="2">
        <v>44513</v>
      </c>
      <c r="T119" t="s">
        <v>162</v>
      </c>
      <c r="U119" t="s">
        <v>1</v>
      </c>
      <c r="V119" s="4">
        <v>10</v>
      </c>
      <c r="W119" t="s">
        <v>13</v>
      </c>
      <c r="X119" s="4">
        <v>22387.1</v>
      </c>
      <c r="Y119" s="2">
        <v>44495</v>
      </c>
      <c r="Z119" t="s">
        <v>30</v>
      </c>
      <c r="AA119" t="s">
        <v>10</v>
      </c>
      <c r="AB119" s="10">
        <v>4510462429</v>
      </c>
      <c r="AC119" s="2">
        <v>44517</v>
      </c>
      <c r="AD119" s="12" t="s">
        <v>554</v>
      </c>
      <c r="AE119" s="12" t="s">
        <v>32</v>
      </c>
      <c r="AF119" s="10">
        <v>310</v>
      </c>
      <c r="AG119" s="4">
        <v>10</v>
      </c>
      <c r="AH119" t="s">
        <v>13</v>
      </c>
      <c r="AI119" s="2">
        <v>44533</v>
      </c>
      <c r="AJ119" t="s">
        <v>11</v>
      </c>
      <c r="AK119" s="4">
        <v>21097.8</v>
      </c>
      <c r="AL119" t="s">
        <v>11</v>
      </c>
      <c r="AM119" s="4">
        <v>21097.8</v>
      </c>
      <c r="AN119" s="9" t="s">
        <v>880</v>
      </c>
    </row>
    <row r="120" spans="1:40" x14ac:dyDescent="0.25">
      <c r="A120" t="s">
        <v>0</v>
      </c>
      <c r="B120" t="s">
        <v>251</v>
      </c>
      <c r="C120" t="s">
        <v>0</v>
      </c>
      <c r="D120" t="s">
        <v>1</v>
      </c>
      <c r="E120" t="s">
        <v>4</v>
      </c>
      <c r="F120" t="s">
        <v>604</v>
      </c>
      <c r="G120" t="s">
        <v>605</v>
      </c>
      <c r="H120" s="7">
        <v>7000000106</v>
      </c>
      <c r="I120" t="s">
        <v>761</v>
      </c>
      <c r="J120" t="s">
        <v>543</v>
      </c>
      <c r="K120" s="2">
        <v>44515</v>
      </c>
      <c r="L120" t="s">
        <v>226</v>
      </c>
      <c r="M120" t="s">
        <v>7</v>
      </c>
      <c r="N120" t="s">
        <v>0</v>
      </c>
      <c r="O120" t="s">
        <v>28</v>
      </c>
      <c r="P120" t="s">
        <v>725</v>
      </c>
      <c r="Q120" t="s">
        <v>8</v>
      </c>
      <c r="R120" t="s">
        <v>226</v>
      </c>
      <c r="S120" s="2">
        <v>44513</v>
      </c>
      <c r="T120" t="s">
        <v>154</v>
      </c>
      <c r="U120" t="s">
        <v>1</v>
      </c>
      <c r="V120" s="4">
        <v>10</v>
      </c>
      <c r="W120" t="s">
        <v>13</v>
      </c>
      <c r="X120" s="4">
        <v>955</v>
      </c>
      <c r="Y120" s="2">
        <v>44495</v>
      </c>
      <c r="Z120" t="s">
        <v>30</v>
      </c>
      <c r="AA120" t="s">
        <v>10</v>
      </c>
      <c r="AB120" s="10">
        <v>4510462429</v>
      </c>
      <c r="AC120" s="2">
        <v>44517</v>
      </c>
      <c r="AD120" s="12" t="s">
        <v>554</v>
      </c>
      <c r="AE120" s="12" t="s">
        <v>32</v>
      </c>
      <c r="AF120" s="10">
        <v>350</v>
      </c>
      <c r="AG120" s="4">
        <v>10</v>
      </c>
      <c r="AH120" t="s">
        <v>13</v>
      </c>
      <c r="AI120" s="2">
        <v>44533</v>
      </c>
      <c r="AJ120" t="s">
        <v>11</v>
      </c>
      <c r="AK120" s="4">
        <v>900</v>
      </c>
      <c r="AL120" t="s">
        <v>11</v>
      </c>
      <c r="AM120" s="4">
        <v>900</v>
      </c>
      <c r="AN120" s="9" t="s">
        <v>880</v>
      </c>
    </row>
    <row r="121" spans="1:40" x14ac:dyDescent="0.25">
      <c r="A121" t="s">
        <v>0</v>
      </c>
      <c r="B121" t="s">
        <v>251</v>
      </c>
      <c r="C121" t="s">
        <v>0</v>
      </c>
      <c r="D121" t="s">
        <v>1</v>
      </c>
      <c r="E121" t="s">
        <v>4</v>
      </c>
      <c r="F121" t="s">
        <v>604</v>
      </c>
      <c r="G121" t="s">
        <v>605</v>
      </c>
      <c r="H121" s="7">
        <v>7000000106</v>
      </c>
      <c r="I121" t="s">
        <v>731</v>
      </c>
      <c r="J121" t="s">
        <v>543</v>
      </c>
      <c r="K121" s="2">
        <v>44515</v>
      </c>
      <c r="L121" t="s">
        <v>226</v>
      </c>
      <c r="M121" t="s">
        <v>7</v>
      </c>
      <c r="N121" t="s">
        <v>0</v>
      </c>
      <c r="O121" t="s">
        <v>28</v>
      </c>
      <c r="P121" t="s">
        <v>725</v>
      </c>
      <c r="Q121" t="s">
        <v>8</v>
      </c>
      <c r="R121" t="s">
        <v>226</v>
      </c>
      <c r="S121" s="2">
        <v>44513</v>
      </c>
      <c r="T121" t="s">
        <v>56</v>
      </c>
      <c r="U121" t="s">
        <v>1</v>
      </c>
      <c r="V121" s="4">
        <v>1</v>
      </c>
      <c r="W121" t="s">
        <v>13</v>
      </c>
      <c r="X121" s="4">
        <v>47.75</v>
      </c>
      <c r="Y121" s="2">
        <v>44495</v>
      </c>
      <c r="Z121" t="s">
        <v>30</v>
      </c>
      <c r="AA121" t="s">
        <v>10</v>
      </c>
      <c r="AB121" s="10">
        <v>4510462429</v>
      </c>
      <c r="AC121" s="2">
        <v>44517</v>
      </c>
      <c r="AD121" s="12" t="s">
        <v>554</v>
      </c>
      <c r="AE121" s="12" t="s">
        <v>32</v>
      </c>
      <c r="AF121" s="10">
        <v>50</v>
      </c>
      <c r="AG121" s="4">
        <v>1</v>
      </c>
      <c r="AH121" t="s">
        <v>13</v>
      </c>
      <c r="AI121" s="2">
        <v>44533</v>
      </c>
      <c r="AJ121" t="s">
        <v>11</v>
      </c>
      <c r="AK121" s="4">
        <v>45</v>
      </c>
      <c r="AL121" t="s">
        <v>11</v>
      </c>
      <c r="AM121" s="4">
        <v>45</v>
      </c>
      <c r="AN121" s="9" t="s">
        <v>880</v>
      </c>
    </row>
    <row r="122" spans="1:40" x14ac:dyDescent="0.25">
      <c r="A122" t="s">
        <v>0</v>
      </c>
      <c r="B122" t="s">
        <v>251</v>
      </c>
      <c r="C122" t="s">
        <v>0</v>
      </c>
      <c r="D122" t="s">
        <v>1</v>
      </c>
      <c r="E122" t="s">
        <v>4</v>
      </c>
      <c r="F122" t="s">
        <v>604</v>
      </c>
      <c r="G122" t="s">
        <v>605</v>
      </c>
      <c r="H122" s="7">
        <v>7000000107</v>
      </c>
      <c r="I122" t="s">
        <v>723</v>
      </c>
      <c r="J122" t="s">
        <v>724</v>
      </c>
      <c r="K122" s="2">
        <v>44515</v>
      </c>
      <c r="L122" t="s">
        <v>226</v>
      </c>
      <c r="M122" t="s">
        <v>7</v>
      </c>
      <c r="N122" t="s">
        <v>0</v>
      </c>
      <c r="O122" t="s">
        <v>28</v>
      </c>
      <c r="P122" t="s">
        <v>725</v>
      </c>
      <c r="Q122" t="s">
        <v>8</v>
      </c>
      <c r="R122" t="s">
        <v>226</v>
      </c>
      <c r="S122" s="2">
        <v>44513</v>
      </c>
      <c r="T122" t="s">
        <v>9</v>
      </c>
      <c r="U122" t="s">
        <v>1</v>
      </c>
      <c r="V122" s="4">
        <v>1</v>
      </c>
      <c r="W122" t="s">
        <v>13</v>
      </c>
      <c r="X122" s="4">
        <v>2387.5</v>
      </c>
      <c r="Y122" s="2">
        <v>44495</v>
      </c>
      <c r="Z122" t="s">
        <v>30</v>
      </c>
      <c r="AA122" t="s">
        <v>10</v>
      </c>
      <c r="AB122" s="10">
        <v>4510462429</v>
      </c>
      <c r="AC122" s="2">
        <v>44517</v>
      </c>
      <c r="AD122" s="12" t="s">
        <v>554</v>
      </c>
      <c r="AE122" s="12" t="s">
        <v>32</v>
      </c>
      <c r="AF122" s="10">
        <v>10</v>
      </c>
      <c r="AG122" s="4">
        <v>1</v>
      </c>
      <c r="AH122" t="s">
        <v>13</v>
      </c>
      <c r="AI122" s="2">
        <v>44533</v>
      </c>
      <c r="AJ122" t="s">
        <v>11</v>
      </c>
      <c r="AK122" s="4">
        <v>2250</v>
      </c>
      <c r="AL122" t="s">
        <v>11</v>
      </c>
      <c r="AM122" s="4">
        <v>2250</v>
      </c>
      <c r="AN122" s="9" t="s">
        <v>880</v>
      </c>
    </row>
    <row r="123" spans="1:40" x14ac:dyDescent="0.25">
      <c r="A123" t="s">
        <v>0</v>
      </c>
      <c r="B123" t="s">
        <v>22</v>
      </c>
      <c r="C123" t="s">
        <v>0</v>
      </c>
      <c r="D123" t="s">
        <v>1</v>
      </c>
      <c r="E123" t="s">
        <v>4</v>
      </c>
      <c r="F123" t="s">
        <v>245</v>
      </c>
      <c r="G123" t="s">
        <v>246</v>
      </c>
      <c r="H123" s="7">
        <v>7000000135</v>
      </c>
      <c r="I123" t="s">
        <v>254</v>
      </c>
      <c r="J123" t="s">
        <v>26</v>
      </c>
      <c r="K123" s="2">
        <v>44504</v>
      </c>
      <c r="L123" t="s">
        <v>21</v>
      </c>
      <c r="M123" t="s">
        <v>27</v>
      </c>
      <c r="N123" t="s">
        <v>0</v>
      </c>
      <c r="O123" t="s">
        <v>28</v>
      </c>
      <c r="P123" t="s">
        <v>230</v>
      </c>
      <c r="Q123" t="s">
        <v>8</v>
      </c>
      <c r="R123" t="s">
        <v>21</v>
      </c>
      <c r="S123" s="2">
        <v>44494</v>
      </c>
      <c r="T123" t="s">
        <v>17</v>
      </c>
      <c r="U123" t="s">
        <v>1</v>
      </c>
      <c r="V123" s="4">
        <v>5</v>
      </c>
      <c r="W123" t="s">
        <v>13</v>
      </c>
      <c r="X123" s="4">
        <v>357500</v>
      </c>
      <c r="Y123" s="2">
        <v>44501</v>
      </c>
      <c r="Z123" t="s">
        <v>30</v>
      </c>
      <c r="AA123" t="s">
        <v>10</v>
      </c>
      <c r="AB123" s="10">
        <v>4510461448</v>
      </c>
      <c r="AC123" s="2">
        <v>44496</v>
      </c>
      <c r="AD123" s="12" t="s">
        <v>31</v>
      </c>
      <c r="AE123" s="12" t="s">
        <v>32</v>
      </c>
      <c r="AF123" s="10">
        <v>10</v>
      </c>
      <c r="AG123" s="4">
        <v>5</v>
      </c>
      <c r="AH123" t="s">
        <v>13</v>
      </c>
      <c r="AI123" s="2">
        <v>44515</v>
      </c>
      <c r="AJ123" t="s">
        <v>11</v>
      </c>
      <c r="AK123" s="4">
        <v>645.51</v>
      </c>
      <c r="AL123" t="s">
        <v>33</v>
      </c>
      <c r="AM123" s="4">
        <v>265000</v>
      </c>
      <c r="AN123" s="9" t="s">
        <v>880</v>
      </c>
    </row>
    <row r="124" spans="1:40" x14ac:dyDescent="0.25">
      <c r="A124" t="s">
        <v>0</v>
      </c>
      <c r="B124" t="s">
        <v>22</v>
      </c>
      <c r="C124" t="s">
        <v>0</v>
      </c>
      <c r="D124" t="s">
        <v>1</v>
      </c>
      <c r="E124" t="s">
        <v>4</v>
      </c>
      <c r="F124" t="s">
        <v>23</v>
      </c>
      <c r="G124" t="s">
        <v>24</v>
      </c>
      <c r="H124" s="7">
        <v>7000000135</v>
      </c>
      <c r="I124" t="s">
        <v>25</v>
      </c>
      <c r="J124" t="s">
        <v>26</v>
      </c>
      <c r="K124" s="2">
        <v>44497</v>
      </c>
      <c r="L124" t="s">
        <v>21</v>
      </c>
      <c r="M124" t="s">
        <v>27</v>
      </c>
      <c r="N124" t="s">
        <v>0</v>
      </c>
      <c r="O124" t="s">
        <v>28</v>
      </c>
      <c r="P124" t="s">
        <v>29</v>
      </c>
      <c r="Q124" t="s">
        <v>8</v>
      </c>
      <c r="R124" t="s">
        <v>21</v>
      </c>
      <c r="S124" s="2">
        <v>44447</v>
      </c>
      <c r="T124" t="s">
        <v>9</v>
      </c>
      <c r="U124" t="s">
        <v>1</v>
      </c>
      <c r="V124" s="4">
        <v>100</v>
      </c>
      <c r="W124" t="s">
        <v>13</v>
      </c>
      <c r="X124" s="4">
        <v>9045000</v>
      </c>
      <c r="Y124" s="2">
        <v>44494</v>
      </c>
      <c r="Z124" t="s">
        <v>30</v>
      </c>
      <c r="AA124" t="s">
        <v>10</v>
      </c>
      <c r="AB124" s="10">
        <v>4510461247</v>
      </c>
      <c r="AC124" s="2">
        <v>44491</v>
      </c>
      <c r="AD124" s="12" t="s">
        <v>31</v>
      </c>
      <c r="AE124" s="12" t="s">
        <v>32</v>
      </c>
      <c r="AF124" s="10">
        <v>10</v>
      </c>
      <c r="AG124" s="4">
        <v>100</v>
      </c>
      <c r="AH124" t="s">
        <v>13</v>
      </c>
      <c r="AI124" s="2">
        <v>44515</v>
      </c>
      <c r="AJ124" t="s">
        <v>11</v>
      </c>
      <c r="AK124" s="4">
        <v>19590.259999999998</v>
      </c>
      <c r="AL124" t="s">
        <v>33</v>
      </c>
      <c r="AM124" s="4">
        <v>8040000</v>
      </c>
      <c r="AN124" s="9" t="s">
        <v>880</v>
      </c>
    </row>
    <row r="125" spans="1:40" x14ac:dyDescent="0.25">
      <c r="A125" t="s">
        <v>0</v>
      </c>
      <c r="B125" t="s">
        <v>34</v>
      </c>
      <c r="C125" t="s">
        <v>0</v>
      </c>
      <c r="D125" t="s">
        <v>1</v>
      </c>
      <c r="E125" t="s">
        <v>4</v>
      </c>
      <c r="F125" t="s">
        <v>23</v>
      </c>
      <c r="G125" t="s">
        <v>24</v>
      </c>
      <c r="H125" s="7">
        <v>7000000135</v>
      </c>
      <c r="I125" t="s">
        <v>25</v>
      </c>
      <c r="J125" t="s">
        <v>26</v>
      </c>
      <c r="K125" s="2">
        <v>44497</v>
      </c>
      <c r="L125" t="s">
        <v>21</v>
      </c>
      <c r="M125" t="s">
        <v>27</v>
      </c>
      <c r="N125" t="s">
        <v>0</v>
      </c>
      <c r="O125" t="s">
        <v>28</v>
      </c>
      <c r="P125" t="s">
        <v>35</v>
      </c>
      <c r="Q125" t="s">
        <v>8</v>
      </c>
      <c r="R125" t="s">
        <v>21</v>
      </c>
      <c r="S125" s="2">
        <v>44490</v>
      </c>
      <c r="T125" t="s">
        <v>9</v>
      </c>
      <c r="U125" t="s">
        <v>1</v>
      </c>
      <c r="V125" s="4">
        <v>50</v>
      </c>
      <c r="W125" t="s">
        <v>13</v>
      </c>
      <c r="X125" s="4">
        <v>4522500</v>
      </c>
      <c r="Y125" s="2">
        <v>44494</v>
      </c>
      <c r="Z125" t="s">
        <v>30</v>
      </c>
      <c r="AA125" t="s">
        <v>10</v>
      </c>
      <c r="AB125" s="10">
        <v>4510461248</v>
      </c>
      <c r="AC125" s="2">
        <v>44491</v>
      </c>
      <c r="AD125" s="12" t="s">
        <v>31</v>
      </c>
      <c r="AE125" s="12" t="s">
        <v>32</v>
      </c>
      <c r="AF125" s="10">
        <v>20</v>
      </c>
      <c r="AG125" s="4">
        <v>50</v>
      </c>
      <c r="AH125" t="s">
        <v>13</v>
      </c>
      <c r="AI125" s="2">
        <v>44494</v>
      </c>
      <c r="AJ125" t="s">
        <v>11</v>
      </c>
      <c r="AK125" s="4">
        <v>9795.1299999999992</v>
      </c>
      <c r="AL125" t="s">
        <v>33</v>
      </c>
      <c r="AM125" s="4">
        <v>4020000</v>
      </c>
      <c r="AN125" s="9" t="s">
        <v>880</v>
      </c>
    </row>
    <row r="126" spans="1:40" x14ac:dyDescent="0.25">
      <c r="A126" t="s">
        <v>0</v>
      </c>
      <c r="B126" t="s">
        <v>22</v>
      </c>
      <c r="C126" t="s">
        <v>0</v>
      </c>
      <c r="D126" t="s">
        <v>1</v>
      </c>
      <c r="E126" t="s">
        <v>4</v>
      </c>
      <c r="F126" t="s">
        <v>59</v>
      </c>
      <c r="G126" t="s">
        <v>60</v>
      </c>
      <c r="H126" s="7">
        <v>7000000135</v>
      </c>
      <c r="I126" t="s">
        <v>64</v>
      </c>
      <c r="J126" t="s">
        <v>26</v>
      </c>
      <c r="K126" s="2">
        <v>44497</v>
      </c>
      <c r="L126" t="s">
        <v>21</v>
      </c>
      <c r="M126" t="s">
        <v>27</v>
      </c>
      <c r="N126" t="s">
        <v>0</v>
      </c>
      <c r="O126" t="s">
        <v>28</v>
      </c>
      <c r="P126" t="s">
        <v>63</v>
      </c>
      <c r="Q126" t="s">
        <v>8</v>
      </c>
      <c r="R126" t="s">
        <v>21</v>
      </c>
      <c r="S126" s="2">
        <v>44445</v>
      </c>
      <c r="T126" t="s">
        <v>16</v>
      </c>
      <c r="U126" t="s">
        <v>1</v>
      </c>
      <c r="V126" s="4">
        <v>20</v>
      </c>
      <c r="W126" t="s">
        <v>13</v>
      </c>
      <c r="X126" s="4">
        <v>425000</v>
      </c>
      <c r="Y126" s="2">
        <v>44494</v>
      </c>
      <c r="Z126" t="s">
        <v>30</v>
      </c>
      <c r="AA126" t="s">
        <v>10</v>
      </c>
      <c r="AB126" s="10">
        <v>4510461245</v>
      </c>
      <c r="AC126" s="2">
        <v>44491</v>
      </c>
      <c r="AD126" s="12" t="s">
        <v>31</v>
      </c>
      <c r="AE126" s="12" t="s">
        <v>32</v>
      </c>
      <c r="AF126" s="10">
        <v>20</v>
      </c>
      <c r="AG126" s="4">
        <v>20</v>
      </c>
      <c r="AH126" t="s">
        <v>13</v>
      </c>
      <c r="AI126" s="2">
        <v>44515</v>
      </c>
      <c r="AJ126" t="s">
        <v>11</v>
      </c>
      <c r="AK126" s="4">
        <v>828.44</v>
      </c>
      <c r="AL126" t="s">
        <v>33</v>
      </c>
      <c r="AM126" s="4">
        <v>340000</v>
      </c>
      <c r="AN126" s="9" t="s">
        <v>880</v>
      </c>
    </row>
    <row r="127" spans="1:40" x14ac:dyDescent="0.25">
      <c r="A127" t="s">
        <v>0</v>
      </c>
      <c r="B127" t="s">
        <v>22</v>
      </c>
      <c r="C127" t="s">
        <v>0</v>
      </c>
      <c r="D127" t="s">
        <v>1</v>
      </c>
      <c r="E127" t="s">
        <v>4</v>
      </c>
      <c r="F127" t="s">
        <v>59</v>
      </c>
      <c r="G127" t="s">
        <v>60</v>
      </c>
      <c r="H127" s="7">
        <v>7000000135</v>
      </c>
      <c r="I127" t="s">
        <v>64</v>
      </c>
      <c r="J127" t="s">
        <v>26</v>
      </c>
      <c r="K127" s="2">
        <v>44497</v>
      </c>
      <c r="L127" t="s">
        <v>21</v>
      </c>
      <c r="M127" t="s">
        <v>27</v>
      </c>
      <c r="N127" t="s">
        <v>0</v>
      </c>
      <c r="O127" t="s">
        <v>28</v>
      </c>
      <c r="P127" t="s">
        <v>62</v>
      </c>
      <c r="Q127" t="s">
        <v>8</v>
      </c>
      <c r="R127" t="s">
        <v>21</v>
      </c>
      <c r="S127" s="2">
        <v>44490</v>
      </c>
      <c r="T127" t="s">
        <v>16</v>
      </c>
      <c r="U127" t="s">
        <v>1</v>
      </c>
      <c r="V127" s="4">
        <v>20</v>
      </c>
      <c r="W127" t="s">
        <v>13</v>
      </c>
      <c r="X127" s="4">
        <v>425000</v>
      </c>
      <c r="Y127" s="2">
        <v>44494</v>
      </c>
      <c r="Z127" t="s">
        <v>30</v>
      </c>
      <c r="AA127" t="s">
        <v>10</v>
      </c>
      <c r="AB127" s="10">
        <v>4510461246</v>
      </c>
      <c r="AC127" s="2">
        <v>44491</v>
      </c>
      <c r="AD127" s="12" t="s">
        <v>31</v>
      </c>
      <c r="AE127" s="12" t="s">
        <v>32</v>
      </c>
      <c r="AF127" s="10">
        <v>20</v>
      </c>
      <c r="AG127" s="4">
        <v>20</v>
      </c>
      <c r="AH127" t="s">
        <v>13</v>
      </c>
      <c r="AI127" s="2">
        <v>44515</v>
      </c>
      <c r="AJ127" t="s">
        <v>11</v>
      </c>
      <c r="AK127" s="4">
        <v>828.44</v>
      </c>
      <c r="AL127" t="s">
        <v>33</v>
      </c>
      <c r="AM127" s="4">
        <v>340000</v>
      </c>
      <c r="AN127" s="9" t="s">
        <v>880</v>
      </c>
    </row>
    <row r="128" spans="1:40" x14ac:dyDescent="0.25">
      <c r="A128" t="s">
        <v>0</v>
      </c>
      <c r="B128" t="s">
        <v>22</v>
      </c>
      <c r="C128" t="s">
        <v>0</v>
      </c>
      <c r="D128" t="s">
        <v>1</v>
      </c>
      <c r="E128" t="s">
        <v>4</v>
      </c>
      <c r="F128" t="s">
        <v>59</v>
      </c>
      <c r="G128" t="s">
        <v>60</v>
      </c>
      <c r="H128" s="7">
        <v>7000000135</v>
      </c>
      <c r="I128" t="s">
        <v>231</v>
      </c>
      <c r="J128" t="s">
        <v>26</v>
      </c>
      <c r="K128" s="2">
        <v>44504</v>
      </c>
      <c r="L128" t="s">
        <v>21</v>
      </c>
      <c r="M128" t="s">
        <v>27</v>
      </c>
      <c r="N128" t="s">
        <v>0</v>
      </c>
      <c r="O128" t="s">
        <v>28</v>
      </c>
      <c r="P128" t="s">
        <v>230</v>
      </c>
      <c r="Q128" t="s">
        <v>8</v>
      </c>
      <c r="R128" t="s">
        <v>21</v>
      </c>
      <c r="S128" s="2">
        <v>44494</v>
      </c>
      <c r="T128" t="s">
        <v>16</v>
      </c>
      <c r="U128" t="s">
        <v>1</v>
      </c>
      <c r="V128" s="4">
        <v>25</v>
      </c>
      <c r="W128" t="s">
        <v>13</v>
      </c>
      <c r="X128" s="4">
        <v>21875</v>
      </c>
      <c r="Y128" s="2">
        <v>44501</v>
      </c>
      <c r="Z128" t="s">
        <v>30</v>
      </c>
      <c r="AA128" t="s">
        <v>10</v>
      </c>
      <c r="AB128" s="10">
        <v>4510461444</v>
      </c>
      <c r="AC128" s="2">
        <v>44496</v>
      </c>
      <c r="AD128" s="12" t="s">
        <v>31</v>
      </c>
      <c r="AE128" s="12" t="s">
        <v>32</v>
      </c>
      <c r="AF128" s="10">
        <v>20</v>
      </c>
      <c r="AG128" s="4">
        <v>25</v>
      </c>
      <c r="AH128" t="s">
        <v>13</v>
      </c>
      <c r="AI128" s="2">
        <v>44515</v>
      </c>
      <c r="AJ128" t="s">
        <v>11</v>
      </c>
      <c r="AK128" s="4">
        <v>42.63</v>
      </c>
      <c r="AL128" t="s">
        <v>33</v>
      </c>
      <c r="AM128" s="4">
        <v>17500</v>
      </c>
      <c r="AN128" s="9" t="s">
        <v>880</v>
      </c>
    </row>
    <row r="129" spans="1:40" x14ac:dyDescent="0.25">
      <c r="A129" t="s">
        <v>0</v>
      </c>
      <c r="B129" t="s">
        <v>22</v>
      </c>
      <c r="C129" t="s">
        <v>0</v>
      </c>
      <c r="D129" t="s">
        <v>1</v>
      </c>
      <c r="E129" t="s">
        <v>4</v>
      </c>
      <c r="F129" t="s">
        <v>59</v>
      </c>
      <c r="G129" t="s">
        <v>60</v>
      </c>
      <c r="H129" s="7">
        <v>7000000135</v>
      </c>
      <c r="I129" t="s">
        <v>61</v>
      </c>
      <c r="J129" t="s">
        <v>26</v>
      </c>
      <c r="K129" s="2">
        <v>44497</v>
      </c>
      <c r="L129" t="s">
        <v>21</v>
      </c>
      <c r="M129" t="s">
        <v>27</v>
      </c>
      <c r="N129" t="s">
        <v>0</v>
      </c>
      <c r="O129" t="s">
        <v>28</v>
      </c>
      <c r="P129" t="s">
        <v>63</v>
      </c>
      <c r="Q129" t="s">
        <v>8</v>
      </c>
      <c r="R129" t="s">
        <v>21</v>
      </c>
      <c r="S129" s="2">
        <v>44445</v>
      </c>
      <c r="T129" t="s">
        <v>9</v>
      </c>
      <c r="U129" t="s">
        <v>1</v>
      </c>
      <c r="V129" s="4">
        <v>20</v>
      </c>
      <c r="W129" t="s">
        <v>13</v>
      </c>
      <c r="X129" s="4">
        <v>9000000</v>
      </c>
      <c r="Y129" s="2">
        <v>44494</v>
      </c>
      <c r="Z129" t="s">
        <v>30</v>
      </c>
      <c r="AA129" t="s">
        <v>10</v>
      </c>
      <c r="AB129" s="10">
        <v>4510461245</v>
      </c>
      <c r="AC129" s="2">
        <v>44491</v>
      </c>
      <c r="AD129" s="12" t="s">
        <v>31</v>
      </c>
      <c r="AE129" s="12" t="s">
        <v>32</v>
      </c>
      <c r="AF129" s="10">
        <v>10</v>
      </c>
      <c r="AG129" s="4">
        <v>20</v>
      </c>
      <c r="AH129" t="s">
        <v>13</v>
      </c>
      <c r="AI129" s="2">
        <v>44515</v>
      </c>
      <c r="AJ129" t="s">
        <v>11</v>
      </c>
      <c r="AK129" s="4">
        <v>17543.52</v>
      </c>
      <c r="AL129" t="s">
        <v>33</v>
      </c>
      <c r="AM129" s="4">
        <v>7200000</v>
      </c>
      <c r="AN129" s="9" t="s">
        <v>880</v>
      </c>
    </row>
    <row r="130" spans="1:40" x14ac:dyDescent="0.25">
      <c r="A130" t="s">
        <v>0</v>
      </c>
      <c r="B130" t="s">
        <v>22</v>
      </c>
      <c r="C130" t="s">
        <v>0</v>
      </c>
      <c r="D130" t="s">
        <v>1</v>
      </c>
      <c r="E130" t="s">
        <v>4</v>
      </c>
      <c r="F130" t="s">
        <v>59</v>
      </c>
      <c r="G130" t="s">
        <v>60</v>
      </c>
      <c r="H130" s="7">
        <v>7000000135</v>
      </c>
      <c r="I130" t="s">
        <v>61</v>
      </c>
      <c r="J130" t="s">
        <v>26</v>
      </c>
      <c r="K130" s="2">
        <v>44497</v>
      </c>
      <c r="L130" t="s">
        <v>21</v>
      </c>
      <c r="M130" t="s">
        <v>27</v>
      </c>
      <c r="N130" t="s">
        <v>0</v>
      </c>
      <c r="O130" t="s">
        <v>28</v>
      </c>
      <c r="P130" t="s">
        <v>62</v>
      </c>
      <c r="Q130" t="s">
        <v>8</v>
      </c>
      <c r="R130" t="s">
        <v>21</v>
      </c>
      <c r="S130" s="2">
        <v>44490</v>
      </c>
      <c r="T130" t="s">
        <v>9</v>
      </c>
      <c r="U130" t="s">
        <v>1</v>
      </c>
      <c r="V130" s="4">
        <v>20</v>
      </c>
      <c r="W130" t="s">
        <v>13</v>
      </c>
      <c r="X130" s="4">
        <v>9000000</v>
      </c>
      <c r="Y130" s="2">
        <v>44494</v>
      </c>
      <c r="Z130" t="s">
        <v>30</v>
      </c>
      <c r="AA130" t="s">
        <v>10</v>
      </c>
      <c r="AB130" s="10">
        <v>4510461246</v>
      </c>
      <c r="AC130" s="2">
        <v>44491</v>
      </c>
      <c r="AD130" s="12" t="s">
        <v>31</v>
      </c>
      <c r="AE130" s="12" t="s">
        <v>32</v>
      </c>
      <c r="AF130" s="10">
        <v>10</v>
      </c>
      <c r="AG130" s="4">
        <v>20</v>
      </c>
      <c r="AH130" t="s">
        <v>13</v>
      </c>
      <c r="AI130" s="2">
        <v>44515</v>
      </c>
      <c r="AJ130" t="s">
        <v>11</v>
      </c>
      <c r="AK130" s="4">
        <v>17543.52</v>
      </c>
      <c r="AL130" t="s">
        <v>33</v>
      </c>
      <c r="AM130" s="4">
        <v>7200000</v>
      </c>
      <c r="AN130" s="9" t="s">
        <v>880</v>
      </c>
    </row>
    <row r="131" spans="1:40" x14ac:dyDescent="0.25">
      <c r="A131" t="s">
        <v>0</v>
      </c>
      <c r="B131" t="s">
        <v>22</v>
      </c>
      <c r="C131" t="s">
        <v>0</v>
      </c>
      <c r="D131" t="s">
        <v>1</v>
      </c>
      <c r="E131" t="s">
        <v>4</v>
      </c>
      <c r="F131" t="s">
        <v>59</v>
      </c>
      <c r="G131" t="s">
        <v>60</v>
      </c>
      <c r="H131" s="7">
        <v>7000000135</v>
      </c>
      <c r="I131" t="s">
        <v>229</v>
      </c>
      <c r="J131" t="s">
        <v>26</v>
      </c>
      <c r="K131" s="2">
        <v>44504</v>
      </c>
      <c r="L131" t="s">
        <v>21</v>
      </c>
      <c r="M131" t="s">
        <v>27</v>
      </c>
      <c r="N131" t="s">
        <v>0</v>
      </c>
      <c r="O131" t="s">
        <v>28</v>
      </c>
      <c r="P131" t="s">
        <v>230</v>
      </c>
      <c r="Q131" t="s">
        <v>8</v>
      </c>
      <c r="R131" t="s">
        <v>21</v>
      </c>
      <c r="S131" s="2">
        <v>44494</v>
      </c>
      <c r="T131" t="s">
        <v>9</v>
      </c>
      <c r="U131" t="s">
        <v>1</v>
      </c>
      <c r="V131" s="4">
        <v>50</v>
      </c>
      <c r="W131" t="s">
        <v>13</v>
      </c>
      <c r="X131" s="4">
        <v>53625</v>
      </c>
      <c r="Y131" s="2">
        <v>44501</v>
      </c>
      <c r="Z131" t="s">
        <v>30</v>
      </c>
      <c r="AA131" t="s">
        <v>10</v>
      </c>
      <c r="AB131" s="10">
        <v>4510461444</v>
      </c>
      <c r="AC131" s="2">
        <v>44496</v>
      </c>
      <c r="AD131" s="12" t="s">
        <v>31</v>
      </c>
      <c r="AE131" s="12" t="s">
        <v>32</v>
      </c>
      <c r="AF131" s="10">
        <v>10</v>
      </c>
      <c r="AG131" s="4">
        <v>50</v>
      </c>
      <c r="AH131" t="s">
        <v>13</v>
      </c>
      <c r="AI131" s="2">
        <v>44515</v>
      </c>
      <c r="AJ131" t="s">
        <v>11</v>
      </c>
      <c r="AK131" s="4">
        <v>104.5</v>
      </c>
      <c r="AL131" t="s">
        <v>33</v>
      </c>
      <c r="AM131" s="4">
        <v>42900</v>
      </c>
      <c r="AN131" s="9" t="s">
        <v>880</v>
      </c>
    </row>
    <row r="132" spans="1:40" x14ac:dyDescent="0.25">
      <c r="A132" t="s">
        <v>0</v>
      </c>
      <c r="B132" t="s">
        <v>22</v>
      </c>
      <c r="C132" t="s">
        <v>0</v>
      </c>
      <c r="D132" t="s">
        <v>1</v>
      </c>
      <c r="E132" t="s">
        <v>4</v>
      </c>
      <c r="F132" t="s">
        <v>247</v>
      </c>
      <c r="G132" t="s">
        <v>248</v>
      </c>
      <c r="H132" s="7">
        <v>7000000135</v>
      </c>
      <c r="I132" t="s">
        <v>250</v>
      </c>
      <c r="J132" t="s">
        <v>26</v>
      </c>
      <c r="K132" s="2">
        <v>44504</v>
      </c>
      <c r="L132" t="s">
        <v>21</v>
      </c>
      <c r="M132" t="s">
        <v>27</v>
      </c>
      <c r="N132" t="s">
        <v>0</v>
      </c>
      <c r="O132" t="s">
        <v>28</v>
      </c>
      <c r="P132" t="s">
        <v>230</v>
      </c>
      <c r="Q132" t="s">
        <v>8</v>
      </c>
      <c r="R132" t="s">
        <v>21</v>
      </c>
      <c r="S132" s="2">
        <v>44494</v>
      </c>
      <c r="T132" t="s">
        <v>56</v>
      </c>
      <c r="U132" t="s">
        <v>1</v>
      </c>
      <c r="V132" s="4">
        <v>100</v>
      </c>
      <c r="W132" t="s">
        <v>13</v>
      </c>
      <c r="X132" s="4">
        <v>128400</v>
      </c>
      <c r="Y132" s="2">
        <v>44501</v>
      </c>
      <c r="Z132" t="s">
        <v>30</v>
      </c>
      <c r="AA132" t="s">
        <v>10</v>
      </c>
      <c r="AB132" s="10">
        <v>4510461490</v>
      </c>
      <c r="AC132" s="2">
        <v>44497</v>
      </c>
      <c r="AD132" s="12" t="s">
        <v>31</v>
      </c>
      <c r="AE132" s="12" t="s">
        <v>32</v>
      </c>
      <c r="AF132" s="10">
        <v>20</v>
      </c>
      <c r="AG132" s="4">
        <v>100</v>
      </c>
      <c r="AH132" t="s">
        <v>13</v>
      </c>
      <c r="AI132" s="2">
        <v>44530</v>
      </c>
      <c r="AJ132" t="s">
        <v>11</v>
      </c>
      <c r="AK132" s="4">
        <v>292.31</v>
      </c>
      <c r="AL132" t="s">
        <v>33</v>
      </c>
      <c r="AM132" s="4">
        <v>120000</v>
      </c>
      <c r="AN132" s="9" t="s">
        <v>880</v>
      </c>
    </row>
    <row r="133" spans="1:40" x14ac:dyDescent="0.25">
      <c r="A133" t="s">
        <v>0</v>
      </c>
      <c r="B133" t="s">
        <v>22</v>
      </c>
      <c r="C133" t="s">
        <v>0</v>
      </c>
      <c r="D133" t="s">
        <v>1</v>
      </c>
      <c r="E133" t="s">
        <v>4</v>
      </c>
      <c r="F133" t="s">
        <v>247</v>
      </c>
      <c r="G133" t="s">
        <v>248</v>
      </c>
      <c r="H133" s="7">
        <v>7000000135</v>
      </c>
      <c r="I133" t="s">
        <v>249</v>
      </c>
      <c r="J133" t="s">
        <v>26</v>
      </c>
      <c r="K133" s="2">
        <v>44504</v>
      </c>
      <c r="L133" t="s">
        <v>21</v>
      </c>
      <c r="M133" t="s">
        <v>27</v>
      </c>
      <c r="N133" t="s">
        <v>0</v>
      </c>
      <c r="O133" t="s">
        <v>28</v>
      </c>
      <c r="P133" t="s">
        <v>230</v>
      </c>
      <c r="Q133" t="s">
        <v>8</v>
      </c>
      <c r="R133" t="s">
        <v>21</v>
      </c>
      <c r="S133" s="2">
        <v>44494</v>
      </c>
      <c r="T133" t="s">
        <v>54</v>
      </c>
      <c r="U133" t="s">
        <v>1</v>
      </c>
      <c r="V133" s="4">
        <v>100</v>
      </c>
      <c r="W133" t="s">
        <v>13</v>
      </c>
      <c r="X133" s="4">
        <v>107000</v>
      </c>
      <c r="Y133" s="2">
        <v>44501</v>
      </c>
      <c r="Z133" t="s">
        <v>30</v>
      </c>
      <c r="AA133" t="s">
        <v>10</v>
      </c>
      <c r="AB133" s="10">
        <v>4510461490</v>
      </c>
      <c r="AC133" s="2">
        <v>44497</v>
      </c>
      <c r="AD133" s="12" t="s">
        <v>31</v>
      </c>
      <c r="AE133" s="12" t="s">
        <v>32</v>
      </c>
      <c r="AF133" s="10">
        <v>10</v>
      </c>
      <c r="AG133" s="4">
        <v>100</v>
      </c>
      <c r="AH133" t="s">
        <v>13</v>
      </c>
      <c r="AI133" s="2">
        <v>44530</v>
      </c>
      <c r="AJ133" t="s">
        <v>11</v>
      </c>
      <c r="AK133" s="4">
        <v>243.59</v>
      </c>
      <c r="AL133" t="s">
        <v>33</v>
      </c>
      <c r="AM133" s="4">
        <v>100000</v>
      </c>
      <c r="AN133" s="9" t="s">
        <v>880</v>
      </c>
    </row>
    <row r="134" spans="1:40" x14ac:dyDescent="0.25">
      <c r="A134" t="s">
        <v>0</v>
      </c>
      <c r="B134" t="s">
        <v>22</v>
      </c>
      <c r="C134" t="s">
        <v>0</v>
      </c>
      <c r="D134" t="s">
        <v>1</v>
      </c>
      <c r="E134" t="s">
        <v>4</v>
      </c>
      <c r="F134" t="s">
        <v>247</v>
      </c>
      <c r="G134" t="s">
        <v>248</v>
      </c>
      <c r="H134" s="7">
        <v>7000000135</v>
      </c>
      <c r="I134" t="s">
        <v>259</v>
      </c>
      <c r="J134" t="s">
        <v>26</v>
      </c>
      <c r="K134" s="2">
        <v>44504</v>
      </c>
      <c r="L134" t="s">
        <v>21</v>
      </c>
      <c r="M134" t="s">
        <v>27</v>
      </c>
      <c r="N134" t="s">
        <v>0</v>
      </c>
      <c r="O134" t="s">
        <v>28</v>
      </c>
      <c r="P134" t="s">
        <v>230</v>
      </c>
      <c r="Q134" t="s">
        <v>8</v>
      </c>
      <c r="R134" t="s">
        <v>21</v>
      </c>
      <c r="S134" s="2">
        <v>44494</v>
      </c>
      <c r="T134" t="s">
        <v>138</v>
      </c>
      <c r="U134" t="s">
        <v>1</v>
      </c>
      <c r="V134" s="4">
        <v>20</v>
      </c>
      <c r="W134" t="s">
        <v>13</v>
      </c>
      <c r="X134" s="4">
        <v>121980</v>
      </c>
      <c r="Y134" s="2">
        <v>44501</v>
      </c>
      <c r="Z134" t="s">
        <v>30</v>
      </c>
      <c r="AA134" t="s">
        <v>10</v>
      </c>
      <c r="AB134" s="10">
        <v>4510461490</v>
      </c>
      <c r="AC134" s="2">
        <v>44497</v>
      </c>
      <c r="AD134" s="12" t="s">
        <v>31</v>
      </c>
      <c r="AE134" s="12" t="s">
        <v>32</v>
      </c>
      <c r="AF134" s="10">
        <v>60</v>
      </c>
      <c r="AG134" s="4">
        <v>20</v>
      </c>
      <c r="AH134" t="s">
        <v>13</v>
      </c>
      <c r="AI134" s="2">
        <v>44530</v>
      </c>
      <c r="AJ134" t="s">
        <v>11</v>
      </c>
      <c r="AK134" s="4">
        <v>277.69</v>
      </c>
      <c r="AL134" t="s">
        <v>33</v>
      </c>
      <c r="AM134" s="4">
        <v>114000</v>
      </c>
      <c r="AN134" s="9" t="s">
        <v>880</v>
      </c>
    </row>
    <row r="135" spans="1:40" x14ac:dyDescent="0.25">
      <c r="A135" t="s">
        <v>0</v>
      </c>
      <c r="B135" t="s">
        <v>22</v>
      </c>
      <c r="C135" t="s">
        <v>0</v>
      </c>
      <c r="D135" t="s">
        <v>1</v>
      </c>
      <c r="E135" t="s">
        <v>4</v>
      </c>
      <c r="F135" t="s">
        <v>247</v>
      </c>
      <c r="G135" t="s">
        <v>248</v>
      </c>
      <c r="H135" s="7">
        <v>7000000135</v>
      </c>
      <c r="I135" t="s">
        <v>256</v>
      </c>
      <c r="J135" t="s">
        <v>26</v>
      </c>
      <c r="K135" s="2">
        <v>44504</v>
      </c>
      <c r="L135" t="s">
        <v>21</v>
      </c>
      <c r="M135" t="s">
        <v>27</v>
      </c>
      <c r="N135" t="s">
        <v>0</v>
      </c>
      <c r="O135" t="s">
        <v>28</v>
      </c>
      <c r="P135" t="s">
        <v>230</v>
      </c>
      <c r="Q135" t="s">
        <v>8</v>
      </c>
      <c r="R135" t="s">
        <v>21</v>
      </c>
      <c r="S135" s="2">
        <v>44494</v>
      </c>
      <c r="T135" t="s">
        <v>128</v>
      </c>
      <c r="U135" t="s">
        <v>1</v>
      </c>
      <c r="V135" s="4">
        <v>150</v>
      </c>
      <c r="W135" t="s">
        <v>13</v>
      </c>
      <c r="X135" s="4">
        <v>240750</v>
      </c>
      <c r="Y135" s="2">
        <v>44501</v>
      </c>
      <c r="Z135" t="s">
        <v>30</v>
      </c>
      <c r="AA135" t="s">
        <v>10</v>
      </c>
      <c r="AB135" s="10">
        <v>4510461490</v>
      </c>
      <c r="AC135" s="2">
        <v>44497</v>
      </c>
      <c r="AD135" s="12" t="s">
        <v>31</v>
      </c>
      <c r="AE135" s="12" t="s">
        <v>32</v>
      </c>
      <c r="AF135" s="10">
        <v>30</v>
      </c>
      <c r="AG135" s="4">
        <v>150</v>
      </c>
      <c r="AH135" t="s">
        <v>13</v>
      </c>
      <c r="AI135" s="2">
        <v>44530</v>
      </c>
      <c r="AJ135" t="s">
        <v>11</v>
      </c>
      <c r="AK135" s="4">
        <v>548.08000000000004</v>
      </c>
      <c r="AL135" t="s">
        <v>33</v>
      </c>
      <c r="AM135" s="4">
        <v>225000</v>
      </c>
      <c r="AN135" s="9" t="s">
        <v>880</v>
      </c>
    </row>
    <row r="136" spans="1:40" x14ac:dyDescent="0.25">
      <c r="A136" t="s">
        <v>0</v>
      </c>
      <c r="B136" t="s">
        <v>22</v>
      </c>
      <c r="C136" t="s">
        <v>0</v>
      </c>
      <c r="D136" t="s">
        <v>1</v>
      </c>
      <c r="E136" t="s">
        <v>4</v>
      </c>
      <c r="F136" t="s">
        <v>247</v>
      </c>
      <c r="G136" t="s">
        <v>248</v>
      </c>
      <c r="H136" s="7">
        <v>7000000135</v>
      </c>
      <c r="I136" t="s">
        <v>257</v>
      </c>
      <c r="J136" t="s">
        <v>26</v>
      </c>
      <c r="K136" s="2">
        <v>44504</v>
      </c>
      <c r="L136" t="s">
        <v>21</v>
      </c>
      <c r="M136" t="s">
        <v>27</v>
      </c>
      <c r="N136" t="s">
        <v>0</v>
      </c>
      <c r="O136" t="s">
        <v>28</v>
      </c>
      <c r="P136" t="s">
        <v>230</v>
      </c>
      <c r="Q136" t="s">
        <v>8</v>
      </c>
      <c r="R136" t="s">
        <v>21</v>
      </c>
      <c r="S136" s="2">
        <v>44494</v>
      </c>
      <c r="T136" t="s">
        <v>133</v>
      </c>
      <c r="U136" t="s">
        <v>1</v>
      </c>
      <c r="V136" s="4">
        <v>200</v>
      </c>
      <c r="W136" t="s">
        <v>13</v>
      </c>
      <c r="X136" s="4">
        <v>214000</v>
      </c>
      <c r="Y136" s="2">
        <v>44501</v>
      </c>
      <c r="Z136" t="s">
        <v>30</v>
      </c>
      <c r="AA136" t="s">
        <v>10</v>
      </c>
      <c r="AB136" s="10">
        <v>4510461490</v>
      </c>
      <c r="AC136" s="2">
        <v>44497</v>
      </c>
      <c r="AD136" s="12" t="s">
        <v>31</v>
      </c>
      <c r="AE136" s="12" t="s">
        <v>32</v>
      </c>
      <c r="AF136" s="10">
        <v>40</v>
      </c>
      <c r="AG136" s="4">
        <v>200</v>
      </c>
      <c r="AH136" t="s">
        <v>13</v>
      </c>
      <c r="AI136" s="2">
        <v>44530</v>
      </c>
      <c r="AJ136" t="s">
        <v>11</v>
      </c>
      <c r="AK136" s="4">
        <v>487.18</v>
      </c>
      <c r="AL136" t="s">
        <v>33</v>
      </c>
      <c r="AM136" s="4">
        <v>200000</v>
      </c>
      <c r="AN136" s="9" t="s">
        <v>880</v>
      </c>
    </row>
    <row r="137" spans="1:40" x14ac:dyDescent="0.25">
      <c r="A137" t="s">
        <v>0</v>
      </c>
      <c r="B137" t="s">
        <v>22</v>
      </c>
      <c r="C137" t="s">
        <v>0</v>
      </c>
      <c r="D137" t="s">
        <v>1</v>
      </c>
      <c r="E137" t="s">
        <v>4</v>
      </c>
      <c r="F137" t="s">
        <v>247</v>
      </c>
      <c r="G137" t="s">
        <v>248</v>
      </c>
      <c r="H137" s="7">
        <v>7000000135</v>
      </c>
      <c r="I137" t="s">
        <v>258</v>
      </c>
      <c r="J137" t="s">
        <v>26</v>
      </c>
      <c r="K137" s="2">
        <v>44504</v>
      </c>
      <c r="L137" t="s">
        <v>21</v>
      </c>
      <c r="M137" t="s">
        <v>27</v>
      </c>
      <c r="N137" t="s">
        <v>0</v>
      </c>
      <c r="O137" t="s">
        <v>28</v>
      </c>
      <c r="P137" t="s">
        <v>230</v>
      </c>
      <c r="Q137" t="s">
        <v>8</v>
      </c>
      <c r="R137" t="s">
        <v>21</v>
      </c>
      <c r="S137" s="2">
        <v>44494</v>
      </c>
      <c r="T137" t="s">
        <v>120</v>
      </c>
      <c r="U137" t="s">
        <v>1</v>
      </c>
      <c r="V137" s="4">
        <v>150</v>
      </c>
      <c r="W137" t="s">
        <v>13</v>
      </c>
      <c r="X137" s="4">
        <v>321000</v>
      </c>
      <c r="Y137" s="2">
        <v>44501</v>
      </c>
      <c r="Z137" t="s">
        <v>30</v>
      </c>
      <c r="AA137" t="s">
        <v>10</v>
      </c>
      <c r="AB137" s="10">
        <v>4510461490</v>
      </c>
      <c r="AC137" s="2">
        <v>44497</v>
      </c>
      <c r="AD137" s="12" t="s">
        <v>31</v>
      </c>
      <c r="AE137" s="12" t="s">
        <v>32</v>
      </c>
      <c r="AF137" s="10">
        <v>50</v>
      </c>
      <c r="AG137" s="4">
        <v>150</v>
      </c>
      <c r="AH137" t="s">
        <v>13</v>
      </c>
      <c r="AI137" s="2">
        <v>44530</v>
      </c>
      <c r="AJ137" t="s">
        <v>11</v>
      </c>
      <c r="AK137" s="4">
        <v>730.77</v>
      </c>
      <c r="AL137" t="s">
        <v>33</v>
      </c>
      <c r="AM137" s="4">
        <v>300000</v>
      </c>
      <c r="AN137" s="9" t="s">
        <v>880</v>
      </c>
    </row>
    <row r="138" spans="1:40" x14ac:dyDescent="0.25">
      <c r="A138" t="s">
        <v>0</v>
      </c>
      <c r="B138" t="s">
        <v>251</v>
      </c>
      <c r="C138" t="s">
        <v>0</v>
      </c>
      <c r="D138" t="s">
        <v>1</v>
      </c>
      <c r="E138" t="s">
        <v>4</v>
      </c>
      <c r="F138" t="s">
        <v>604</v>
      </c>
      <c r="G138" t="s">
        <v>605</v>
      </c>
      <c r="H138" s="7">
        <v>7000000412</v>
      </c>
      <c r="I138" t="s">
        <v>768</v>
      </c>
      <c r="J138" t="s">
        <v>359</v>
      </c>
      <c r="K138" s="2">
        <v>44515</v>
      </c>
      <c r="L138" t="s">
        <v>226</v>
      </c>
      <c r="M138" t="s">
        <v>7</v>
      </c>
      <c r="N138" t="s">
        <v>0</v>
      </c>
      <c r="O138" t="s">
        <v>28</v>
      </c>
      <c r="P138" t="s">
        <v>725</v>
      </c>
      <c r="Q138" t="s">
        <v>8</v>
      </c>
      <c r="R138" t="s">
        <v>226</v>
      </c>
      <c r="S138" s="2">
        <v>44513</v>
      </c>
      <c r="T138" t="s">
        <v>309</v>
      </c>
      <c r="U138" t="s">
        <v>1</v>
      </c>
      <c r="V138" s="4">
        <v>10</v>
      </c>
      <c r="W138" t="s">
        <v>13</v>
      </c>
      <c r="X138" s="4">
        <v>955</v>
      </c>
      <c r="Y138" s="2">
        <v>44495</v>
      </c>
      <c r="Z138" t="s">
        <v>30</v>
      </c>
      <c r="AA138" t="s">
        <v>10</v>
      </c>
      <c r="AB138" s="10">
        <v>4510462429</v>
      </c>
      <c r="AC138" s="2">
        <v>44517</v>
      </c>
      <c r="AD138" s="12" t="s">
        <v>554</v>
      </c>
      <c r="AE138" s="12" t="s">
        <v>32</v>
      </c>
      <c r="AF138" s="10">
        <v>420</v>
      </c>
      <c r="AG138" s="4">
        <v>10</v>
      </c>
      <c r="AH138" t="s">
        <v>13</v>
      </c>
      <c r="AI138" s="2">
        <v>44533</v>
      </c>
      <c r="AJ138" t="s">
        <v>11</v>
      </c>
      <c r="AK138" s="4">
        <v>900</v>
      </c>
      <c r="AL138" t="s">
        <v>11</v>
      </c>
      <c r="AM138" s="4">
        <v>900</v>
      </c>
      <c r="AN138" s="9" t="s">
        <v>880</v>
      </c>
    </row>
    <row r="139" spans="1:40" x14ac:dyDescent="0.25">
      <c r="A139" t="s">
        <v>0</v>
      </c>
      <c r="B139" t="s">
        <v>251</v>
      </c>
      <c r="C139" t="s">
        <v>0</v>
      </c>
      <c r="D139" t="s">
        <v>1</v>
      </c>
      <c r="E139" t="s">
        <v>4</v>
      </c>
      <c r="F139" t="s">
        <v>604</v>
      </c>
      <c r="G139" t="s">
        <v>605</v>
      </c>
      <c r="H139" s="7">
        <v>7000000412</v>
      </c>
      <c r="I139" t="s">
        <v>755</v>
      </c>
      <c r="J139" t="s">
        <v>359</v>
      </c>
      <c r="K139" s="2">
        <v>44515</v>
      </c>
      <c r="L139" t="s">
        <v>226</v>
      </c>
      <c r="M139" t="s">
        <v>7</v>
      </c>
      <c r="N139" t="s">
        <v>0</v>
      </c>
      <c r="O139" t="s">
        <v>28</v>
      </c>
      <c r="P139" t="s">
        <v>725</v>
      </c>
      <c r="Q139" t="s">
        <v>8</v>
      </c>
      <c r="R139" t="s">
        <v>226</v>
      </c>
      <c r="S139" s="2">
        <v>44513</v>
      </c>
      <c r="T139" t="s">
        <v>173</v>
      </c>
      <c r="U139" t="s">
        <v>1</v>
      </c>
      <c r="V139" s="4">
        <v>10</v>
      </c>
      <c r="W139" t="s">
        <v>13</v>
      </c>
      <c r="X139" s="4">
        <v>955</v>
      </c>
      <c r="Y139" s="2">
        <v>44495</v>
      </c>
      <c r="Z139" t="s">
        <v>30</v>
      </c>
      <c r="AA139" t="s">
        <v>10</v>
      </c>
      <c r="AB139" s="10">
        <v>4510462429</v>
      </c>
      <c r="AC139" s="2">
        <v>44517</v>
      </c>
      <c r="AD139" s="12" t="s">
        <v>554</v>
      </c>
      <c r="AE139" s="12" t="s">
        <v>32</v>
      </c>
      <c r="AF139" s="10">
        <v>290</v>
      </c>
      <c r="AG139" s="4">
        <v>10</v>
      </c>
      <c r="AH139" t="s">
        <v>13</v>
      </c>
      <c r="AI139" s="2">
        <v>44533</v>
      </c>
      <c r="AJ139" t="s">
        <v>11</v>
      </c>
      <c r="AK139" s="4">
        <v>900</v>
      </c>
      <c r="AL139" t="s">
        <v>11</v>
      </c>
      <c r="AM139" s="4">
        <v>900</v>
      </c>
      <c r="AN139" s="9" t="s">
        <v>880</v>
      </c>
    </row>
    <row r="140" spans="1:40" x14ac:dyDescent="0.25">
      <c r="A140" t="s">
        <v>0</v>
      </c>
      <c r="B140" t="s">
        <v>251</v>
      </c>
      <c r="C140" t="s">
        <v>0</v>
      </c>
      <c r="D140" t="s">
        <v>1</v>
      </c>
      <c r="E140" t="s">
        <v>4</v>
      </c>
      <c r="F140" t="s">
        <v>604</v>
      </c>
      <c r="G140" t="s">
        <v>605</v>
      </c>
      <c r="H140" s="7">
        <v>7000000412</v>
      </c>
      <c r="I140" t="s">
        <v>751</v>
      </c>
      <c r="J140" t="s">
        <v>359</v>
      </c>
      <c r="K140" s="2">
        <v>44515</v>
      </c>
      <c r="L140" t="s">
        <v>226</v>
      </c>
      <c r="M140" t="s">
        <v>7</v>
      </c>
      <c r="N140" t="s">
        <v>0</v>
      </c>
      <c r="O140" t="s">
        <v>28</v>
      </c>
      <c r="P140" t="s">
        <v>725</v>
      </c>
      <c r="Q140" t="s">
        <v>8</v>
      </c>
      <c r="R140" t="s">
        <v>226</v>
      </c>
      <c r="S140" s="2">
        <v>44513</v>
      </c>
      <c r="T140" t="s">
        <v>158</v>
      </c>
      <c r="U140" t="s">
        <v>1</v>
      </c>
      <c r="V140" s="4">
        <v>10</v>
      </c>
      <c r="W140" t="s">
        <v>13</v>
      </c>
      <c r="X140" s="4">
        <v>477.5</v>
      </c>
      <c r="Y140" s="2">
        <v>44495</v>
      </c>
      <c r="Z140" t="s">
        <v>30</v>
      </c>
      <c r="AA140" t="s">
        <v>10</v>
      </c>
      <c r="AB140" s="10">
        <v>4510462429</v>
      </c>
      <c r="AC140" s="2">
        <v>44517</v>
      </c>
      <c r="AD140" s="12" t="s">
        <v>554</v>
      </c>
      <c r="AE140" s="12" t="s">
        <v>32</v>
      </c>
      <c r="AF140" s="10">
        <v>280</v>
      </c>
      <c r="AG140" s="4">
        <v>10</v>
      </c>
      <c r="AH140" t="s">
        <v>13</v>
      </c>
      <c r="AI140" s="2">
        <v>44533</v>
      </c>
      <c r="AJ140" t="s">
        <v>11</v>
      </c>
      <c r="AK140" s="4">
        <v>450</v>
      </c>
      <c r="AL140" t="s">
        <v>11</v>
      </c>
      <c r="AM140" s="4">
        <v>450</v>
      </c>
      <c r="AN140" s="9" t="s">
        <v>880</v>
      </c>
    </row>
    <row r="141" spans="1:40" x14ac:dyDescent="0.25">
      <c r="A141" t="s">
        <v>0</v>
      </c>
      <c r="B141" t="s">
        <v>251</v>
      </c>
      <c r="C141" t="s">
        <v>0</v>
      </c>
      <c r="D141" t="s">
        <v>1</v>
      </c>
      <c r="E141" t="s">
        <v>4</v>
      </c>
      <c r="F141" t="s">
        <v>604</v>
      </c>
      <c r="G141" t="s">
        <v>605</v>
      </c>
      <c r="H141" s="7">
        <v>7000000412</v>
      </c>
      <c r="I141" t="s">
        <v>735</v>
      </c>
      <c r="J141" t="s">
        <v>359</v>
      </c>
      <c r="K141" s="2">
        <v>44515</v>
      </c>
      <c r="L141" t="s">
        <v>226</v>
      </c>
      <c r="M141" t="s">
        <v>7</v>
      </c>
      <c r="N141" t="s">
        <v>0</v>
      </c>
      <c r="O141" t="s">
        <v>28</v>
      </c>
      <c r="P141" t="s">
        <v>725</v>
      </c>
      <c r="Q141" t="s">
        <v>8</v>
      </c>
      <c r="R141" t="s">
        <v>226</v>
      </c>
      <c r="S141" s="2">
        <v>44513</v>
      </c>
      <c r="T141" t="s">
        <v>120</v>
      </c>
      <c r="U141" t="s">
        <v>1</v>
      </c>
      <c r="V141" s="4">
        <v>1</v>
      </c>
      <c r="W141" t="s">
        <v>13</v>
      </c>
      <c r="X141" s="4">
        <v>382</v>
      </c>
      <c r="Y141" s="2">
        <v>44495</v>
      </c>
      <c r="Z141" t="s">
        <v>30</v>
      </c>
      <c r="AA141" t="s">
        <v>10</v>
      </c>
      <c r="AB141" s="10">
        <v>4510462429</v>
      </c>
      <c r="AC141" s="2">
        <v>44517</v>
      </c>
      <c r="AD141" s="12" t="s">
        <v>554</v>
      </c>
      <c r="AE141" s="12" t="s">
        <v>32</v>
      </c>
      <c r="AF141" s="10">
        <v>80</v>
      </c>
      <c r="AG141" s="4">
        <v>1</v>
      </c>
      <c r="AH141" t="s">
        <v>13</v>
      </c>
      <c r="AI141" s="2">
        <v>44533</v>
      </c>
      <c r="AJ141" t="s">
        <v>11</v>
      </c>
      <c r="AK141" s="4">
        <v>360</v>
      </c>
      <c r="AL141" t="s">
        <v>11</v>
      </c>
      <c r="AM141" s="4">
        <v>360</v>
      </c>
      <c r="AN141" s="9" t="s">
        <v>880</v>
      </c>
    </row>
    <row r="142" spans="1:40" x14ac:dyDescent="0.25">
      <c r="A142" t="s">
        <v>0</v>
      </c>
      <c r="B142" t="s">
        <v>251</v>
      </c>
      <c r="C142" t="s">
        <v>0</v>
      </c>
      <c r="D142" t="s">
        <v>1</v>
      </c>
      <c r="E142" t="s">
        <v>4</v>
      </c>
      <c r="F142" t="s">
        <v>604</v>
      </c>
      <c r="G142" t="s">
        <v>605</v>
      </c>
      <c r="H142" s="7">
        <v>7000000573</v>
      </c>
      <c r="I142" t="s">
        <v>730</v>
      </c>
      <c r="J142" t="s">
        <v>518</v>
      </c>
      <c r="K142" s="2">
        <v>44515</v>
      </c>
      <c r="L142" t="s">
        <v>226</v>
      </c>
      <c r="M142" t="s">
        <v>7</v>
      </c>
      <c r="N142" t="s">
        <v>0</v>
      </c>
      <c r="O142" t="s">
        <v>28</v>
      </c>
      <c r="P142" t="s">
        <v>725</v>
      </c>
      <c r="Q142" t="s">
        <v>8</v>
      </c>
      <c r="R142" t="s">
        <v>226</v>
      </c>
      <c r="S142" s="2">
        <v>44513</v>
      </c>
      <c r="T142" t="s">
        <v>54</v>
      </c>
      <c r="U142" t="s">
        <v>1</v>
      </c>
      <c r="V142" s="4">
        <v>1</v>
      </c>
      <c r="W142" t="s">
        <v>13</v>
      </c>
      <c r="X142" s="4">
        <v>2332.34</v>
      </c>
      <c r="Y142" s="2">
        <v>44512</v>
      </c>
      <c r="Z142" t="s">
        <v>30</v>
      </c>
      <c r="AA142" t="s">
        <v>10</v>
      </c>
      <c r="AB142" s="10">
        <v>4510462429</v>
      </c>
      <c r="AC142" s="2">
        <v>44517</v>
      </c>
      <c r="AD142" s="12" t="s">
        <v>554</v>
      </c>
      <c r="AE142" s="12" t="s">
        <v>32</v>
      </c>
      <c r="AF142" s="10">
        <v>40</v>
      </c>
      <c r="AG142" s="4">
        <v>1</v>
      </c>
      <c r="AH142" t="s">
        <v>13</v>
      </c>
      <c r="AI142" s="2">
        <v>44533</v>
      </c>
      <c r="AJ142" t="s">
        <v>11</v>
      </c>
      <c r="AK142" s="4">
        <v>2198.02</v>
      </c>
      <c r="AL142" t="s">
        <v>11</v>
      </c>
      <c r="AM142" s="4">
        <v>2198.02</v>
      </c>
      <c r="AN142" s="9" t="s">
        <v>880</v>
      </c>
    </row>
    <row r="143" spans="1:40" x14ac:dyDescent="0.25">
      <c r="A143" t="s">
        <v>0</v>
      </c>
      <c r="B143" t="s">
        <v>251</v>
      </c>
      <c r="C143" t="s">
        <v>0</v>
      </c>
      <c r="D143" t="s">
        <v>1</v>
      </c>
      <c r="E143" t="s">
        <v>4</v>
      </c>
      <c r="F143" t="s">
        <v>604</v>
      </c>
      <c r="G143" t="s">
        <v>605</v>
      </c>
      <c r="H143" s="7">
        <v>7000000587</v>
      </c>
      <c r="I143" t="s">
        <v>738</v>
      </c>
      <c r="J143" t="s">
        <v>518</v>
      </c>
      <c r="K143" s="2">
        <v>44515</v>
      </c>
      <c r="L143" t="s">
        <v>226</v>
      </c>
      <c r="M143" t="s">
        <v>7</v>
      </c>
      <c r="N143" t="s">
        <v>0</v>
      </c>
      <c r="O143" t="s">
        <v>28</v>
      </c>
      <c r="P143" t="s">
        <v>725</v>
      </c>
      <c r="Q143" t="s">
        <v>8</v>
      </c>
      <c r="R143" t="s">
        <v>226</v>
      </c>
      <c r="S143" s="2">
        <v>44513</v>
      </c>
      <c r="T143" t="s">
        <v>141</v>
      </c>
      <c r="U143" t="s">
        <v>1</v>
      </c>
      <c r="V143" s="4">
        <v>10</v>
      </c>
      <c r="W143" t="s">
        <v>13</v>
      </c>
      <c r="X143" s="4">
        <v>477.5</v>
      </c>
      <c r="Y143" s="2">
        <v>44512</v>
      </c>
      <c r="Z143" t="s">
        <v>30</v>
      </c>
      <c r="AA143" t="s">
        <v>10</v>
      </c>
      <c r="AB143" s="10">
        <v>4510462429</v>
      </c>
      <c r="AC143" s="2">
        <v>44517</v>
      </c>
      <c r="AD143" s="12" t="s">
        <v>554</v>
      </c>
      <c r="AE143" s="12" t="s">
        <v>32</v>
      </c>
      <c r="AF143" s="10">
        <v>110</v>
      </c>
      <c r="AG143" s="4">
        <v>10</v>
      </c>
      <c r="AH143" t="s">
        <v>13</v>
      </c>
      <c r="AI143" s="2">
        <v>44533</v>
      </c>
      <c r="AJ143" t="s">
        <v>11</v>
      </c>
      <c r="AK143" s="4">
        <v>450</v>
      </c>
      <c r="AL143" t="s">
        <v>11</v>
      </c>
      <c r="AM143" s="4">
        <v>450</v>
      </c>
      <c r="AN143" s="9" t="s">
        <v>880</v>
      </c>
    </row>
    <row r="144" spans="1:40" x14ac:dyDescent="0.25">
      <c r="A144" t="s">
        <v>0</v>
      </c>
      <c r="B144" t="s">
        <v>251</v>
      </c>
      <c r="C144" t="s">
        <v>0</v>
      </c>
      <c r="D144" t="s">
        <v>1</v>
      </c>
      <c r="E144" t="s">
        <v>4</v>
      </c>
      <c r="F144" t="s">
        <v>604</v>
      </c>
      <c r="G144" t="s">
        <v>605</v>
      </c>
      <c r="H144" s="7">
        <v>7000000630</v>
      </c>
      <c r="I144" t="s">
        <v>756</v>
      </c>
      <c r="J144" t="s">
        <v>663</v>
      </c>
      <c r="K144" s="2">
        <v>44515</v>
      </c>
      <c r="L144" t="s">
        <v>226</v>
      </c>
      <c r="M144" t="s">
        <v>7</v>
      </c>
      <c r="N144" t="s">
        <v>0</v>
      </c>
      <c r="O144" t="s">
        <v>28</v>
      </c>
      <c r="P144" t="s">
        <v>725</v>
      </c>
      <c r="Q144" t="s">
        <v>8</v>
      </c>
      <c r="R144" t="s">
        <v>226</v>
      </c>
      <c r="S144" s="2">
        <v>44513</v>
      </c>
      <c r="T144" t="s">
        <v>153</v>
      </c>
      <c r="U144" t="s">
        <v>1</v>
      </c>
      <c r="V144" s="4">
        <v>10</v>
      </c>
      <c r="W144" t="s">
        <v>13</v>
      </c>
      <c r="X144" s="4">
        <v>5317.4</v>
      </c>
      <c r="Y144" s="2">
        <v>44512</v>
      </c>
      <c r="Z144" t="s">
        <v>30</v>
      </c>
      <c r="AA144" t="s">
        <v>10</v>
      </c>
      <c r="AB144" s="10">
        <v>4510462429</v>
      </c>
      <c r="AC144" s="2">
        <v>44517</v>
      </c>
      <c r="AD144" s="12" t="s">
        <v>554</v>
      </c>
      <c r="AE144" s="12" t="s">
        <v>32</v>
      </c>
      <c r="AF144" s="10">
        <v>330</v>
      </c>
      <c r="AG144" s="4">
        <v>10</v>
      </c>
      <c r="AH144" t="s">
        <v>13</v>
      </c>
      <c r="AI144" s="2">
        <v>44533</v>
      </c>
      <c r="AJ144" t="s">
        <v>11</v>
      </c>
      <c r="AK144" s="4">
        <v>5011.2</v>
      </c>
      <c r="AL144" t="s">
        <v>11</v>
      </c>
      <c r="AM144" s="4">
        <v>5011.2</v>
      </c>
      <c r="AN144" s="9" t="s">
        <v>880</v>
      </c>
    </row>
    <row r="145" spans="1:40" x14ac:dyDescent="0.25">
      <c r="A145" t="s">
        <v>0</v>
      </c>
      <c r="B145" t="s">
        <v>251</v>
      </c>
      <c r="C145" t="s">
        <v>0</v>
      </c>
      <c r="D145" t="s">
        <v>1</v>
      </c>
      <c r="E145" t="s">
        <v>4</v>
      </c>
      <c r="F145" t="s">
        <v>604</v>
      </c>
      <c r="G145" t="s">
        <v>605</v>
      </c>
      <c r="H145" s="7">
        <v>7000000631</v>
      </c>
      <c r="I145" t="s">
        <v>736</v>
      </c>
      <c r="J145" t="s">
        <v>663</v>
      </c>
      <c r="K145" s="2">
        <v>44515</v>
      </c>
      <c r="L145" t="s">
        <v>226</v>
      </c>
      <c r="M145" t="s">
        <v>7</v>
      </c>
      <c r="N145" t="s">
        <v>0</v>
      </c>
      <c r="O145" t="s">
        <v>28</v>
      </c>
      <c r="P145" t="s">
        <v>725</v>
      </c>
      <c r="Q145" t="s">
        <v>8</v>
      </c>
      <c r="R145" t="s">
        <v>226</v>
      </c>
      <c r="S145" s="2">
        <v>44513</v>
      </c>
      <c r="T145" t="s">
        <v>138</v>
      </c>
      <c r="U145" t="s">
        <v>1</v>
      </c>
      <c r="V145" s="4">
        <v>5</v>
      </c>
      <c r="W145" t="s">
        <v>13</v>
      </c>
      <c r="X145" s="4">
        <v>4154.25</v>
      </c>
      <c r="Y145" s="2">
        <v>44512</v>
      </c>
      <c r="Z145" t="s">
        <v>30</v>
      </c>
      <c r="AA145" t="s">
        <v>10</v>
      </c>
      <c r="AB145" s="10">
        <v>4510462429</v>
      </c>
      <c r="AC145" s="2">
        <v>44517</v>
      </c>
      <c r="AD145" s="12" t="s">
        <v>554</v>
      </c>
      <c r="AE145" s="12" t="s">
        <v>32</v>
      </c>
      <c r="AF145" s="10">
        <v>90</v>
      </c>
      <c r="AG145" s="4">
        <v>5</v>
      </c>
      <c r="AH145" t="s">
        <v>13</v>
      </c>
      <c r="AI145" s="2">
        <v>44533</v>
      </c>
      <c r="AJ145" t="s">
        <v>11</v>
      </c>
      <c r="AK145" s="4">
        <v>3915</v>
      </c>
      <c r="AL145" t="s">
        <v>11</v>
      </c>
      <c r="AM145" s="4">
        <v>3915</v>
      </c>
      <c r="AN145" s="9" t="s">
        <v>880</v>
      </c>
    </row>
    <row r="146" spans="1:40" x14ac:dyDescent="0.25">
      <c r="A146" t="s">
        <v>0</v>
      </c>
      <c r="B146" t="s">
        <v>251</v>
      </c>
      <c r="C146" t="s">
        <v>0</v>
      </c>
      <c r="D146" t="s">
        <v>1</v>
      </c>
      <c r="E146" t="s">
        <v>4</v>
      </c>
      <c r="F146" t="s">
        <v>604</v>
      </c>
      <c r="G146" t="s">
        <v>605</v>
      </c>
      <c r="H146" s="7">
        <v>7000000631</v>
      </c>
      <c r="I146" t="s">
        <v>739</v>
      </c>
      <c r="J146" t="s">
        <v>663</v>
      </c>
      <c r="K146" s="2">
        <v>44515</v>
      </c>
      <c r="L146" t="s">
        <v>226</v>
      </c>
      <c r="M146" t="s">
        <v>7</v>
      </c>
      <c r="N146" t="s">
        <v>0</v>
      </c>
      <c r="O146" t="s">
        <v>28</v>
      </c>
      <c r="P146" t="s">
        <v>725</v>
      </c>
      <c r="Q146" t="s">
        <v>8</v>
      </c>
      <c r="R146" t="s">
        <v>226</v>
      </c>
      <c r="S146" s="2">
        <v>44513</v>
      </c>
      <c r="T146" t="s">
        <v>144</v>
      </c>
      <c r="U146" t="s">
        <v>1</v>
      </c>
      <c r="V146" s="4">
        <v>20</v>
      </c>
      <c r="W146" t="s">
        <v>13</v>
      </c>
      <c r="X146" s="4">
        <v>3820</v>
      </c>
      <c r="Y146" s="2">
        <v>44512</v>
      </c>
      <c r="Z146" t="s">
        <v>30</v>
      </c>
      <c r="AA146" t="s">
        <v>10</v>
      </c>
      <c r="AB146" s="10">
        <v>4510462429</v>
      </c>
      <c r="AC146" s="2">
        <v>44517</v>
      </c>
      <c r="AD146" s="12" t="s">
        <v>554</v>
      </c>
      <c r="AE146" s="12" t="s">
        <v>32</v>
      </c>
      <c r="AF146" s="10">
        <v>130</v>
      </c>
      <c r="AG146" s="4">
        <v>20</v>
      </c>
      <c r="AH146" t="s">
        <v>13</v>
      </c>
      <c r="AI146" s="2">
        <v>44533</v>
      </c>
      <c r="AJ146" t="s">
        <v>11</v>
      </c>
      <c r="AK146" s="4">
        <v>3600</v>
      </c>
      <c r="AL146" t="s">
        <v>11</v>
      </c>
      <c r="AM146" s="4">
        <v>3600</v>
      </c>
      <c r="AN146" s="9" t="s">
        <v>880</v>
      </c>
    </row>
    <row r="147" spans="1:40" x14ac:dyDescent="0.25">
      <c r="A147" t="s">
        <v>0</v>
      </c>
      <c r="B147" t="s">
        <v>251</v>
      </c>
      <c r="C147" t="s">
        <v>0</v>
      </c>
      <c r="D147" t="s">
        <v>1</v>
      </c>
      <c r="E147" t="s">
        <v>4</v>
      </c>
      <c r="F147" t="s">
        <v>604</v>
      </c>
      <c r="G147" t="s">
        <v>605</v>
      </c>
      <c r="H147" s="7">
        <v>7000000631</v>
      </c>
      <c r="I147" t="s">
        <v>765</v>
      </c>
      <c r="J147" t="s">
        <v>663</v>
      </c>
      <c r="K147" s="2">
        <v>44515</v>
      </c>
      <c r="L147" t="s">
        <v>226</v>
      </c>
      <c r="M147" t="s">
        <v>7</v>
      </c>
      <c r="N147" t="s">
        <v>0</v>
      </c>
      <c r="O147" t="s">
        <v>28</v>
      </c>
      <c r="P147" t="s">
        <v>725</v>
      </c>
      <c r="Q147" t="s">
        <v>8</v>
      </c>
      <c r="R147" t="s">
        <v>226</v>
      </c>
      <c r="S147" s="2">
        <v>44513</v>
      </c>
      <c r="T147" t="s">
        <v>314</v>
      </c>
      <c r="U147" t="s">
        <v>1</v>
      </c>
      <c r="V147" s="4">
        <v>2</v>
      </c>
      <c r="W147" t="s">
        <v>13</v>
      </c>
      <c r="X147" s="4">
        <v>3300.48</v>
      </c>
      <c r="Y147" s="2">
        <v>44512</v>
      </c>
      <c r="Z147" t="s">
        <v>30</v>
      </c>
      <c r="AA147" t="s">
        <v>10</v>
      </c>
      <c r="AB147" s="10">
        <v>4510462429</v>
      </c>
      <c r="AC147" s="2">
        <v>44517</v>
      </c>
      <c r="AD147" s="12" t="s">
        <v>554</v>
      </c>
      <c r="AE147" s="12" t="s">
        <v>32</v>
      </c>
      <c r="AF147" s="10">
        <v>390</v>
      </c>
      <c r="AG147" s="4">
        <v>2</v>
      </c>
      <c r="AH147" t="s">
        <v>13</v>
      </c>
      <c r="AI147" s="2">
        <v>44533</v>
      </c>
      <c r="AJ147" t="s">
        <v>11</v>
      </c>
      <c r="AK147" s="4">
        <v>3110.4</v>
      </c>
      <c r="AL147" t="s">
        <v>11</v>
      </c>
      <c r="AM147" s="4">
        <v>3110.4</v>
      </c>
      <c r="AN147" s="9" t="s">
        <v>880</v>
      </c>
    </row>
    <row r="148" spans="1:40" x14ac:dyDescent="0.25">
      <c r="A148" t="s">
        <v>0</v>
      </c>
      <c r="B148" t="s">
        <v>251</v>
      </c>
      <c r="C148" t="s">
        <v>0</v>
      </c>
      <c r="D148" t="s">
        <v>1</v>
      </c>
      <c r="E148" t="s">
        <v>4</v>
      </c>
      <c r="F148" t="s">
        <v>604</v>
      </c>
      <c r="G148" t="s">
        <v>605</v>
      </c>
      <c r="H148" s="7">
        <v>7000000643</v>
      </c>
      <c r="I148" t="s">
        <v>733</v>
      </c>
      <c r="J148" t="s">
        <v>734</v>
      </c>
      <c r="K148" s="2">
        <v>44515</v>
      </c>
      <c r="L148" t="s">
        <v>226</v>
      </c>
      <c r="M148" t="s">
        <v>7</v>
      </c>
      <c r="N148" t="s">
        <v>0</v>
      </c>
      <c r="O148" t="s">
        <v>28</v>
      </c>
      <c r="P148" t="s">
        <v>725</v>
      </c>
      <c r="Q148" t="s">
        <v>8</v>
      </c>
      <c r="R148" t="s">
        <v>226</v>
      </c>
      <c r="S148" s="2">
        <v>44513</v>
      </c>
      <c r="T148" t="s">
        <v>133</v>
      </c>
      <c r="U148" t="s">
        <v>1</v>
      </c>
      <c r="V148" s="4">
        <v>1</v>
      </c>
      <c r="W148" t="s">
        <v>13</v>
      </c>
      <c r="X148" s="4">
        <v>432.73</v>
      </c>
      <c r="Y148" s="2">
        <v>44512</v>
      </c>
      <c r="Z148" t="s">
        <v>30</v>
      </c>
      <c r="AA148" t="s">
        <v>10</v>
      </c>
      <c r="AB148" s="10">
        <v>4510462429</v>
      </c>
      <c r="AC148" s="2">
        <v>44517</v>
      </c>
      <c r="AD148" s="12" t="s">
        <v>554</v>
      </c>
      <c r="AE148" s="12" t="s">
        <v>32</v>
      </c>
      <c r="AF148" s="10">
        <v>70</v>
      </c>
      <c r="AG148" s="4">
        <v>1</v>
      </c>
      <c r="AH148" t="s">
        <v>13</v>
      </c>
      <c r="AI148" s="2">
        <v>44533</v>
      </c>
      <c r="AJ148" t="s">
        <v>11</v>
      </c>
      <c r="AK148" s="4">
        <v>407.81</v>
      </c>
      <c r="AL148" t="s">
        <v>11</v>
      </c>
      <c r="AM148" s="4">
        <v>407.81</v>
      </c>
      <c r="AN148" s="9" t="s">
        <v>880</v>
      </c>
    </row>
    <row r="149" spans="1:40" s="13" customFormat="1" x14ac:dyDescent="0.25">
      <c r="A149" s="13" t="s">
        <v>0</v>
      </c>
      <c r="B149" s="13" t="s">
        <v>58</v>
      </c>
      <c r="C149" s="13" t="s">
        <v>0</v>
      </c>
      <c r="D149" s="13" t="s">
        <v>1</v>
      </c>
      <c r="E149" s="13" t="s">
        <v>4</v>
      </c>
      <c r="F149" s="13" t="s">
        <v>503</v>
      </c>
      <c r="G149" s="13" t="s">
        <v>504</v>
      </c>
      <c r="H149" s="14">
        <v>1002228407</v>
      </c>
      <c r="I149" s="13" t="s">
        <v>505</v>
      </c>
      <c r="J149" s="13" t="s">
        <v>498</v>
      </c>
      <c r="K149" s="15">
        <v>43799</v>
      </c>
      <c r="L149" s="13" t="s">
        <v>255</v>
      </c>
      <c r="M149" s="13" t="s">
        <v>233</v>
      </c>
      <c r="N149" s="13" t="s">
        <v>0</v>
      </c>
      <c r="O149" s="13" t="s">
        <v>28</v>
      </c>
      <c r="P149" s="13" t="s">
        <v>509</v>
      </c>
      <c r="Q149" s="13" t="s">
        <v>8</v>
      </c>
      <c r="R149" s="13" t="s">
        <v>507</v>
      </c>
      <c r="S149" s="15">
        <v>43641</v>
      </c>
      <c r="T149" s="13" t="s">
        <v>17</v>
      </c>
      <c r="U149" s="13" t="s">
        <v>1</v>
      </c>
      <c r="V149" s="16">
        <v>1</v>
      </c>
      <c r="W149" s="13" t="s">
        <v>13</v>
      </c>
      <c r="X149" s="16">
        <v>63.03</v>
      </c>
      <c r="Y149" s="15">
        <v>43797</v>
      </c>
      <c r="Z149" s="13" t="s">
        <v>30</v>
      </c>
      <c r="AA149" s="13" t="s">
        <v>10</v>
      </c>
      <c r="AB149" s="14">
        <v>4510461814</v>
      </c>
      <c r="AC149" s="15">
        <v>44505</v>
      </c>
      <c r="AD149" s="13" t="s">
        <v>31</v>
      </c>
      <c r="AE149" s="13" t="s">
        <v>15</v>
      </c>
      <c r="AF149" s="14">
        <v>10</v>
      </c>
      <c r="AG149" s="16">
        <v>1</v>
      </c>
      <c r="AH149" s="13" t="s">
        <v>13</v>
      </c>
      <c r="AI149" s="15">
        <v>44629</v>
      </c>
      <c r="AJ149" s="13" t="s">
        <v>11</v>
      </c>
      <c r="AK149" s="16">
        <v>0.24</v>
      </c>
      <c r="AL149" s="13" t="s">
        <v>33</v>
      </c>
      <c r="AM149" s="16">
        <v>100</v>
      </c>
      <c r="AN149" s="16" t="s">
        <v>882</v>
      </c>
    </row>
    <row r="150" spans="1:40" s="13" customFormat="1" x14ac:dyDescent="0.25">
      <c r="A150" s="13" t="s">
        <v>0</v>
      </c>
      <c r="B150" s="13" t="s">
        <v>58</v>
      </c>
      <c r="C150" s="13" t="s">
        <v>0</v>
      </c>
      <c r="D150" s="13" t="s">
        <v>1</v>
      </c>
      <c r="E150" s="13" t="s">
        <v>4</v>
      </c>
      <c r="F150" s="13" t="s">
        <v>503</v>
      </c>
      <c r="G150" s="13" t="s">
        <v>504</v>
      </c>
      <c r="H150" s="14">
        <v>1002228407</v>
      </c>
      <c r="I150" s="13" t="s">
        <v>505</v>
      </c>
      <c r="J150" s="13" t="s">
        <v>498</v>
      </c>
      <c r="K150" s="15">
        <v>43799</v>
      </c>
      <c r="L150" s="13" t="s">
        <v>255</v>
      </c>
      <c r="M150" s="13" t="s">
        <v>233</v>
      </c>
      <c r="N150" s="13" t="s">
        <v>0</v>
      </c>
      <c r="O150" s="13" t="s">
        <v>28</v>
      </c>
      <c r="P150" s="13" t="s">
        <v>510</v>
      </c>
      <c r="Q150" s="13" t="s">
        <v>8</v>
      </c>
      <c r="R150" s="13" t="s">
        <v>507</v>
      </c>
      <c r="S150" s="15">
        <v>43641</v>
      </c>
      <c r="T150" s="13" t="s">
        <v>17</v>
      </c>
      <c r="U150" s="13" t="s">
        <v>1</v>
      </c>
      <c r="V150" s="16">
        <v>1</v>
      </c>
      <c r="W150" s="13" t="s">
        <v>13</v>
      </c>
      <c r="X150" s="16">
        <v>63.03</v>
      </c>
      <c r="Y150" s="15">
        <v>43797</v>
      </c>
      <c r="Z150" s="13" t="s">
        <v>30</v>
      </c>
      <c r="AA150" s="13" t="s">
        <v>10</v>
      </c>
      <c r="AB150" s="14">
        <v>4510461814</v>
      </c>
      <c r="AC150" s="15">
        <v>44505</v>
      </c>
      <c r="AD150" s="13" t="s">
        <v>31</v>
      </c>
      <c r="AE150" s="13" t="s">
        <v>15</v>
      </c>
      <c r="AF150" s="14">
        <v>30</v>
      </c>
      <c r="AG150" s="16">
        <v>1</v>
      </c>
      <c r="AH150" s="13" t="s">
        <v>13</v>
      </c>
      <c r="AI150" s="15">
        <v>44629</v>
      </c>
      <c r="AJ150" s="13" t="s">
        <v>11</v>
      </c>
      <c r="AK150" s="16">
        <v>0.24</v>
      </c>
      <c r="AL150" s="13" t="s">
        <v>33</v>
      </c>
      <c r="AM150" s="16">
        <v>100</v>
      </c>
      <c r="AN150" s="16" t="s">
        <v>882</v>
      </c>
    </row>
    <row r="151" spans="1:40" s="13" customFormat="1" x14ac:dyDescent="0.25">
      <c r="A151" s="13" t="s">
        <v>0</v>
      </c>
      <c r="B151" s="13" t="s">
        <v>58</v>
      </c>
      <c r="C151" s="13" t="s">
        <v>0</v>
      </c>
      <c r="D151" s="13" t="s">
        <v>1</v>
      </c>
      <c r="E151" s="13" t="s">
        <v>4</v>
      </c>
      <c r="F151" s="13" t="s">
        <v>544</v>
      </c>
      <c r="G151" s="13" t="s">
        <v>545</v>
      </c>
      <c r="H151" s="14">
        <v>1002296841</v>
      </c>
      <c r="I151" s="13" t="s">
        <v>546</v>
      </c>
      <c r="J151" s="13" t="s">
        <v>328</v>
      </c>
      <c r="K151" s="15"/>
      <c r="L151" s="13" t="s">
        <v>57</v>
      </c>
      <c r="M151" s="13" t="s">
        <v>82</v>
      </c>
      <c r="N151" s="13" t="s">
        <v>83</v>
      </c>
      <c r="O151" s="13" t="s">
        <v>1</v>
      </c>
      <c r="P151" s="13" t="s">
        <v>547</v>
      </c>
      <c r="Q151" s="13" t="s">
        <v>1</v>
      </c>
      <c r="R151" s="13" t="s">
        <v>57</v>
      </c>
      <c r="S151" s="15">
        <v>44477</v>
      </c>
      <c r="T151" s="13" t="s">
        <v>9</v>
      </c>
      <c r="U151" s="13" t="s">
        <v>1</v>
      </c>
      <c r="V151" s="17">
        <v>2000</v>
      </c>
      <c r="W151" s="13" t="s">
        <v>20</v>
      </c>
      <c r="X151" s="16">
        <v>2400000</v>
      </c>
      <c r="Y151" s="15">
        <v>44558</v>
      </c>
      <c r="Z151" s="13" t="s">
        <v>30</v>
      </c>
      <c r="AA151" s="13" t="s">
        <v>1</v>
      </c>
      <c r="AB151" s="14">
        <v>4510461903</v>
      </c>
      <c r="AC151" s="15">
        <v>44508</v>
      </c>
      <c r="AD151" s="13" t="s">
        <v>548</v>
      </c>
      <c r="AE151" s="13" t="s">
        <v>32</v>
      </c>
      <c r="AF151" s="14">
        <v>10</v>
      </c>
      <c r="AG151" s="17">
        <v>2000</v>
      </c>
      <c r="AH151" s="13" t="s">
        <v>20</v>
      </c>
      <c r="AI151" s="15">
        <v>44558</v>
      </c>
      <c r="AJ151" s="13" t="s">
        <v>11</v>
      </c>
      <c r="AK151" s="16">
        <v>5842.32</v>
      </c>
      <c r="AL151" s="13" t="s">
        <v>33</v>
      </c>
      <c r="AM151" s="16">
        <v>2400000</v>
      </c>
      <c r="AN151" s="16" t="s">
        <v>882</v>
      </c>
    </row>
    <row r="152" spans="1:40" s="13" customFormat="1" x14ac:dyDescent="0.25">
      <c r="A152" s="13" t="s">
        <v>0</v>
      </c>
      <c r="B152" s="13" t="s">
        <v>58</v>
      </c>
      <c r="C152" s="13" t="s">
        <v>0</v>
      </c>
      <c r="D152" s="13" t="s">
        <v>1</v>
      </c>
      <c r="E152" s="13" t="s">
        <v>4</v>
      </c>
      <c r="F152" s="13" t="s">
        <v>539</v>
      </c>
      <c r="G152" s="13" t="s">
        <v>540</v>
      </c>
      <c r="H152" s="14">
        <v>1002719919</v>
      </c>
      <c r="I152" s="13" t="s">
        <v>541</v>
      </c>
      <c r="J152" s="13" t="s">
        <v>213</v>
      </c>
      <c r="K152" s="15">
        <v>44396</v>
      </c>
      <c r="L152" s="13" t="s">
        <v>414</v>
      </c>
      <c r="M152" s="13" t="s">
        <v>7</v>
      </c>
      <c r="N152" s="13" t="s">
        <v>0</v>
      </c>
      <c r="O152" s="13" t="s">
        <v>28</v>
      </c>
      <c r="P152" s="13" t="s">
        <v>542</v>
      </c>
      <c r="Q152" s="13" t="s">
        <v>8</v>
      </c>
      <c r="R152" s="13" t="s">
        <v>414</v>
      </c>
      <c r="S152" s="15">
        <v>44396</v>
      </c>
      <c r="T152" s="13" t="s">
        <v>9</v>
      </c>
      <c r="U152" s="13" t="s">
        <v>1</v>
      </c>
      <c r="V152" s="16">
        <v>1</v>
      </c>
      <c r="W152" s="13" t="s">
        <v>13</v>
      </c>
      <c r="X152" s="16">
        <v>175767.2</v>
      </c>
      <c r="Y152" s="15">
        <v>44393</v>
      </c>
      <c r="Z152" s="13" t="s">
        <v>30</v>
      </c>
      <c r="AA152" s="13" t="s">
        <v>10</v>
      </c>
      <c r="AB152" s="14">
        <v>4510461935</v>
      </c>
      <c r="AC152" s="15">
        <v>44508</v>
      </c>
      <c r="AD152" s="13" t="s">
        <v>50</v>
      </c>
      <c r="AE152" s="13" t="s">
        <v>32</v>
      </c>
      <c r="AF152" s="14">
        <v>10</v>
      </c>
      <c r="AG152" s="16">
        <v>1</v>
      </c>
      <c r="AH152" s="13" t="s">
        <v>13</v>
      </c>
      <c r="AI152" s="15">
        <v>44649</v>
      </c>
      <c r="AJ152" s="13" t="s">
        <v>11</v>
      </c>
      <c r="AK152" s="16">
        <v>184714.79</v>
      </c>
      <c r="AL152" s="13" t="s">
        <v>11</v>
      </c>
      <c r="AM152" s="16">
        <v>184714.79</v>
      </c>
      <c r="AN152" s="16" t="s">
        <v>882</v>
      </c>
    </row>
    <row r="153" spans="1:40" s="13" customFormat="1" x14ac:dyDescent="0.25">
      <c r="A153" s="13" t="s">
        <v>0</v>
      </c>
      <c r="B153" s="13" t="s">
        <v>92</v>
      </c>
      <c r="C153" s="13" t="s">
        <v>0</v>
      </c>
      <c r="D153" s="13" t="s">
        <v>1</v>
      </c>
      <c r="E153" s="13" t="s">
        <v>4</v>
      </c>
      <c r="F153" s="13" t="s">
        <v>318</v>
      </c>
      <c r="G153" s="13" t="s">
        <v>319</v>
      </c>
      <c r="H153" s="14">
        <v>7000000000</v>
      </c>
      <c r="I153" s="13" t="s">
        <v>371</v>
      </c>
      <c r="J153" s="13" t="s">
        <v>135</v>
      </c>
      <c r="K153" s="15">
        <v>44706</v>
      </c>
      <c r="L153" s="13" t="s">
        <v>372</v>
      </c>
      <c r="M153" s="13" t="s">
        <v>97</v>
      </c>
      <c r="N153" s="13" t="s">
        <v>91</v>
      </c>
      <c r="O153" s="13" t="s">
        <v>28</v>
      </c>
      <c r="P153" s="13" t="s">
        <v>370</v>
      </c>
      <c r="Q153" s="13" t="s">
        <v>8</v>
      </c>
      <c r="R153" s="13" t="s">
        <v>372</v>
      </c>
      <c r="S153" s="15">
        <v>44497</v>
      </c>
      <c r="T153" s="13" t="s">
        <v>16</v>
      </c>
      <c r="U153" s="13" t="s">
        <v>1</v>
      </c>
      <c r="V153" s="16">
        <v>1</v>
      </c>
      <c r="W153" s="13" t="s">
        <v>13</v>
      </c>
      <c r="X153" s="16">
        <v>1313</v>
      </c>
      <c r="Y153" s="15">
        <v>44676</v>
      </c>
      <c r="Z153" s="13" t="s">
        <v>30</v>
      </c>
      <c r="AA153" s="13" t="s">
        <v>10</v>
      </c>
      <c r="AB153" s="14">
        <v>4510461628</v>
      </c>
      <c r="AC153" s="15">
        <v>44502</v>
      </c>
      <c r="AD153" s="13" t="s">
        <v>265</v>
      </c>
      <c r="AE153" s="13" t="s">
        <v>32</v>
      </c>
      <c r="AF153" s="14">
        <v>20</v>
      </c>
      <c r="AG153" s="16">
        <v>1</v>
      </c>
      <c r="AH153" s="13" t="s">
        <v>13</v>
      </c>
      <c r="AI153" s="15">
        <v>44651</v>
      </c>
      <c r="AJ153" s="13" t="s">
        <v>11</v>
      </c>
      <c r="AK153" s="16">
        <v>1313</v>
      </c>
      <c r="AL153" s="13" t="s">
        <v>11</v>
      </c>
      <c r="AM153" s="16">
        <v>1313</v>
      </c>
      <c r="AN153" s="16" t="s">
        <v>882</v>
      </c>
    </row>
    <row r="154" spans="1:40" s="13" customFormat="1" x14ac:dyDescent="0.25">
      <c r="A154" s="13" t="s">
        <v>0</v>
      </c>
      <c r="B154" s="13" t="s">
        <v>251</v>
      </c>
      <c r="C154" s="13" t="s">
        <v>0</v>
      </c>
      <c r="D154" s="13" t="s">
        <v>1</v>
      </c>
      <c r="E154" s="13" t="s">
        <v>4</v>
      </c>
      <c r="F154" s="13" t="s">
        <v>604</v>
      </c>
      <c r="G154" s="13" t="s">
        <v>605</v>
      </c>
      <c r="H154" s="14">
        <v>7000000070</v>
      </c>
      <c r="I154" s="13" t="s">
        <v>723</v>
      </c>
      <c r="J154" s="13" t="s">
        <v>351</v>
      </c>
      <c r="K154" s="15">
        <v>44515</v>
      </c>
      <c r="L154" s="13" t="s">
        <v>226</v>
      </c>
      <c r="M154" s="13" t="s">
        <v>7</v>
      </c>
      <c r="N154" s="13" t="s">
        <v>0</v>
      </c>
      <c r="O154" s="13" t="s">
        <v>28</v>
      </c>
      <c r="P154" s="13" t="s">
        <v>725</v>
      </c>
      <c r="Q154" s="13" t="s">
        <v>8</v>
      </c>
      <c r="R154" s="13" t="s">
        <v>226</v>
      </c>
      <c r="S154" s="15">
        <v>44513</v>
      </c>
      <c r="T154" s="13" t="s">
        <v>136</v>
      </c>
      <c r="U154" s="13" t="s">
        <v>1</v>
      </c>
      <c r="V154" s="16">
        <v>5</v>
      </c>
      <c r="W154" s="13" t="s">
        <v>13</v>
      </c>
      <c r="X154" s="16">
        <v>14325</v>
      </c>
      <c r="Y154" s="15">
        <v>44512</v>
      </c>
      <c r="Z154" s="13" t="s">
        <v>30</v>
      </c>
      <c r="AA154" s="13" t="s">
        <v>10</v>
      </c>
      <c r="AB154" s="14">
        <v>4510462429</v>
      </c>
      <c r="AC154" s="15">
        <v>44517</v>
      </c>
      <c r="AD154" s="13" t="s">
        <v>554</v>
      </c>
      <c r="AE154" s="13" t="s">
        <v>32</v>
      </c>
      <c r="AF154" s="14">
        <v>140</v>
      </c>
      <c r="AG154" s="16">
        <v>5</v>
      </c>
      <c r="AH154" s="13" t="s">
        <v>13</v>
      </c>
      <c r="AI154" s="15">
        <v>44533</v>
      </c>
      <c r="AJ154" s="13" t="s">
        <v>11</v>
      </c>
      <c r="AK154" s="16">
        <v>13500</v>
      </c>
      <c r="AL154" s="13" t="s">
        <v>11</v>
      </c>
      <c r="AM154" s="16">
        <v>13500</v>
      </c>
      <c r="AN154" s="16" t="s">
        <v>882</v>
      </c>
    </row>
    <row r="155" spans="1:40" s="13" customFormat="1" x14ac:dyDescent="0.25">
      <c r="A155" s="13" t="s">
        <v>0</v>
      </c>
      <c r="B155" s="13" t="s">
        <v>251</v>
      </c>
      <c r="C155" s="13" t="s">
        <v>0</v>
      </c>
      <c r="D155" s="13" t="s">
        <v>1</v>
      </c>
      <c r="E155" s="13" t="s">
        <v>4</v>
      </c>
      <c r="F155" s="13" t="s">
        <v>604</v>
      </c>
      <c r="G155" s="13" t="s">
        <v>605</v>
      </c>
      <c r="H155" s="14">
        <v>7000000106</v>
      </c>
      <c r="I155" s="13" t="s">
        <v>737</v>
      </c>
      <c r="J155" s="13" t="s">
        <v>543</v>
      </c>
      <c r="K155" s="15">
        <v>44515</v>
      </c>
      <c r="L155" s="13" t="s">
        <v>226</v>
      </c>
      <c r="M155" s="13" t="s">
        <v>7</v>
      </c>
      <c r="N155" s="13" t="s">
        <v>0</v>
      </c>
      <c r="O155" s="13" t="s">
        <v>28</v>
      </c>
      <c r="P155" s="13" t="s">
        <v>725</v>
      </c>
      <c r="Q155" s="13" t="s">
        <v>8</v>
      </c>
      <c r="R155" s="13" t="s">
        <v>226</v>
      </c>
      <c r="S155" s="15">
        <v>44513</v>
      </c>
      <c r="T155" s="13" t="s">
        <v>140</v>
      </c>
      <c r="U155" s="13" t="s">
        <v>1</v>
      </c>
      <c r="V155" s="16">
        <v>10</v>
      </c>
      <c r="W155" s="13" t="s">
        <v>13</v>
      </c>
      <c r="X155" s="16">
        <v>12147.6</v>
      </c>
      <c r="Y155" s="15">
        <v>44495</v>
      </c>
      <c r="Z155" s="13" t="s">
        <v>30</v>
      </c>
      <c r="AA155" s="13" t="s">
        <v>10</v>
      </c>
      <c r="AB155" s="14">
        <v>4510462429</v>
      </c>
      <c r="AC155" s="15">
        <v>44517</v>
      </c>
      <c r="AD155" s="13" t="s">
        <v>554</v>
      </c>
      <c r="AE155" s="13" t="s">
        <v>32</v>
      </c>
      <c r="AF155" s="14">
        <v>100</v>
      </c>
      <c r="AG155" s="16">
        <v>10</v>
      </c>
      <c r="AH155" s="13" t="s">
        <v>13</v>
      </c>
      <c r="AI155" s="15">
        <v>44533</v>
      </c>
      <c r="AJ155" s="13" t="s">
        <v>11</v>
      </c>
      <c r="AK155" s="16">
        <v>11448</v>
      </c>
      <c r="AL155" s="13" t="s">
        <v>11</v>
      </c>
      <c r="AM155" s="16">
        <v>11448</v>
      </c>
      <c r="AN155" s="16" t="s">
        <v>882</v>
      </c>
    </row>
    <row r="156" spans="1:40" x14ac:dyDescent="0.25">
      <c r="A156" t="s">
        <v>0</v>
      </c>
      <c r="B156" t="s">
        <v>58</v>
      </c>
      <c r="C156" t="s">
        <v>0</v>
      </c>
      <c r="D156" t="s">
        <v>1</v>
      </c>
      <c r="E156" t="s">
        <v>4</v>
      </c>
      <c r="F156" t="s">
        <v>239</v>
      </c>
      <c r="G156" t="s">
        <v>240</v>
      </c>
      <c r="H156" s="7">
        <v>1000192970</v>
      </c>
      <c r="I156" t="s">
        <v>241</v>
      </c>
      <c r="J156" t="s">
        <v>242</v>
      </c>
      <c r="K156" s="2"/>
      <c r="L156" t="s">
        <v>57</v>
      </c>
      <c r="M156" t="s">
        <v>243</v>
      </c>
      <c r="N156" t="s">
        <v>191</v>
      </c>
      <c r="O156" t="s">
        <v>1</v>
      </c>
      <c r="P156" t="s">
        <v>244</v>
      </c>
      <c r="Q156" t="s">
        <v>1</v>
      </c>
      <c r="R156" t="s">
        <v>57</v>
      </c>
      <c r="S156" s="2">
        <v>44494</v>
      </c>
      <c r="T156" t="s">
        <v>9</v>
      </c>
      <c r="U156" t="s">
        <v>1</v>
      </c>
      <c r="V156" s="4">
        <v>50</v>
      </c>
      <c r="W156" t="s">
        <v>13</v>
      </c>
      <c r="X156" s="4">
        <v>37742</v>
      </c>
      <c r="Y156" s="2">
        <v>44639</v>
      </c>
      <c r="Z156" t="s">
        <v>30</v>
      </c>
      <c r="AA156" t="s">
        <v>1</v>
      </c>
      <c r="AB156" s="10">
        <v>4510461436</v>
      </c>
      <c r="AC156" s="2">
        <v>44496</v>
      </c>
      <c r="AD156" s="12" t="s">
        <v>105</v>
      </c>
      <c r="AE156" s="12" t="s">
        <v>32</v>
      </c>
      <c r="AF156" s="10">
        <v>10</v>
      </c>
      <c r="AG156" s="4">
        <v>50</v>
      </c>
      <c r="AH156" t="s">
        <v>13</v>
      </c>
      <c r="AI156" s="2">
        <v>44602</v>
      </c>
      <c r="AJ156" t="s">
        <v>11</v>
      </c>
      <c r="AK156" s="4">
        <v>37742</v>
      </c>
      <c r="AL156" t="s">
        <v>11</v>
      </c>
      <c r="AM156" s="4">
        <v>37742</v>
      </c>
      <c r="AN156" s="9" t="s">
        <v>881</v>
      </c>
    </row>
    <row r="157" spans="1:40" x14ac:dyDescent="0.25">
      <c r="A157" t="s">
        <v>0</v>
      </c>
      <c r="B157" t="s">
        <v>58</v>
      </c>
      <c r="C157" t="s">
        <v>0</v>
      </c>
      <c r="D157" t="s">
        <v>1</v>
      </c>
      <c r="E157" t="s">
        <v>4</v>
      </c>
      <c r="F157" t="s">
        <v>363</v>
      </c>
      <c r="G157" t="s">
        <v>364</v>
      </c>
      <c r="H157" s="7">
        <v>1000253945</v>
      </c>
      <c r="I157" t="s">
        <v>641</v>
      </c>
      <c r="J157" t="s">
        <v>642</v>
      </c>
      <c r="K157" s="2"/>
      <c r="L157" t="s">
        <v>57</v>
      </c>
      <c r="M157" t="s">
        <v>82</v>
      </c>
      <c r="N157" t="s">
        <v>83</v>
      </c>
      <c r="O157" t="s">
        <v>1</v>
      </c>
      <c r="P157" t="s">
        <v>643</v>
      </c>
      <c r="Q157" t="s">
        <v>1</v>
      </c>
      <c r="R157" t="s">
        <v>57</v>
      </c>
      <c r="S157" s="2">
        <v>44495</v>
      </c>
      <c r="T157" t="s">
        <v>9</v>
      </c>
      <c r="U157" t="s">
        <v>1</v>
      </c>
      <c r="V157" s="4">
        <v>30</v>
      </c>
      <c r="W157" t="s">
        <v>13</v>
      </c>
      <c r="X157" s="4">
        <v>3600000</v>
      </c>
      <c r="Y157" s="2">
        <v>44531</v>
      </c>
      <c r="Z157" t="s">
        <v>30</v>
      </c>
      <c r="AA157" t="s">
        <v>1</v>
      </c>
      <c r="AB157" s="10">
        <v>4510462145</v>
      </c>
      <c r="AC157" s="2">
        <v>44511</v>
      </c>
      <c r="AD157" s="12" t="s">
        <v>335</v>
      </c>
      <c r="AE157" s="12" t="s">
        <v>32</v>
      </c>
      <c r="AF157" s="10">
        <v>10</v>
      </c>
      <c r="AG157" s="4">
        <v>30</v>
      </c>
      <c r="AH157" t="s">
        <v>13</v>
      </c>
      <c r="AI157" s="2">
        <v>44530</v>
      </c>
      <c r="AJ157" t="s">
        <v>11</v>
      </c>
      <c r="AK157" s="4">
        <v>8762.0400000000009</v>
      </c>
      <c r="AL157" t="s">
        <v>33</v>
      </c>
      <c r="AM157" s="4">
        <v>3600000</v>
      </c>
      <c r="AN157" s="9" t="s">
        <v>881</v>
      </c>
    </row>
    <row r="158" spans="1:40" x14ac:dyDescent="0.25">
      <c r="A158" t="s">
        <v>0</v>
      </c>
      <c r="B158" t="s">
        <v>58</v>
      </c>
      <c r="C158" t="s">
        <v>0</v>
      </c>
      <c r="D158" t="s">
        <v>1</v>
      </c>
      <c r="E158" t="s">
        <v>4</v>
      </c>
      <c r="F158" t="s">
        <v>99</v>
      </c>
      <c r="G158" t="s">
        <v>100</v>
      </c>
      <c r="H158" s="7">
        <v>1000288465</v>
      </c>
      <c r="I158" t="s">
        <v>189</v>
      </c>
      <c r="J158" t="s">
        <v>102</v>
      </c>
      <c r="K158" s="2"/>
      <c r="L158" t="s">
        <v>57</v>
      </c>
      <c r="M158" t="s">
        <v>190</v>
      </c>
      <c r="N158" t="s">
        <v>191</v>
      </c>
      <c r="O158" t="s">
        <v>1</v>
      </c>
      <c r="P158" t="s">
        <v>192</v>
      </c>
      <c r="Q158" t="s">
        <v>1</v>
      </c>
      <c r="R158" t="s">
        <v>57</v>
      </c>
      <c r="S158" s="2">
        <v>44396</v>
      </c>
      <c r="T158" t="s">
        <v>9</v>
      </c>
      <c r="U158" t="s">
        <v>1</v>
      </c>
      <c r="V158" s="4">
        <v>20</v>
      </c>
      <c r="W158" t="s">
        <v>13</v>
      </c>
      <c r="X158" s="4">
        <v>70560</v>
      </c>
      <c r="Y158" s="2">
        <v>44544</v>
      </c>
      <c r="Z158" t="s">
        <v>30</v>
      </c>
      <c r="AA158" t="s">
        <v>1</v>
      </c>
      <c r="AB158" s="10">
        <v>4510461334</v>
      </c>
      <c r="AC158" s="2">
        <v>44494</v>
      </c>
      <c r="AD158" s="12" t="s">
        <v>105</v>
      </c>
      <c r="AE158" s="12" t="s">
        <v>32</v>
      </c>
      <c r="AF158" s="10">
        <v>10</v>
      </c>
      <c r="AG158" s="4">
        <v>20</v>
      </c>
      <c r="AH158" t="s">
        <v>13</v>
      </c>
      <c r="AI158" s="2">
        <v>44561</v>
      </c>
      <c r="AJ158" t="s">
        <v>11</v>
      </c>
      <c r="AK158" s="4">
        <v>70560</v>
      </c>
      <c r="AL158" t="s">
        <v>11</v>
      </c>
      <c r="AM158" s="4">
        <v>70560</v>
      </c>
      <c r="AN158" s="9" t="s">
        <v>881</v>
      </c>
    </row>
    <row r="159" spans="1:40" x14ac:dyDescent="0.25">
      <c r="A159" t="s">
        <v>0</v>
      </c>
      <c r="B159" t="s">
        <v>19</v>
      </c>
      <c r="C159" t="s">
        <v>0</v>
      </c>
      <c r="D159" t="s">
        <v>1</v>
      </c>
      <c r="E159" t="s">
        <v>4</v>
      </c>
      <c r="F159" t="s">
        <v>425</v>
      </c>
      <c r="G159" t="s">
        <v>426</v>
      </c>
      <c r="H159" s="7">
        <v>1000330582</v>
      </c>
      <c r="I159" t="s">
        <v>785</v>
      </c>
      <c r="J159" t="s">
        <v>224</v>
      </c>
      <c r="K159" s="2"/>
      <c r="L159" t="s">
        <v>57</v>
      </c>
      <c r="M159" t="s">
        <v>82</v>
      </c>
      <c r="N159" t="s">
        <v>83</v>
      </c>
      <c r="O159" t="s">
        <v>1</v>
      </c>
      <c r="P159" t="s">
        <v>786</v>
      </c>
      <c r="Q159" t="s">
        <v>1</v>
      </c>
      <c r="R159" t="s">
        <v>57</v>
      </c>
      <c r="S159" s="2">
        <v>44482</v>
      </c>
      <c r="T159" t="s">
        <v>9</v>
      </c>
      <c r="U159" t="s">
        <v>1</v>
      </c>
      <c r="V159" s="4">
        <v>8</v>
      </c>
      <c r="W159" t="s">
        <v>13</v>
      </c>
      <c r="X159" s="4">
        <v>5217.5200000000004</v>
      </c>
      <c r="Y159" s="2">
        <v>44601</v>
      </c>
      <c r="Z159" t="s">
        <v>30</v>
      </c>
      <c r="AA159" t="s">
        <v>1</v>
      </c>
      <c r="AB159" s="10">
        <v>4510462446</v>
      </c>
      <c r="AC159" s="2">
        <v>44518</v>
      </c>
      <c r="AD159" s="12" t="s">
        <v>50</v>
      </c>
      <c r="AE159" s="12" t="s">
        <v>32</v>
      </c>
      <c r="AF159" s="10">
        <v>30</v>
      </c>
      <c r="AG159" s="4">
        <v>8</v>
      </c>
      <c r="AH159" t="s">
        <v>13</v>
      </c>
      <c r="AI159" s="2">
        <v>44561</v>
      </c>
      <c r="AJ159" t="s">
        <v>11</v>
      </c>
      <c r="AK159" s="4">
        <v>2263.1999999999998</v>
      </c>
      <c r="AL159" t="s">
        <v>11</v>
      </c>
      <c r="AM159" s="4">
        <v>2263.1999999999998</v>
      </c>
      <c r="AN159" s="9" t="s">
        <v>881</v>
      </c>
    </row>
    <row r="160" spans="1:40" x14ac:dyDescent="0.25">
      <c r="A160" t="s">
        <v>0</v>
      </c>
      <c r="B160" t="s">
        <v>58</v>
      </c>
      <c r="C160" t="s">
        <v>0</v>
      </c>
      <c r="D160" t="s">
        <v>1</v>
      </c>
      <c r="E160" t="s">
        <v>4</v>
      </c>
      <c r="F160" t="s">
        <v>425</v>
      </c>
      <c r="G160" t="s">
        <v>426</v>
      </c>
      <c r="H160" s="7">
        <v>1000371519</v>
      </c>
      <c r="I160" t="s">
        <v>427</v>
      </c>
      <c r="J160" t="s">
        <v>351</v>
      </c>
      <c r="K160" s="2"/>
      <c r="L160" t="s">
        <v>57</v>
      </c>
      <c r="M160" t="s">
        <v>204</v>
      </c>
      <c r="N160" t="s">
        <v>191</v>
      </c>
      <c r="O160" t="s">
        <v>1</v>
      </c>
      <c r="P160" t="s">
        <v>428</v>
      </c>
      <c r="Q160" t="s">
        <v>1</v>
      </c>
      <c r="R160" t="s">
        <v>57</v>
      </c>
      <c r="S160" s="2">
        <v>44390</v>
      </c>
      <c r="T160" t="s">
        <v>9</v>
      </c>
      <c r="U160" t="s">
        <v>1</v>
      </c>
      <c r="V160" s="4">
        <v>10</v>
      </c>
      <c r="W160" t="s">
        <v>13</v>
      </c>
      <c r="X160" s="4">
        <v>61579.3</v>
      </c>
      <c r="Y160" s="2">
        <v>44555</v>
      </c>
      <c r="Z160" t="s">
        <v>30</v>
      </c>
      <c r="AA160" t="s">
        <v>1</v>
      </c>
      <c r="AB160" s="10">
        <v>4510461723</v>
      </c>
      <c r="AC160" s="2">
        <v>44503</v>
      </c>
      <c r="AD160" s="12" t="s">
        <v>105</v>
      </c>
      <c r="AE160" s="12" t="s">
        <v>32</v>
      </c>
      <c r="AF160" s="10">
        <v>10</v>
      </c>
      <c r="AG160" s="4">
        <v>10</v>
      </c>
      <c r="AH160" t="s">
        <v>13</v>
      </c>
      <c r="AI160" s="2">
        <v>44559</v>
      </c>
      <c r="AJ160" t="s">
        <v>11</v>
      </c>
      <c r="AK160" s="4">
        <v>61579.3</v>
      </c>
      <c r="AL160" t="s">
        <v>11</v>
      </c>
      <c r="AM160" s="4">
        <v>61579.3</v>
      </c>
      <c r="AN160" s="9" t="s">
        <v>881</v>
      </c>
    </row>
    <row r="161" spans="1:40" x14ac:dyDescent="0.25">
      <c r="A161" t="s">
        <v>0</v>
      </c>
      <c r="B161" t="s">
        <v>58</v>
      </c>
      <c r="C161" t="s">
        <v>0</v>
      </c>
      <c r="D161" t="s">
        <v>1</v>
      </c>
      <c r="E161" t="s">
        <v>4</v>
      </c>
      <c r="F161" t="s">
        <v>99</v>
      </c>
      <c r="G161" t="s">
        <v>100</v>
      </c>
      <c r="H161" s="7">
        <v>1000738225</v>
      </c>
      <c r="I161" t="s">
        <v>199</v>
      </c>
      <c r="J161" t="s">
        <v>200</v>
      </c>
      <c r="K161" s="2"/>
      <c r="L161" t="s">
        <v>57</v>
      </c>
      <c r="M161" t="s">
        <v>190</v>
      </c>
      <c r="N161" t="s">
        <v>191</v>
      </c>
      <c r="O161" t="s">
        <v>1</v>
      </c>
      <c r="P161" t="s">
        <v>201</v>
      </c>
      <c r="Q161" t="s">
        <v>1</v>
      </c>
      <c r="R161" t="s">
        <v>57</v>
      </c>
      <c r="S161" s="2">
        <v>44396</v>
      </c>
      <c r="T161" t="s">
        <v>9</v>
      </c>
      <c r="U161" t="s">
        <v>1</v>
      </c>
      <c r="V161" s="4">
        <v>2</v>
      </c>
      <c r="W161" t="s">
        <v>13</v>
      </c>
      <c r="X161" s="4">
        <v>32.1</v>
      </c>
      <c r="Y161" s="2">
        <v>44544</v>
      </c>
      <c r="Z161" t="s">
        <v>30</v>
      </c>
      <c r="AA161" t="s">
        <v>1</v>
      </c>
      <c r="AB161" s="10">
        <v>4510461334</v>
      </c>
      <c r="AC161" s="2">
        <v>44494</v>
      </c>
      <c r="AD161" s="12" t="s">
        <v>105</v>
      </c>
      <c r="AE161" s="12" t="s">
        <v>32</v>
      </c>
      <c r="AF161" s="10">
        <v>50</v>
      </c>
      <c r="AG161" s="4">
        <v>2</v>
      </c>
      <c r="AH161" t="s">
        <v>13</v>
      </c>
      <c r="AI161" s="2">
        <v>44561</v>
      </c>
      <c r="AJ161" t="s">
        <v>11</v>
      </c>
      <c r="AK161" s="4">
        <v>32.1</v>
      </c>
      <c r="AL161" t="s">
        <v>11</v>
      </c>
      <c r="AM161" s="4">
        <v>32.1</v>
      </c>
      <c r="AN161" s="9" t="s">
        <v>881</v>
      </c>
    </row>
    <row r="162" spans="1:40" x14ac:dyDescent="0.25">
      <c r="A162" t="s">
        <v>0</v>
      </c>
      <c r="B162" t="s">
        <v>58</v>
      </c>
      <c r="C162" t="s">
        <v>0</v>
      </c>
      <c r="D162" t="s">
        <v>1</v>
      </c>
      <c r="E162" t="s">
        <v>4</v>
      </c>
      <c r="F162" t="s">
        <v>772</v>
      </c>
      <c r="G162" t="s">
        <v>773</v>
      </c>
      <c r="H162" s="7">
        <v>1000844730</v>
      </c>
      <c r="I162" t="s">
        <v>774</v>
      </c>
      <c r="J162" t="s">
        <v>221</v>
      </c>
      <c r="K162" s="2"/>
      <c r="L162" t="s">
        <v>57</v>
      </c>
      <c r="M162" t="s">
        <v>71</v>
      </c>
      <c r="N162" t="s">
        <v>0</v>
      </c>
      <c r="O162" t="s">
        <v>1</v>
      </c>
      <c r="P162" t="s">
        <v>775</v>
      </c>
      <c r="Q162" t="s">
        <v>1</v>
      </c>
      <c r="R162" t="s">
        <v>57</v>
      </c>
      <c r="S162" s="2">
        <v>44448</v>
      </c>
      <c r="T162" t="s">
        <v>9</v>
      </c>
      <c r="U162" t="s">
        <v>1</v>
      </c>
      <c r="V162" s="4">
        <v>2</v>
      </c>
      <c r="W162" t="s">
        <v>13</v>
      </c>
      <c r="X162" s="4">
        <v>740</v>
      </c>
      <c r="Y162" s="2">
        <v>44463</v>
      </c>
      <c r="Z162" t="s">
        <v>30</v>
      </c>
      <c r="AA162" t="s">
        <v>1</v>
      </c>
      <c r="AB162" s="10">
        <v>4510462440</v>
      </c>
      <c r="AC162" s="2">
        <v>44518</v>
      </c>
      <c r="AD162" s="12" t="s">
        <v>336</v>
      </c>
      <c r="AE162" s="12" t="s">
        <v>32</v>
      </c>
      <c r="AF162" s="10">
        <v>10</v>
      </c>
      <c r="AG162" s="4">
        <v>2</v>
      </c>
      <c r="AH162" t="s">
        <v>13</v>
      </c>
      <c r="AI162" s="2">
        <v>44567</v>
      </c>
      <c r="AJ162" t="s">
        <v>11</v>
      </c>
      <c r="AK162" s="4">
        <v>740</v>
      </c>
      <c r="AL162" t="s">
        <v>11</v>
      </c>
      <c r="AM162" s="4">
        <v>740</v>
      </c>
      <c r="AN162" s="9" t="s">
        <v>881</v>
      </c>
    </row>
    <row r="163" spans="1:40" x14ac:dyDescent="0.25">
      <c r="A163" t="s">
        <v>0</v>
      </c>
      <c r="B163" t="s">
        <v>184</v>
      </c>
      <c r="C163" t="s">
        <v>0</v>
      </c>
      <c r="D163" t="s">
        <v>1</v>
      </c>
      <c r="E163" t="s">
        <v>4</v>
      </c>
      <c r="F163" t="s">
        <v>205</v>
      </c>
      <c r="G163" t="s">
        <v>206</v>
      </c>
      <c r="H163" s="7">
        <v>1000900867</v>
      </c>
      <c r="I163" t="s">
        <v>392</v>
      </c>
      <c r="J163" t="s">
        <v>102</v>
      </c>
      <c r="K163" s="2"/>
      <c r="L163" t="s">
        <v>266</v>
      </c>
      <c r="M163" t="s">
        <v>1</v>
      </c>
      <c r="N163" t="s">
        <v>83</v>
      </c>
      <c r="O163" t="s">
        <v>1</v>
      </c>
      <c r="P163" t="s">
        <v>393</v>
      </c>
      <c r="Q163" t="s">
        <v>1</v>
      </c>
      <c r="R163" t="s">
        <v>266</v>
      </c>
      <c r="S163" s="2">
        <v>44145</v>
      </c>
      <c r="T163" t="s">
        <v>9</v>
      </c>
      <c r="U163" t="s">
        <v>1</v>
      </c>
      <c r="V163" s="4">
        <v>10</v>
      </c>
      <c r="W163" t="s">
        <v>13</v>
      </c>
      <c r="X163" s="4">
        <v>175000</v>
      </c>
      <c r="Y163" s="2">
        <v>44316</v>
      </c>
      <c r="Z163" t="s">
        <v>30</v>
      </c>
      <c r="AA163" t="s">
        <v>1</v>
      </c>
      <c r="AB163" s="10">
        <v>4510461662</v>
      </c>
      <c r="AC163" s="2">
        <v>44502</v>
      </c>
      <c r="AD163" s="12" t="s">
        <v>31</v>
      </c>
      <c r="AE163" s="12" t="s">
        <v>32</v>
      </c>
      <c r="AF163" s="10">
        <v>10</v>
      </c>
      <c r="AG163" s="4">
        <v>10</v>
      </c>
      <c r="AH163" t="s">
        <v>13</v>
      </c>
      <c r="AI163" s="2">
        <v>44561</v>
      </c>
      <c r="AJ163" t="s">
        <v>11</v>
      </c>
      <c r="AK163" s="4">
        <v>175000</v>
      </c>
      <c r="AL163" t="s">
        <v>11</v>
      </c>
      <c r="AM163" s="4">
        <v>175000</v>
      </c>
      <c r="AN163" s="9" t="s">
        <v>881</v>
      </c>
    </row>
    <row r="164" spans="1:40" x14ac:dyDescent="0.25">
      <c r="A164" t="s">
        <v>0</v>
      </c>
      <c r="B164" t="s">
        <v>19</v>
      </c>
      <c r="C164" t="s">
        <v>0</v>
      </c>
      <c r="D164" t="s">
        <v>1</v>
      </c>
      <c r="E164" t="s">
        <v>4</v>
      </c>
      <c r="F164" t="s">
        <v>425</v>
      </c>
      <c r="G164" t="s">
        <v>426</v>
      </c>
      <c r="H164" s="7">
        <v>1000967033</v>
      </c>
      <c r="I164" t="s">
        <v>776</v>
      </c>
      <c r="J164" t="s">
        <v>213</v>
      </c>
      <c r="K164" s="2"/>
      <c r="L164" t="s">
        <v>610</v>
      </c>
      <c r="M164" t="s">
        <v>777</v>
      </c>
      <c r="N164" t="s">
        <v>778</v>
      </c>
      <c r="O164" t="s">
        <v>1</v>
      </c>
      <c r="P164" t="s">
        <v>779</v>
      </c>
      <c r="Q164" t="s">
        <v>1</v>
      </c>
      <c r="R164" t="s">
        <v>610</v>
      </c>
      <c r="S164" s="2">
        <v>44385</v>
      </c>
      <c r="T164" t="s">
        <v>9</v>
      </c>
      <c r="U164" t="s">
        <v>1</v>
      </c>
      <c r="V164" s="4">
        <v>2</v>
      </c>
      <c r="W164" t="s">
        <v>13</v>
      </c>
      <c r="X164" s="4">
        <v>28459.42</v>
      </c>
      <c r="Y164" s="2">
        <v>44472</v>
      </c>
      <c r="Z164" t="s">
        <v>30</v>
      </c>
      <c r="AA164" t="s">
        <v>1</v>
      </c>
      <c r="AB164" s="10">
        <v>4510462446</v>
      </c>
      <c r="AC164" s="2">
        <v>44518</v>
      </c>
      <c r="AD164" s="12" t="s">
        <v>50</v>
      </c>
      <c r="AE164" s="12" t="s">
        <v>32</v>
      </c>
      <c r="AF164" s="10">
        <v>20</v>
      </c>
      <c r="AG164" s="4">
        <v>2</v>
      </c>
      <c r="AH164" t="s">
        <v>13</v>
      </c>
      <c r="AI164" s="2">
        <v>44561</v>
      </c>
      <c r="AJ164" t="s">
        <v>11</v>
      </c>
      <c r="AK164" s="4">
        <v>12840</v>
      </c>
      <c r="AL164" t="s">
        <v>11</v>
      </c>
      <c r="AM164" s="4">
        <v>12840</v>
      </c>
      <c r="AN164" s="9" t="s">
        <v>881</v>
      </c>
    </row>
    <row r="165" spans="1:40" x14ac:dyDescent="0.25">
      <c r="A165" t="s">
        <v>0</v>
      </c>
      <c r="B165" t="s">
        <v>58</v>
      </c>
      <c r="C165" t="s">
        <v>0</v>
      </c>
      <c r="D165" t="s">
        <v>1</v>
      </c>
      <c r="E165" t="s">
        <v>4</v>
      </c>
      <c r="F165" t="s">
        <v>780</v>
      </c>
      <c r="G165" t="s">
        <v>781</v>
      </c>
      <c r="H165" s="7">
        <v>1000981125</v>
      </c>
      <c r="I165" t="s">
        <v>794</v>
      </c>
      <c r="J165" t="s">
        <v>224</v>
      </c>
      <c r="K165" s="2"/>
      <c r="L165" t="s">
        <v>57</v>
      </c>
      <c r="M165" t="s">
        <v>109</v>
      </c>
      <c r="N165" t="s">
        <v>0</v>
      </c>
      <c r="O165" t="s">
        <v>1</v>
      </c>
      <c r="P165" t="s">
        <v>795</v>
      </c>
      <c r="Q165" t="s">
        <v>1</v>
      </c>
      <c r="R165" t="s">
        <v>57</v>
      </c>
      <c r="S165" s="2">
        <v>44388</v>
      </c>
      <c r="T165" t="s">
        <v>9</v>
      </c>
      <c r="U165" t="s">
        <v>1</v>
      </c>
      <c r="V165" s="4">
        <v>50</v>
      </c>
      <c r="W165" t="s">
        <v>13</v>
      </c>
      <c r="X165" s="4">
        <v>157</v>
      </c>
      <c r="Y165" s="2">
        <v>44429</v>
      </c>
      <c r="Z165" t="s">
        <v>30</v>
      </c>
      <c r="AA165" t="s">
        <v>1</v>
      </c>
      <c r="AB165" s="10">
        <v>4510462441</v>
      </c>
      <c r="AC165" s="2">
        <v>44518</v>
      </c>
      <c r="AD165" s="12" t="s">
        <v>50</v>
      </c>
      <c r="AE165" s="12" t="s">
        <v>32</v>
      </c>
      <c r="AF165" s="10">
        <v>10</v>
      </c>
      <c r="AG165" s="4">
        <v>50</v>
      </c>
      <c r="AH165" t="s">
        <v>13</v>
      </c>
      <c r="AI165" s="2">
        <v>44561</v>
      </c>
      <c r="AJ165" t="s">
        <v>11</v>
      </c>
      <c r="AK165" s="4">
        <v>192</v>
      </c>
      <c r="AL165" t="s">
        <v>11</v>
      </c>
      <c r="AM165" s="4">
        <v>192</v>
      </c>
      <c r="AN165" s="9" t="s">
        <v>881</v>
      </c>
    </row>
    <row r="166" spans="1:40" x14ac:dyDescent="0.25">
      <c r="A166" t="s">
        <v>0</v>
      </c>
      <c r="B166" t="s">
        <v>58</v>
      </c>
      <c r="C166" t="s">
        <v>0</v>
      </c>
      <c r="D166" t="s">
        <v>1</v>
      </c>
      <c r="E166" t="s">
        <v>4</v>
      </c>
      <c r="F166" t="s">
        <v>99</v>
      </c>
      <c r="G166" t="s">
        <v>100</v>
      </c>
      <c r="H166" s="7">
        <v>1001160995</v>
      </c>
      <c r="I166" t="s">
        <v>193</v>
      </c>
      <c r="J166" t="s">
        <v>102</v>
      </c>
      <c r="K166" s="2"/>
      <c r="L166" t="s">
        <v>57</v>
      </c>
      <c r="M166" t="s">
        <v>190</v>
      </c>
      <c r="N166" t="s">
        <v>191</v>
      </c>
      <c r="O166" t="s">
        <v>1</v>
      </c>
      <c r="P166" t="s">
        <v>194</v>
      </c>
      <c r="Q166" t="s">
        <v>1</v>
      </c>
      <c r="R166" t="s">
        <v>57</v>
      </c>
      <c r="S166" s="2">
        <v>44396</v>
      </c>
      <c r="T166" t="s">
        <v>9</v>
      </c>
      <c r="U166" t="s">
        <v>1</v>
      </c>
      <c r="V166" s="4">
        <v>2</v>
      </c>
      <c r="W166" t="s">
        <v>13</v>
      </c>
      <c r="X166" s="4">
        <v>42.58</v>
      </c>
      <c r="Y166" s="2">
        <v>44544</v>
      </c>
      <c r="Z166" t="s">
        <v>30</v>
      </c>
      <c r="AA166" t="s">
        <v>1</v>
      </c>
      <c r="AB166" s="10">
        <v>4510461334</v>
      </c>
      <c r="AC166" s="2">
        <v>44494</v>
      </c>
      <c r="AD166" s="12" t="s">
        <v>105</v>
      </c>
      <c r="AE166" s="12" t="s">
        <v>32</v>
      </c>
      <c r="AF166" s="10">
        <v>20</v>
      </c>
      <c r="AG166" s="4">
        <v>2</v>
      </c>
      <c r="AH166" t="s">
        <v>13</v>
      </c>
      <c r="AI166" s="2">
        <v>44561</v>
      </c>
      <c r="AJ166" t="s">
        <v>11</v>
      </c>
      <c r="AK166" s="4">
        <v>42.58</v>
      </c>
      <c r="AL166" t="s">
        <v>11</v>
      </c>
      <c r="AM166" s="4">
        <v>42.58</v>
      </c>
      <c r="AN166" s="9" t="s">
        <v>881</v>
      </c>
    </row>
    <row r="167" spans="1:40" x14ac:dyDescent="0.25">
      <c r="A167" t="s">
        <v>0</v>
      </c>
      <c r="B167" t="s">
        <v>58</v>
      </c>
      <c r="C167" t="s">
        <v>0</v>
      </c>
      <c r="D167" t="s">
        <v>1</v>
      </c>
      <c r="E167" t="s">
        <v>4</v>
      </c>
      <c r="F167" t="s">
        <v>99</v>
      </c>
      <c r="G167" t="s">
        <v>100</v>
      </c>
      <c r="H167" s="7">
        <v>1001161015</v>
      </c>
      <c r="I167" t="s">
        <v>195</v>
      </c>
      <c r="J167" t="s">
        <v>102</v>
      </c>
      <c r="K167" s="2"/>
      <c r="L167" t="s">
        <v>57</v>
      </c>
      <c r="M167" t="s">
        <v>190</v>
      </c>
      <c r="N167" t="s">
        <v>191</v>
      </c>
      <c r="O167" t="s">
        <v>1</v>
      </c>
      <c r="P167" t="s">
        <v>196</v>
      </c>
      <c r="Q167" t="s">
        <v>1</v>
      </c>
      <c r="R167" t="s">
        <v>57</v>
      </c>
      <c r="S167" s="2">
        <v>44396</v>
      </c>
      <c r="T167" t="s">
        <v>9</v>
      </c>
      <c r="U167" t="s">
        <v>1</v>
      </c>
      <c r="V167" s="4">
        <v>2</v>
      </c>
      <c r="W167" t="s">
        <v>13</v>
      </c>
      <c r="X167" s="4">
        <v>75.319999999999993</v>
      </c>
      <c r="Y167" s="2">
        <v>44544</v>
      </c>
      <c r="Z167" t="s">
        <v>30</v>
      </c>
      <c r="AA167" t="s">
        <v>1</v>
      </c>
      <c r="AB167" s="10">
        <v>4510461334</v>
      </c>
      <c r="AC167" s="2">
        <v>44494</v>
      </c>
      <c r="AD167" s="12" t="s">
        <v>105</v>
      </c>
      <c r="AE167" s="12" t="s">
        <v>32</v>
      </c>
      <c r="AF167" s="10">
        <v>30</v>
      </c>
      <c r="AG167" s="4">
        <v>2</v>
      </c>
      <c r="AH167" t="s">
        <v>13</v>
      </c>
      <c r="AI167" s="2">
        <v>44561</v>
      </c>
      <c r="AJ167" t="s">
        <v>11</v>
      </c>
      <c r="AK167" s="4">
        <v>75.319999999999993</v>
      </c>
      <c r="AL167" t="s">
        <v>11</v>
      </c>
      <c r="AM167" s="4">
        <v>75.319999999999993</v>
      </c>
      <c r="AN167" s="9" t="s">
        <v>881</v>
      </c>
    </row>
    <row r="168" spans="1:40" x14ac:dyDescent="0.25">
      <c r="A168" t="s">
        <v>0</v>
      </c>
      <c r="B168" t="s">
        <v>228</v>
      </c>
      <c r="C168" t="s">
        <v>0</v>
      </c>
      <c r="D168" t="s">
        <v>465</v>
      </c>
      <c r="E168" t="s">
        <v>16</v>
      </c>
      <c r="F168" t="s">
        <v>466</v>
      </c>
      <c r="G168" t="s">
        <v>467</v>
      </c>
      <c r="H168" s="7">
        <v>1001182054</v>
      </c>
      <c r="I168" t="s">
        <v>468</v>
      </c>
      <c r="J168" t="s">
        <v>350</v>
      </c>
      <c r="K168" s="2">
        <v>44511</v>
      </c>
      <c r="L168" t="s">
        <v>469</v>
      </c>
      <c r="M168" t="s">
        <v>357</v>
      </c>
      <c r="N168" t="s">
        <v>0</v>
      </c>
      <c r="O168" t="s">
        <v>28</v>
      </c>
      <c r="P168" t="s">
        <v>470</v>
      </c>
      <c r="Q168" t="s">
        <v>8</v>
      </c>
      <c r="R168" t="s">
        <v>469</v>
      </c>
      <c r="S168" s="2">
        <v>44474</v>
      </c>
      <c r="T168" t="s">
        <v>9</v>
      </c>
      <c r="U168" t="s">
        <v>1</v>
      </c>
      <c r="V168" s="4">
        <v>2</v>
      </c>
      <c r="W168" t="s">
        <v>13</v>
      </c>
      <c r="X168" s="4">
        <v>72788.06</v>
      </c>
      <c r="Y168" s="2">
        <v>44509</v>
      </c>
      <c r="Z168" t="s">
        <v>30</v>
      </c>
      <c r="AA168" t="s">
        <v>15</v>
      </c>
      <c r="AB168" s="10">
        <v>4510461755</v>
      </c>
      <c r="AC168" s="2">
        <v>44504</v>
      </c>
      <c r="AD168" s="12" t="s">
        <v>31</v>
      </c>
      <c r="AE168" s="12" t="s">
        <v>32</v>
      </c>
      <c r="AF168" s="10">
        <v>10</v>
      </c>
      <c r="AG168" s="4">
        <v>2</v>
      </c>
      <c r="AH168" t="s">
        <v>13</v>
      </c>
      <c r="AI168" s="2">
        <v>44561</v>
      </c>
      <c r="AJ168" t="s">
        <v>11</v>
      </c>
      <c r="AK168" s="4">
        <v>72780.759999999995</v>
      </c>
      <c r="AL168" t="s">
        <v>11</v>
      </c>
      <c r="AM168" s="4">
        <v>72780.759999999995</v>
      </c>
      <c r="AN168" s="9" t="s">
        <v>881</v>
      </c>
    </row>
    <row r="169" spans="1:40" x14ac:dyDescent="0.25">
      <c r="A169" t="s">
        <v>0</v>
      </c>
      <c r="B169" t="s">
        <v>58</v>
      </c>
      <c r="C169" t="s">
        <v>0</v>
      </c>
      <c r="D169" t="s">
        <v>1</v>
      </c>
      <c r="E169" t="s">
        <v>4</v>
      </c>
      <c r="F169" t="s">
        <v>99</v>
      </c>
      <c r="G169" t="s">
        <v>100</v>
      </c>
      <c r="H169" s="7">
        <v>1001466751</v>
      </c>
      <c r="I169" t="s">
        <v>197</v>
      </c>
      <c r="J169" t="s">
        <v>102</v>
      </c>
      <c r="K169" s="2"/>
      <c r="L169" t="s">
        <v>57</v>
      </c>
      <c r="M169" t="s">
        <v>190</v>
      </c>
      <c r="N169" t="s">
        <v>191</v>
      </c>
      <c r="O169" t="s">
        <v>1</v>
      </c>
      <c r="P169" t="s">
        <v>198</v>
      </c>
      <c r="Q169" t="s">
        <v>1</v>
      </c>
      <c r="R169" t="s">
        <v>57</v>
      </c>
      <c r="S169" s="2">
        <v>44396</v>
      </c>
      <c r="T169" t="s">
        <v>9</v>
      </c>
      <c r="U169" t="s">
        <v>1</v>
      </c>
      <c r="V169" s="4">
        <v>2</v>
      </c>
      <c r="W169" t="s">
        <v>13</v>
      </c>
      <c r="X169" s="4">
        <v>116.44</v>
      </c>
      <c r="Y169" s="2">
        <v>44544</v>
      </c>
      <c r="Z169" t="s">
        <v>30</v>
      </c>
      <c r="AA169" t="s">
        <v>1</v>
      </c>
      <c r="AB169" s="10">
        <v>4510461334</v>
      </c>
      <c r="AC169" s="2">
        <v>44494</v>
      </c>
      <c r="AD169" s="12" t="s">
        <v>105</v>
      </c>
      <c r="AE169" s="12" t="s">
        <v>32</v>
      </c>
      <c r="AF169" s="10">
        <v>40</v>
      </c>
      <c r="AG169" s="4">
        <v>2</v>
      </c>
      <c r="AH169" t="s">
        <v>13</v>
      </c>
      <c r="AI169" s="2">
        <v>44561</v>
      </c>
      <c r="AJ169" t="s">
        <v>11</v>
      </c>
      <c r="AK169" s="4">
        <v>116.44</v>
      </c>
      <c r="AL169" t="s">
        <v>11</v>
      </c>
      <c r="AM169" s="4">
        <v>116.44</v>
      </c>
      <c r="AN169" s="9" t="s">
        <v>881</v>
      </c>
    </row>
    <row r="170" spans="1:40" x14ac:dyDescent="0.25">
      <c r="A170" t="s">
        <v>0</v>
      </c>
      <c r="B170" t="s">
        <v>58</v>
      </c>
      <c r="C170" t="s">
        <v>0</v>
      </c>
      <c r="D170" t="s">
        <v>1</v>
      </c>
      <c r="E170" t="s">
        <v>4</v>
      </c>
      <c r="F170" t="s">
        <v>425</v>
      </c>
      <c r="G170" t="s">
        <v>426</v>
      </c>
      <c r="H170" s="7">
        <v>1001468717</v>
      </c>
      <c r="I170" t="s">
        <v>429</v>
      </c>
      <c r="J170" t="s">
        <v>102</v>
      </c>
      <c r="K170" s="2"/>
      <c r="L170" t="s">
        <v>57</v>
      </c>
      <c r="M170" t="s">
        <v>190</v>
      </c>
      <c r="N170" t="s">
        <v>191</v>
      </c>
      <c r="O170" t="s">
        <v>1</v>
      </c>
      <c r="P170" t="s">
        <v>430</v>
      </c>
      <c r="Q170" t="s">
        <v>1</v>
      </c>
      <c r="R170" t="s">
        <v>57</v>
      </c>
      <c r="S170" s="2">
        <v>44396</v>
      </c>
      <c r="T170" t="s">
        <v>9</v>
      </c>
      <c r="U170" t="s">
        <v>1</v>
      </c>
      <c r="V170" s="4">
        <v>2</v>
      </c>
      <c r="W170" t="s">
        <v>13</v>
      </c>
      <c r="X170" s="4">
        <v>196</v>
      </c>
      <c r="Y170" s="2">
        <v>44544</v>
      </c>
      <c r="Z170" t="s">
        <v>30</v>
      </c>
      <c r="AA170" t="s">
        <v>1</v>
      </c>
      <c r="AB170" s="10">
        <v>4510461723</v>
      </c>
      <c r="AC170" s="2">
        <v>44503</v>
      </c>
      <c r="AD170" s="12" t="s">
        <v>105</v>
      </c>
      <c r="AE170" s="12" t="s">
        <v>32</v>
      </c>
      <c r="AF170" s="10">
        <v>20</v>
      </c>
      <c r="AG170" s="4">
        <v>2</v>
      </c>
      <c r="AH170" t="s">
        <v>13</v>
      </c>
      <c r="AI170" s="2">
        <v>44559</v>
      </c>
      <c r="AJ170" t="s">
        <v>11</v>
      </c>
      <c r="AK170" s="4">
        <v>196</v>
      </c>
      <c r="AL170" t="s">
        <v>11</v>
      </c>
      <c r="AM170" s="4">
        <v>196</v>
      </c>
      <c r="AN170" s="9" t="s">
        <v>881</v>
      </c>
    </row>
    <row r="171" spans="1:40" x14ac:dyDescent="0.25">
      <c r="A171" t="s">
        <v>0</v>
      </c>
      <c r="B171" t="s">
        <v>58</v>
      </c>
      <c r="C171" t="s">
        <v>0</v>
      </c>
      <c r="D171" t="s">
        <v>1</v>
      </c>
      <c r="E171" t="s">
        <v>4</v>
      </c>
      <c r="F171" t="s">
        <v>432</v>
      </c>
      <c r="G171" t="s">
        <v>433</v>
      </c>
      <c r="H171" s="7">
        <v>1002065432</v>
      </c>
      <c r="I171" t="s">
        <v>463</v>
      </c>
      <c r="J171" t="s">
        <v>181</v>
      </c>
      <c r="K171" s="2"/>
      <c r="L171" t="s">
        <v>266</v>
      </c>
      <c r="M171" t="s">
        <v>82</v>
      </c>
      <c r="N171" t="s">
        <v>83</v>
      </c>
      <c r="O171" t="s">
        <v>1</v>
      </c>
      <c r="P171" t="s">
        <v>464</v>
      </c>
      <c r="Q171" t="s">
        <v>1</v>
      </c>
      <c r="R171" t="s">
        <v>266</v>
      </c>
      <c r="S171" s="2">
        <v>44297</v>
      </c>
      <c r="T171" t="s">
        <v>9</v>
      </c>
      <c r="U171" t="s">
        <v>1</v>
      </c>
      <c r="V171" s="4">
        <v>1</v>
      </c>
      <c r="W171" t="s">
        <v>13</v>
      </c>
      <c r="X171" s="4">
        <v>0.01</v>
      </c>
      <c r="Y171" s="2">
        <v>44325</v>
      </c>
      <c r="Z171" t="s">
        <v>30</v>
      </c>
      <c r="AA171" t="s">
        <v>1</v>
      </c>
      <c r="AB171" s="10">
        <v>4510461752</v>
      </c>
      <c r="AC171" s="2">
        <v>44504</v>
      </c>
      <c r="AD171" s="12" t="s">
        <v>105</v>
      </c>
      <c r="AE171" s="12" t="s">
        <v>15</v>
      </c>
      <c r="AF171" s="10">
        <v>10</v>
      </c>
      <c r="AG171" s="4">
        <v>1</v>
      </c>
      <c r="AH171" t="s">
        <v>13</v>
      </c>
      <c r="AI171" s="2">
        <v>44560</v>
      </c>
      <c r="AJ171" t="s">
        <v>11</v>
      </c>
      <c r="AK171" s="4">
        <v>449.5</v>
      </c>
      <c r="AL171" t="s">
        <v>11</v>
      </c>
      <c r="AM171" s="4">
        <v>449.5</v>
      </c>
      <c r="AN171" s="9" t="s">
        <v>881</v>
      </c>
    </row>
    <row r="172" spans="1:40" x14ac:dyDescent="0.25">
      <c r="A172" t="s">
        <v>0</v>
      </c>
      <c r="B172" t="s">
        <v>58</v>
      </c>
      <c r="C172" t="s">
        <v>0</v>
      </c>
      <c r="D172" t="s">
        <v>1</v>
      </c>
      <c r="E172" t="s">
        <v>4</v>
      </c>
      <c r="F172" t="s">
        <v>503</v>
      </c>
      <c r="G172" t="s">
        <v>504</v>
      </c>
      <c r="H172" s="7">
        <v>1002228407</v>
      </c>
      <c r="I172" t="s">
        <v>505</v>
      </c>
      <c r="J172" t="s">
        <v>498</v>
      </c>
      <c r="K172" s="2">
        <v>43799</v>
      </c>
      <c r="L172" t="s">
        <v>255</v>
      </c>
      <c r="M172" t="s">
        <v>233</v>
      </c>
      <c r="N172" t="s">
        <v>0</v>
      </c>
      <c r="O172" t="s">
        <v>28</v>
      </c>
      <c r="P172" t="s">
        <v>506</v>
      </c>
      <c r="Q172" t="s">
        <v>8</v>
      </c>
      <c r="R172" t="s">
        <v>507</v>
      </c>
      <c r="S172" s="2">
        <v>43641</v>
      </c>
      <c r="T172" t="s">
        <v>17</v>
      </c>
      <c r="U172" t="s">
        <v>1</v>
      </c>
      <c r="V172" s="4">
        <v>1</v>
      </c>
      <c r="W172" t="s">
        <v>13</v>
      </c>
      <c r="X172" s="4">
        <v>63.03</v>
      </c>
      <c r="Y172" s="2">
        <v>43797</v>
      </c>
      <c r="Z172" t="s">
        <v>30</v>
      </c>
      <c r="AA172" t="s">
        <v>10</v>
      </c>
      <c r="AB172" s="10">
        <v>4510461814</v>
      </c>
      <c r="AC172" s="2">
        <v>44505</v>
      </c>
      <c r="AD172" s="12" t="s">
        <v>31</v>
      </c>
      <c r="AE172" s="12" t="s">
        <v>15</v>
      </c>
      <c r="AF172" s="10">
        <v>50</v>
      </c>
      <c r="AG172" s="4">
        <v>1</v>
      </c>
      <c r="AH172" t="s">
        <v>13</v>
      </c>
      <c r="AI172" s="2">
        <v>44629</v>
      </c>
      <c r="AJ172" t="s">
        <v>11</v>
      </c>
      <c r="AK172" s="4">
        <v>0.24</v>
      </c>
      <c r="AL172" t="s">
        <v>33</v>
      </c>
      <c r="AM172" s="4">
        <v>100</v>
      </c>
      <c r="AN172" s="9" t="s">
        <v>881</v>
      </c>
    </row>
    <row r="173" spans="1:40" x14ac:dyDescent="0.25">
      <c r="A173" t="s">
        <v>0</v>
      </c>
      <c r="B173" t="s">
        <v>58</v>
      </c>
      <c r="C173" t="s">
        <v>0</v>
      </c>
      <c r="D173" t="s">
        <v>1</v>
      </c>
      <c r="E173" t="s">
        <v>4</v>
      </c>
      <c r="F173" t="s">
        <v>503</v>
      </c>
      <c r="G173" t="s">
        <v>504</v>
      </c>
      <c r="H173" s="7">
        <v>1002228407</v>
      </c>
      <c r="I173" t="s">
        <v>505</v>
      </c>
      <c r="J173" t="s">
        <v>498</v>
      </c>
      <c r="K173" s="2">
        <v>43799</v>
      </c>
      <c r="L173" t="s">
        <v>255</v>
      </c>
      <c r="M173" t="s">
        <v>233</v>
      </c>
      <c r="N173" t="s">
        <v>0</v>
      </c>
      <c r="O173" t="s">
        <v>28</v>
      </c>
      <c r="P173" t="s">
        <v>511</v>
      </c>
      <c r="Q173" t="s">
        <v>8</v>
      </c>
      <c r="R173" t="s">
        <v>507</v>
      </c>
      <c r="S173" s="2">
        <v>43641</v>
      </c>
      <c r="T173" t="s">
        <v>17</v>
      </c>
      <c r="U173" t="s">
        <v>1</v>
      </c>
      <c r="V173" s="4">
        <v>1</v>
      </c>
      <c r="W173" t="s">
        <v>13</v>
      </c>
      <c r="X173" s="4">
        <v>63.03</v>
      </c>
      <c r="Y173" s="2">
        <v>43797</v>
      </c>
      <c r="Z173" t="s">
        <v>30</v>
      </c>
      <c r="AA173" t="s">
        <v>10</v>
      </c>
      <c r="AB173" s="10">
        <v>4510461814</v>
      </c>
      <c r="AC173" s="2">
        <v>44505</v>
      </c>
      <c r="AD173" s="12" t="s">
        <v>31</v>
      </c>
      <c r="AE173" s="12" t="s">
        <v>15</v>
      </c>
      <c r="AF173" s="10">
        <v>60</v>
      </c>
      <c r="AG173" s="4">
        <v>1</v>
      </c>
      <c r="AH173" t="s">
        <v>13</v>
      </c>
      <c r="AI173" s="2">
        <v>44629</v>
      </c>
      <c r="AJ173" t="s">
        <v>11</v>
      </c>
      <c r="AK173" s="4">
        <v>0.24</v>
      </c>
      <c r="AL173" t="s">
        <v>33</v>
      </c>
      <c r="AM173" s="4">
        <v>100</v>
      </c>
      <c r="AN173" s="9" t="s">
        <v>881</v>
      </c>
    </row>
    <row r="174" spans="1:40" x14ac:dyDescent="0.25">
      <c r="A174" t="s">
        <v>0</v>
      </c>
      <c r="B174" t="s">
        <v>58</v>
      </c>
      <c r="C174" t="s">
        <v>0</v>
      </c>
      <c r="D174" t="s">
        <v>1</v>
      </c>
      <c r="E174" t="s">
        <v>4</v>
      </c>
      <c r="F174" t="s">
        <v>503</v>
      </c>
      <c r="G174" t="s">
        <v>504</v>
      </c>
      <c r="H174" s="7">
        <v>1002228407</v>
      </c>
      <c r="I174" t="s">
        <v>505</v>
      </c>
      <c r="J174" t="s">
        <v>498</v>
      </c>
      <c r="K174" s="2">
        <v>43623</v>
      </c>
      <c r="L174" t="s">
        <v>145</v>
      </c>
      <c r="M174" t="s">
        <v>7</v>
      </c>
      <c r="N174" t="s">
        <v>0</v>
      </c>
      <c r="O174" t="s">
        <v>28</v>
      </c>
      <c r="P174" t="s">
        <v>512</v>
      </c>
      <c r="Q174" t="s">
        <v>8</v>
      </c>
      <c r="R174" t="s">
        <v>145</v>
      </c>
      <c r="S174" s="2">
        <v>43623</v>
      </c>
      <c r="T174" t="s">
        <v>54</v>
      </c>
      <c r="U174" t="s">
        <v>1</v>
      </c>
      <c r="V174" s="4">
        <v>2</v>
      </c>
      <c r="W174" t="s">
        <v>13</v>
      </c>
      <c r="X174" s="4">
        <v>126.06</v>
      </c>
      <c r="Y174" s="2">
        <v>43621</v>
      </c>
      <c r="Z174" t="s">
        <v>30</v>
      </c>
      <c r="AA174" t="s">
        <v>10</v>
      </c>
      <c r="AB174" s="10">
        <v>4510461814</v>
      </c>
      <c r="AC174" s="2">
        <v>44505</v>
      </c>
      <c r="AD174" s="12" t="s">
        <v>31</v>
      </c>
      <c r="AE174" s="12" t="s">
        <v>15</v>
      </c>
      <c r="AF174" s="10">
        <v>70</v>
      </c>
      <c r="AG174" s="4">
        <v>2</v>
      </c>
      <c r="AH174" t="s">
        <v>13</v>
      </c>
      <c r="AI174" s="2">
        <v>44629</v>
      </c>
      <c r="AJ174" t="s">
        <v>11</v>
      </c>
      <c r="AK174" s="4">
        <v>0.49</v>
      </c>
      <c r="AL174" t="s">
        <v>33</v>
      </c>
      <c r="AM174" s="4">
        <v>200</v>
      </c>
      <c r="AN174" s="9" t="s">
        <v>881</v>
      </c>
    </row>
    <row r="175" spans="1:40" x14ac:dyDescent="0.25">
      <c r="A175" t="s">
        <v>0</v>
      </c>
      <c r="B175" t="s">
        <v>58</v>
      </c>
      <c r="C175" t="s">
        <v>0</v>
      </c>
      <c r="D175" t="s">
        <v>1</v>
      </c>
      <c r="E175" t="s">
        <v>4</v>
      </c>
      <c r="F175" t="s">
        <v>503</v>
      </c>
      <c r="G175" t="s">
        <v>504</v>
      </c>
      <c r="H175" s="7">
        <v>1002228407</v>
      </c>
      <c r="I175" t="s">
        <v>505</v>
      </c>
      <c r="J175" t="s">
        <v>498</v>
      </c>
      <c r="K175" s="2">
        <v>43504</v>
      </c>
      <c r="L175" t="s">
        <v>513</v>
      </c>
      <c r="M175" t="s">
        <v>7</v>
      </c>
      <c r="N175" t="s">
        <v>0</v>
      </c>
      <c r="O175" t="s">
        <v>28</v>
      </c>
      <c r="P175" t="s">
        <v>514</v>
      </c>
      <c r="Q175" t="s">
        <v>8</v>
      </c>
      <c r="R175" t="s">
        <v>513</v>
      </c>
      <c r="S175" s="2">
        <v>43504</v>
      </c>
      <c r="T175" t="s">
        <v>16</v>
      </c>
      <c r="U175" t="s">
        <v>1</v>
      </c>
      <c r="V175" s="4">
        <v>10</v>
      </c>
      <c r="W175" t="s">
        <v>13</v>
      </c>
      <c r="X175" s="4">
        <v>630.29999999999995</v>
      </c>
      <c r="Y175" s="2">
        <v>43502</v>
      </c>
      <c r="Z175" t="s">
        <v>30</v>
      </c>
      <c r="AA175" t="s">
        <v>10</v>
      </c>
      <c r="AB175" s="10">
        <v>4510461814</v>
      </c>
      <c r="AC175" s="2">
        <v>44505</v>
      </c>
      <c r="AD175" s="12" t="s">
        <v>31</v>
      </c>
      <c r="AE175" s="12" t="s">
        <v>15</v>
      </c>
      <c r="AF175" s="10">
        <v>80</v>
      </c>
      <c r="AG175" s="4">
        <v>10</v>
      </c>
      <c r="AH175" t="s">
        <v>13</v>
      </c>
      <c r="AI175" s="2">
        <v>44506</v>
      </c>
      <c r="AJ175" t="s">
        <v>11</v>
      </c>
      <c r="AK175" s="4">
        <v>2.4300000000000002</v>
      </c>
      <c r="AL175" t="s">
        <v>33</v>
      </c>
      <c r="AM175" s="4">
        <v>1000</v>
      </c>
      <c r="AN175" s="9" t="s">
        <v>881</v>
      </c>
    </row>
    <row r="176" spans="1:40" x14ac:dyDescent="0.25">
      <c r="A176" t="s">
        <v>0</v>
      </c>
      <c r="B176" t="s">
        <v>92</v>
      </c>
      <c r="C176" t="s">
        <v>0</v>
      </c>
      <c r="D176" t="s">
        <v>1</v>
      </c>
      <c r="E176" t="s">
        <v>4</v>
      </c>
      <c r="F176" t="s">
        <v>318</v>
      </c>
      <c r="G176" t="s">
        <v>319</v>
      </c>
      <c r="H176" s="7">
        <v>1002442866</v>
      </c>
      <c r="I176" t="s">
        <v>368</v>
      </c>
      <c r="J176" t="s">
        <v>369</v>
      </c>
      <c r="K176" s="2">
        <v>44706</v>
      </c>
      <c r="L176" t="s">
        <v>367</v>
      </c>
      <c r="M176" t="s">
        <v>97</v>
      </c>
      <c r="N176" t="s">
        <v>91</v>
      </c>
      <c r="O176" t="s">
        <v>28</v>
      </c>
      <c r="P176" t="s">
        <v>370</v>
      </c>
      <c r="Q176" t="s">
        <v>8</v>
      </c>
      <c r="R176" t="s">
        <v>361</v>
      </c>
      <c r="S176" s="2">
        <v>44396</v>
      </c>
      <c r="T176" t="s">
        <v>9</v>
      </c>
      <c r="U176" t="s">
        <v>1</v>
      </c>
      <c r="V176" s="4">
        <v>1</v>
      </c>
      <c r="W176" t="s">
        <v>13</v>
      </c>
      <c r="X176" s="4">
        <v>8800.0300000000007</v>
      </c>
      <c r="Y176" s="2">
        <v>44703</v>
      </c>
      <c r="Z176" t="s">
        <v>30</v>
      </c>
      <c r="AA176" t="s">
        <v>10</v>
      </c>
      <c r="AB176" s="10">
        <v>4510461628</v>
      </c>
      <c r="AC176" s="2">
        <v>44502</v>
      </c>
      <c r="AD176" s="12" t="s">
        <v>265</v>
      </c>
      <c r="AE176" s="12" t="s">
        <v>32</v>
      </c>
      <c r="AF176" s="10">
        <v>10</v>
      </c>
      <c r="AG176" s="4">
        <v>1</v>
      </c>
      <c r="AH176" t="s">
        <v>13</v>
      </c>
      <c r="AI176" s="2">
        <v>44651</v>
      </c>
      <c r="AJ176" t="s">
        <v>11</v>
      </c>
      <c r="AK176" s="4">
        <v>8787</v>
      </c>
      <c r="AL176" t="s">
        <v>11</v>
      </c>
      <c r="AM176" s="4">
        <v>8787</v>
      </c>
      <c r="AN176" s="9" t="s">
        <v>881</v>
      </c>
    </row>
    <row r="177" spans="1:40" x14ac:dyDescent="0.25">
      <c r="A177" t="s">
        <v>0</v>
      </c>
      <c r="B177" t="s">
        <v>3</v>
      </c>
      <c r="C177" t="s">
        <v>0</v>
      </c>
      <c r="D177" t="s">
        <v>1</v>
      </c>
      <c r="E177" t="s">
        <v>4</v>
      </c>
      <c r="F177" t="s">
        <v>65</v>
      </c>
      <c r="G177" t="s">
        <v>66</v>
      </c>
      <c r="H177" s="7">
        <v>1002509944</v>
      </c>
      <c r="I177" t="s">
        <v>67</v>
      </c>
      <c r="J177" t="s">
        <v>68</v>
      </c>
      <c r="K177" s="2">
        <v>44489</v>
      </c>
      <c r="L177" t="s">
        <v>2</v>
      </c>
      <c r="M177" t="s">
        <v>7</v>
      </c>
      <c r="N177" t="s">
        <v>0</v>
      </c>
      <c r="O177" t="s">
        <v>28</v>
      </c>
      <c r="P177" t="s">
        <v>69</v>
      </c>
      <c r="Q177" t="s">
        <v>8</v>
      </c>
      <c r="R177" t="s">
        <v>2</v>
      </c>
      <c r="S177" s="2">
        <v>44489</v>
      </c>
      <c r="T177" t="s">
        <v>9</v>
      </c>
      <c r="U177" t="s">
        <v>1</v>
      </c>
      <c r="V177" s="4">
        <v>4</v>
      </c>
      <c r="W177" t="s">
        <v>13</v>
      </c>
      <c r="X177" s="4">
        <v>40760.720000000001</v>
      </c>
      <c r="Y177" s="2">
        <v>44475</v>
      </c>
      <c r="Z177" t="s">
        <v>30</v>
      </c>
      <c r="AA177" t="s">
        <v>10</v>
      </c>
      <c r="AB177" s="10">
        <v>4510461249</v>
      </c>
      <c r="AC177" s="2">
        <v>44491</v>
      </c>
      <c r="AD177" s="12" t="s">
        <v>70</v>
      </c>
      <c r="AE177" s="12" t="s">
        <v>32</v>
      </c>
      <c r="AF177" s="10">
        <v>10</v>
      </c>
      <c r="AG177" s="4">
        <v>4</v>
      </c>
      <c r="AH177" t="s">
        <v>13</v>
      </c>
      <c r="AI177" s="2">
        <v>44530</v>
      </c>
      <c r="AJ177" t="s">
        <v>11</v>
      </c>
      <c r="AK177" s="4">
        <v>40760.720000000001</v>
      </c>
      <c r="AL177" t="s">
        <v>11</v>
      </c>
      <c r="AM177" s="4">
        <v>40760.720000000001</v>
      </c>
      <c r="AN177" s="9" t="s">
        <v>881</v>
      </c>
    </row>
    <row r="178" spans="1:40" x14ac:dyDescent="0.25">
      <c r="A178" t="s">
        <v>0</v>
      </c>
      <c r="B178" t="s">
        <v>58</v>
      </c>
      <c r="C178" t="s">
        <v>0</v>
      </c>
      <c r="D178" t="s">
        <v>1</v>
      </c>
      <c r="E178" t="s">
        <v>4</v>
      </c>
      <c r="F178" t="s">
        <v>260</v>
      </c>
      <c r="G178" t="s">
        <v>261</v>
      </c>
      <c r="H178" s="7">
        <v>1002716355</v>
      </c>
      <c r="I178" t="s">
        <v>262</v>
      </c>
      <c r="J178" t="s">
        <v>135</v>
      </c>
      <c r="K178" s="2">
        <v>44582</v>
      </c>
      <c r="L178" t="s">
        <v>96</v>
      </c>
      <c r="M178" t="s">
        <v>97</v>
      </c>
      <c r="N178" t="s">
        <v>91</v>
      </c>
      <c r="O178" t="s">
        <v>28</v>
      </c>
      <c r="P178" t="s">
        <v>263</v>
      </c>
      <c r="Q178" t="s">
        <v>8</v>
      </c>
      <c r="R178" t="s">
        <v>264</v>
      </c>
      <c r="S178" s="2">
        <v>44473</v>
      </c>
      <c r="T178" t="s">
        <v>9</v>
      </c>
      <c r="U178" t="s">
        <v>1</v>
      </c>
      <c r="V178" s="4">
        <v>1</v>
      </c>
      <c r="W178" t="s">
        <v>13</v>
      </c>
      <c r="X178" s="4">
        <v>67210</v>
      </c>
      <c r="Y178" s="2">
        <v>44579</v>
      </c>
      <c r="Z178" t="s">
        <v>30</v>
      </c>
      <c r="AA178" t="s">
        <v>10</v>
      </c>
      <c r="AB178" s="10">
        <v>4510461492</v>
      </c>
      <c r="AC178" s="2">
        <v>44497</v>
      </c>
      <c r="AD178" s="12" t="s">
        <v>265</v>
      </c>
      <c r="AE178" s="12" t="s">
        <v>32</v>
      </c>
      <c r="AF178" s="10">
        <v>10</v>
      </c>
      <c r="AG178" s="4">
        <v>1</v>
      </c>
      <c r="AH178" t="s">
        <v>13</v>
      </c>
      <c r="AI178" s="2">
        <v>44576</v>
      </c>
      <c r="AJ178" t="s">
        <v>11</v>
      </c>
      <c r="AK178" s="4">
        <v>67210</v>
      </c>
      <c r="AL178" t="s">
        <v>11</v>
      </c>
      <c r="AM178" s="4">
        <v>67210</v>
      </c>
      <c r="AN178" s="9" t="s">
        <v>881</v>
      </c>
    </row>
    <row r="179" spans="1:40" x14ac:dyDescent="0.25">
      <c r="A179" t="s">
        <v>0</v>
      </c>
      <c r="B179" t="s">
        <v>19</v>
      </c>
      <c r="C179" t="s">
        <v>0</v>
      </c>
      <c r="D179" t="s">
        <v>1</v>
      </c>
      <c r="E179" t="s">
        <v>4</v>
      </c>
      <c r="F179" t="s">
        <v>425</v>
      </c>
      <c r="G179" t="s">
        <v>426</v>
      </c>
      <c r="H179" s="7">
        <v>1002716358</v>
      </c>
      <c r="I179" t="s">
        <v>784</v>
      </c>
      <c r="J179" t="s">
        <v>213</v>
      </c>
      <c r="K179" s="2">
        <v>44560</v>
      </c>
      <c r="L179" t="s">
        <v>217</v>
      </c>
      <c r="M179" t="s">
        <v>71</v>
      </c>
      <c r="N179" t="s">
        <v>0</v>
      </c>
      <c r="O179" t="s">
        <v>28</v>
      </c>
      <c r="P179" t="s">
        <v>219</v>
      </c>
      <c r="Q179" t="s">
        <v>8</v>
      </c>
      <c r="R179" t="s">
        <v>220</v>
      </c>
      <c r="S179" s="2">
        <v>44370</v>
      </c>
      <c r="T179" t="s">
        <v>9</v>
      </c>
      <c r="U179" t="s">
        <v>1</v>
      </c>
      <c r="V179" s="4">
        <v>2</v>
      </c>
      <c r="W179" t="s">
        <v>13</v>
      </c>
      <c r="X179" s="4">
        <v>21.98</v>
      </c>
      <c r="Y179" s="2">
        <v>44557</v>
      </c>
      <c r="Z179" t="s">
        <v>30</v>
      </c>
      <c r="AA179" t="s">
        <v>10</v>
      </c>
      <c r="AB179" s="10">
        <v>4510462446</v>
      </c>
      <c r="AC179" s="2">
        <v>44518</v>
      </c>
      <c r="AD179" s="12" t="s">
        <v>50</v>
      </c>
      <c r="AE179" s="12" t="s">
        <v>32</v>
      </c>
      <c r="AF179" s="10">
        <v>10</v>
      </c>
      <c r="AG179" s="4">
        <v>2</v>
      </c>
      <c r="AH179" t="s">
        <v>13</v>
      </c>
      <c r="AI179" s="2">
        <v>44561</v>
      </c>
      <c r="AJ179" t="s">
        <v>11</v>
      </c>
      <c r="AK179" s="4">
        <v>161.72</v>
      </c>
      <c r="AL179" t="s">
        <v>11</v>
      </c>
      <c r="AM179" s="4">
        <v>161.72</v>
      </c>
      <c r="AN179" s="9" t="s">
        <v>881</v>
      </c>
    </row>
    <row r="180" spans="1:40" x14ac:dyDescent="0.25">
      <c r="A180" t="s">
        <v>0</v>
      </c>
      <c r="B180" t="s">
        <v>19</v>
      </c>
      <c r="C180" t="s">
        <v>0</v>
      </c>
      <c r="D180" t="s">
        <v>1</v>
      </c>
      <c r="E180" t="s">
        <v>4</v>
      </c>
      <c r="F180" t="s">
        <v>41</v>
      </c>
      <c r="G180" t="s">
        <v>42</v>
      </c>
      <c r="H180" s="7">
        <v>7000000000</v>
      </c>
      <c r="I180" t="s">
        <v>183</v>
      </c>
      <c r="J180" t="s">
        <v>135</v>
      </c>
      <c r="K180" s="2">
        <v>44495</v>
      </c>
      <c r="L180" t="s">
        <v>179</v>
      </c>
      <c r="M180" t="s">
        <v>14</v>
      </c>
      <c r="N180" t="s">
        <v>0</v>
      </c>
      <c r="O180" t="s">
        <v>28</v>
      </c>
      <c r="P180" t="s">
        <v>182</v>
      </c>
      <c r="Q180" t="s">
        <v>8</v>
      </c>
      <c r="R180" t="s">
        <v>179</v>
      </c>
      <c r="S180" s="2">
        <v>44495</v>
      </c>
      <c r="T180" t="s">
        <v>133</v>
      </c>
      <c r="U180" t="s">
        <v>1</v>
      </c>
      <c r="V180" s="4">
        <v>1</v>
      </c>
      <c r="W180" t="s">
        <v>13</v>
      </c>
      <c r="X180" s="4">
        <v>1</v>
      </c>
      <c r="Y180" s="2">
        <v>44492</v>
      </c>
      <c r="Z180" t="s">
        <v>30</v>
      </c>
      <c r="AA180" t="s">
        <v>10</v>
      </c>
      <c r="AB180" s="10">
        <v>4510461374</v>
      </c>
      <c r="AC180" s="2">
        <v>44495</v>
      </c>
      <c r="AD180" s="12" t="s">
        <v>50</v>
      </c>
      <c r="AE180" s="12" t="s">
        <v>32</v>
      </c>
      <c r="AF180" s="10">
        <v>60</v>
      </c>
      <c r="AG180" s="4">
        <v>1</v>
      </c>
      <c r="AH180" t="s">
        <v>13</v>
      </c>
      <c r="AI180" s="2">
        <v>44558</v>
      </c>
      <c r="AJ180" t="s">
        <v>11</v>
      </c>
      <c r="AK180" s="4">
        <v>32.14</v>
      </c>
      <c r="AL180" t="s">
        <v>11</v>
      </c>
      <c r="AM180" s="4">
        <v>32.14</v>
      </c>
      <c r="AN180" s="9" t="s">
        <v>881</v>
      </c>
    </row>
    <row r="181" spans="1:40" x14ac:dyDescent="0.25">
      <c r="A181" t="s">
        <v>0</v>
      </c>
      <c r="B181" t="s">
        <v>341</v>
      </c>
      <c r="C181" t="s">
        <v>0</v>
      </c>
      <c r="D181" t="s">
        <v>1</v>
      </c>
      <c r="E181" t="s">
        <v>4</v>
      </c>
      <c r="F181" t="s">
        <v>342</v>
      </c>
      <c r="G181" t="s">
        <v>343</v>
      </c>
      <c r="H181" s="7">
        <v>7000000000</v>
      </c>
      <c r="I181" t="s">
        <v>349</v>
      </c>
      <c r="J181" t="s">
        <v>135</v>
      </c>
      <c r="K181" s="2">
        <v>44498</v>
      </c>
      <c r="L181" t="s">
        <v>340</v>
      </c>
      <c r="M181" t="s">
        <v>7</v>
      </c>
      <c r="N181" t="s">
        <v>0</v>
      </c>
      <c r="O181" t="s">
        <v>28</v>
      </c>
      <c r="P181" t="s">
        <v>345</v>
      </c>
      <c r="Q181" t="s">
        <v>1</v>
      </c>
      <c r="R181" t="s">
        <v>340</v>
      </c>
      <c r="S181" s="2">
        <v>44498</v>
      </c>
      <c r="T181" t="s">
        <v>56</v>
      </c>
      <c r="U181" t="s">
        <v>1</v>
      </c>
      <c r="V181" s="4">
        <v>1</v>
      </c>
      <c r="W181" t="s">
        <v>13</v>
      </c>
      <c r="X181" s="4">
        <v>1</v>
      </c>
      <c r="Y181" s="2">
        <v>44495</v>
      </c>
      <c r="Z181" t="s">
        <v>30</v>
      </c>
      <c r="AA181" t="s">
        <v>10</v>
      </c>
      <c r="AB181" s="10">
        <v>4510461508</v>
      </c>
      <c r="AC181" s="2">
        <v>44498</v>
      </c>
      <c r="AD181" s="12" t="s">
        <v>50</v>
      </c>
      <c r="AE181" s="12" t="s">
        <v>32</v>
      </c>
      <c r="AF181" s="10">
        <v>50</v>
      </c>
      <c r="AG181" s="4">
        <v>1</v>
      </c>
      <c r="AH181" t="s">
        <v>13</v>
      </c>
      <c r="AI181" s="2">
        <v>44530</v>
      </c>
      <c r="AJ181" t="s">
        <v>11</v>
      </c>
      <c r="AK181" s="4">
        <v>10596.8</v>
      </c>
      <c r="AL181" t="s">
        <v>11</v>
      </c>
      <c r="AM181" s="4">
        <v>10596.8</v>
      </c>
      <c r="AN181" s="9" t="s">
        <v>881</v>
      </c>
    </row>
    <row r="182" spans="1:40" x14ac:dyDescent="0.25">
      <c r="A182" t="s">
        <v>0</v>
      </c>
      <c r="B182" t="s">
        <v>232</v>
      </c>
      <c r="C182" t="s">
        <v>0</v>
      </c>
      <c r="D182" t="s">
        <v>1</v>
      </c>
      <c r="E182" t="s">
        <v>4</v>
      </c>
      <c r="F182" t="s">
        <v>780</v>
      </c>
      <c r="G182" t="s">
        <v>781</v>
      </c>
      <c r="H182" s="7">
        <v>7000000000</v>
      </c>
      <c r="I182" t="s">
        <v>349</v>
      </c>
      <c r="J182" t="s">
        <v>135</v>
      </c>
      <c r="K182" s="2">
        <v>44542</v>
      </c>
      <c r="L182" t="s">
        <v>234</v>
      </c>
      <c r="M182" t="s">
        <v>233</v>
      </c>
      <c r="N182" t="s">
        <v>0</v>
      </c>
      <c r="O182" t="s">
        <v>28</v>
      </c>
      <c r="P182" t="s">
        <v>802</v>
      </c>
      <c r="Q182" t="s">
        <v>8</v>
      </c>
      <c r="R182" t="s">
        <v>234</v>
      </c>
      <c r="S182" s="2">
        <v>44518</v>
      </c>
      <c r="T182" t="s">
        <v>16</v>
      </c>
      <c r="U182" t="s">
        <v>1</v>
      </c>
      <c r="V182" s="4">
        <v>1</v>
      </c>
      <c r="W182" t="s">
        <v>13</v>
      </c>
      <c r="X182" s="4">
        <v>1</v>
      </c>
      <c r="Y182" s="2">
        <v>44539</v>
      </c>
      <c r="Z182" t="s">
        <v>30</v>
      </c>
      <c r="AA182" t="s">
        <v>10</v>
      </c>
      <c r="AB182" s="10">
        <v>4510462502</v>
      </c>
      <c r="AC182" s="2">
        <v>44519</v>
      </c>
      <c r="AD182" s="12" t="s">
        <v>50</v>
      </c>
      <c r="AE182" s="12" t="s">
        <v>15</v>
      </c>
      <c r="AF182" s="10">
        <v>20</v>
      </c>
      <c r="AG182" s="4">
        <v>1</v>
      </c>
      <c r="AH182" t="s">
        <v>13</v>
      </c>
      <c r="AI182" s="2">
        <v>44561</v>
      </c>
      <c r="AJ182" t="s">
        <v>11</v>
      </c>
      <c r="AK182" s="4">
        <v>66.430000000000007</v>
      </c>
      <c r="AL182" t="s">
        <v>11</v>
      </c>
      <c r="AM182" s="4">
        <v>66.430000000000007</v>
      </c>
      <c r="AN182" s="9" t="s">
        <v>881</v>
      </c>
    </row>
    <row r="183" spans="1:40" x14ac:dyDescent="0.25">
      <c r="A183" t="s">
        <v>0</v>
      </c>
      <c r="B183" t="s">
        <v>232</v>
      </c>
      <c r="C183" t="s">
        <v>0</v>
      </c>
      <c r="D183" t="s">
        <v>1</v>
      </c>
      <c r="E183" t="s">
        <v>4</v>
      </c>
      <c r="F183" t="s">
        <v>780</v>
      </c>
      <c r="G183" t="s">
        <v>781</v>
      </c>
      <c r="H183" s="7">
        <v>7000000000</v>
      </c>
      <c r="I183" t="s">
        <v>349</v>
      </c>
      <c r="J183" t="s">
        <v>135</v>
      </c>
      <c r="K183" s="2">
        <v>44542</v>
      </c>
      <c r="L183" t="s">
        <v>234</v>
      </c>
      <c r="M183" t="s">
        <v>233</v>
      </c>
      <c r="N183" t="s">
        <v>0</v>
      </c>
      <c r="O183" t="s">
        <v>28</v>
      </c>
      <c r="P183" t="s">
        <v>806</v>
      </c>
      <c r="Q183" t="s">
        <v>8</v>
      </c>
      <c r="R183" t="s">
        <v>234</v>
      </c>
      <c r="S183" s="2">
        <v>44519</v>
      </c>
      <c r="T183" t="s">
        <v>16</v>
      </c>
      <c r="U183" t="s">
        <v>1</v>
      </c>
      <c r="V183" s="4">
        <v>1</v>
      </c>
      <c r="W183" t="s">
        <v>13</v>
      </c>
      <c r="X183" s="4">
        <v>1</v>
      </c>
      <c r="Y183" s="2">
        <v>44539</v>
      </c>
      <c r="Z183" t="s">
        <v>30</v>
      </c>
      <c r="AA183" t="s">
        <v>10</v>
      </c>
      <c r="AB183" s="10">
        <v>4510462502</v>
      </c>
      <c r="AC183" s="2">
        <v>44519</v>
      </c>
      <c r="AD183" s="12" t="s">
        <v>50</v>
      </c>
      <c r="AE183" s="12" t="s">
        <v>15</v>
      </c>
      <c r="AF183" s="10">
        <v>40</v>
      </c>
      <c r="AG183" s="4">
        <v>1</v>
      </c>
      <c r="AH183" t="s">
        <v>13</v>
      </c>
      <c r="AI183" s="2">
        <v>44561</v>
      </c>
      <c r="AJ183" t="s">
        <v>11</v>
      </c>
      <c r="AK183" s="4">
        <v>56.94</v>
      </c>
      <c r="AL183" t="s">
        <v>11</v>
      </c>
      <c r="AM183" s="4">
        <v>56.94</v>
      </c>
      <c r="AN183" s="9" t="s">
        <v>881</v>
      </c>
    </row>
    <row r="184" spans="1:40" x14ac:dyDescent="0.25">
      <c r="A184" t="s">
        <v>0</v>
      </c>
      <c r="B184" t="s">
        <v>232</v>
      </c>
      <c r="C184" t="s">
        <v>0</v>
      </c>
      <c r="D184" t="s">
        <v>1</v>
      </c>
      <c r="E184" t="s">
        <v>4</v>
      </c>
      <c r="F184" t="s">
        <v>780</v>
      </c>
      <c r="G184" t="s">
        <v>781</v>
      </c>
      <c r="H184" s="7">
        <v>7000000000</v>
      </c>
      <c r="I184" t="s">
        <v>349</v>
      </c>
      <c r="J184" t="s">
        <v>135</v>
      </c>
      <c r="K184" s="2">
        <v>44542</v>
      </c>
      <c r="L184" t="s">
        <v>234</v>
      </c>
      <c r="M184" t="s">
        <v>233</v>
      </c>
      <c r="N184" t="s">
        <v>0</v>
      </c>
      <c r="O184" t="s">
        <v>28</v>
      </c>
      <c r="P184" t="s">
        <v>807</v>
      </c>
      <c r="Q184" t="s">
        <v>8</v>
      </c>
      <c r="R184" t="s">
        <v>234</v>
      </c>
      <c r="S184" s="2">
        <v>44519</v>
      </c>
      <c r="T184" t="s">
        <v>16</v>
      </c>
      <c r="U184" t="s">
        <v>1</v>
      </c>
      <c r="V184" s="4">
        <v>1</v>
      </c>
      <c r="W184" t="s">
        <v>13</v>
      </c>
      <c r="X184" s="4">
        <v>1</v>
      </c>
      <c r="Y184" s="2">
        <v>44539</v>
      </c>
      <c r="Z184" t="s">
        <v>30</v>
      </c>
      <c r="AA184" t="s">
        <v>10</v>
      </c>
      <c r="AB184" s="10">
        <v>4510462502</v>
      </c>
      <c r="AC184" s="2">
        <v>44519</v>
      </c>
      <c r="AD184" s="12" t="s">
        <v>50</v>
      </c>
      <c r="AE184" s="12" t="s">
        <v>15</v>
      </c>
      <c r="AF184" s="10">
        <v>60</v>
      </c>
      <c r="AG184" s="4">
        <v>1</v>
      </c>
      <c r="AH184" t="s">
        <v>13</v>
      </c>
      <c r="AI184" s="2">
        <v>44561</v>
      </c>
      <c r="AJ184" t="s">
        <v>11</v>
      </c>
      <c r="AK184" s="4">
        <v>75.92</v>
      </c>
      <c r="AL184" t="s">
        <v>11</v>
      </c>
      <c r="AM184" s="4">
        <v>75.92</v>
      </c>
      <c r="AN184" s="9" t="s">
        <v>881</v>
      </c>
    </row>
    <row r="185" spans="1:40" x14ac:dyDescent="0.25">
      <c r="A185" t="s">
        <v>0</v>
      </c>
      <c r="B185" t="s">
        <v>228</v>
      </c>
      <c r="C185" t="s">
        <v>0</v>
      </c>
      <c r="D185" t="s">
        <v>1</v>
      </c>
      <c r="E185" t="s">
        <v>4</v>
      </c>
      <c r="F185" t="s">
        <v>363</v>
      </c>
      <c r="G185" t="s">
        <v>364</v>
      </c>
      <c r="H185" s="7">
        <v>7000000000</v>
      </c>
      <c r="I185" t="s">
        <v>183</v>
      </c>
      <c r="J185" t="s">
        <v>135</v>
      </c>
      <c r="K185" s="2">
        <v>44503</v>
      </c>
      <c r="L185" t="s">
        <v>179</v>
      </c>
      <c r="M185" t="s">
        <v>14</v>
      </c>
      <c r="N185" t="s">
        <v>0</v>
      </c>
      <c r="O185" t="s">
        <v>28</v>
      </c>
      <c r="P185" t="s">
        <v>388</v>
      </c>
      <c r="Q185" t="s">
        <v>8</v>
      </c>
      <c r="R185" t="s">
        <v>179</v>
      </c>
      <c r="S185" s="2">
        <v>44503</v>
      </c>
      <c r="T185" t="s">
        <v>56</v>
      </c>
      <c r="U185" t="s">
        <v>1</v>
      </c>
      <c r="V185" s="4">
        <v>1</v>
      </c>
      <c r="W185" t="s">
        <v>13</v>
      </c>
      <c r="X185" s="4">
        <v>1</v>
      </c>
      <c r="Y185" s="2">
        <v>44500</v>
      </c>
      <c r="Z185" t="s">
        <v>30</v>
      </c>
      <c r="AA185" t="s">
        <v>10</v>
      </c>
      <c r="AB185" s="10">
        <v>4510461667</v>
      </c>
      <c r="AC185" s="2">
        <v>44502</v>
      </c>
      <c r="AD185" s="12" t="s">
        <v>31</v>
      </c>
      <c r="AE185" s="12" t="s">
        <v>32</v>
      </c>
      <c r="AF185" s="10">
        <v>150</v>
      </c>
      <c r="AG185" s="4">
        <v>1</v>
      </c>
      <c r="AH185" t="s">
        <v>13</v>
      </c>
      <c r="AI185" s="2">
        <v>44561</v>
      </c>
      <c r="AJ185" t="s">
        <v>11</v>
      </c>
      <c r="AK185" s="4">
        <v>19.079999999999998</v>
      </c>
      <c r="AL185" t="s">
        <v>11</v>
      </c>
      <c r="AM185" s="4">
        <v>19.079999999999998</v>
      </c>
      <c r="AN185" s="9" t="s">
        <v>881</v>
      </c>
    </row>
    <row r="186" spans="1:40" x14ac:dyDescent="0.25">
      <c r="A186" t="s">
        <v>0</v>
      </c>
      <c r="B186" t="s">
        <v>58</v>
      </c>
      <c r="C186" t="s">
        <v>0</v>
      </c>
      <c r="D186" t="s">
        <v>1</v>
      </c>
      <c r="E186" t="s">
        <v>4</v>
      </c>
      <c r="F186" t="s">
        <v>65</v>
      </c>
      <c r="G186" t="s">
        <v>66</v>
      </c>
      <c r="H186" s="7">
        <v>7000000000</v>
      </c>
      <c r="I186" t="s">
        <v>183</v>
      </c>
      <c r="J186" t="s">
        <v>135</v>
      </c>
      <c r="K186" s="2">
        <v>44495</v>
      </c>
      <c r="L186" t="s">
        <v>179</v>
      </c>
      <c r="M186" t="s">
        <v>14</v>
      </c>
      <c r="N186" t="s">
        <v>0</v>
      </c>
      <c r="O186" t="s">
        <v>28</v>
      </c>
      <c r="P186" t="s">
        <v>182</v>
      </c>
      <c r="Q186" t="s">
        <v>8</v>
      </c>
      <c r="R186" t="s">
        <v>179</v>
      </c>
      <c r="S186" s="2">
        <v>44480</v>
      </c>
      <c r="T186" t="s">
        <v>128</v>
      </c>
      <c r="U186" t="s">
        <v>1</v>
      </c>
      <c r="V186" s="4">
        <v>1</v>
      </c>
      <c r="W186" t="s">
        <v>13</v>
      </c>
      <c r="X186" s="4">
        <v>1</v>
      </c>
      <c r="Y186" s="2">
        <v>44492</v>
      </c>
      <c r="Z186" t="s">
        <v>30</v>
      </c>
      <c r="AA186" t="s">
        <v>10</v>
      </c>
      <c r="AB186" s="10">
        <v>4510461335</v>
      </c>
      <c r="AC186" s="2">
        <v>44494</v>
      </c>
      <c r="AD186" s="12" t="s">
        <v>105</v>
      </c>
      <c r="AE186" s="12" t="s">
        <v>32</v>
      </c>
      <c r="AF186" s="10">
        <v>30</v>
      </c>
      <c r="AG186" s="4">
        <v>1</v>
      </c>
      <c r="AH186" t="s">
        <v>13</v>
      </c>
      <c r="AI186" s="2">
        <v>44561</v>
      </c>
      <c r="AJ186" t="s">
        <v>11</v>
      </c>
      <c r="AK186" s="4">
        <v>73.14</v>
      </c>
      <c r="AL186" t="s">
        <v>11</v>
      </c>
      <c r="AM186" s="4">
        <v>73.14</v>
      </c>
      <c r="AN186" s="9" t="s">
        <v>881</v>
      </c>
    </row>
    <row r="187" spans="1:40" x14ac:dyDescent="0.25">
      <c r="A187" t="s">
        <v>0</v>
      </c>
      <c r="B187" t="s">
        <v>58</v>
      </c>
      <c r="C187" t="s">
        <v>0</v>
      </c>
      <c r="D187" t="s">
        <v>1</v>
      </c>
      <c r="E187" t="s">
        <v>4</v>
      </c>
      <c r="F187" t="s">
        <v>99</v>
      </c>
      <c r="G187" t="s">
        <v>100</v>
      </c>
      <c r="H187" s="7">
        <v>7000000000</v>
      </c>
      <c r="I187" t="s">
        <v>36</v>
      </c>
      <c r="J187" t="s">
        <v>135</v>
      </c>
      <c r="K187" s="2">
        <v>44523</v>
      </c>
      <c r="L187" t="s">
        <v>116</v>
      </c>
      <c r="M187" t="s">
        <v>7</v>
      </c>
      <c r="N187" t="s">
        <v>0</v>
      </c>
      <c r="O187" t="s">
        <v>28</v>
      </c>
      <c r="P187" t="s">
        <v>119</v>
      </c>
      <c r="Q187" t="s">
        <v>8</v>
      </c>
      <c r="R187" t="s">
        <v>116</v>
      </c>
      <c r="S187" s="2">
        <v>44498</v>
      </c>
      <c r="T187" t="s">
        <v>16</v>
      </c>
      <c r="U187" t="s">
        <v>1</v>
      </c>
      <c r="V187" s="4">
        <v>1</v>
      </c>
      <c r="W187" t="s">
        <v>13</v>
      </c>
      <c r="X187" s="4">
        <v>0.1</v>
      </c>
      <c r="Y187" s="2">
        <v>44520</v>
      </c>
      <c r="Z187" t="s">
        <v>30</v>
      </c>
      <c r="AA187" t="s">
        <v>10</v>
      </c>
      <c r="AB187" s="10">
        <v>4510461337</v>
      </c>
      <c r="AC187" s="2">
        <v>44494</v>
      </c>
      <c r="AD187" s="12" t="s">
        <v>105</v>
      </c>
      <c r="AE187" s="12" t="s">
        <v>32</v>
      </c>
      <c r="AF187" s="10">
        <v>110</v>
      </c>
      <c r="AG187" s="4">
        <v>1</v>
      </c>
      <c r="AH187" t="s">
        <v>13</v>
      </c>
      <c r="AI187" s="2">
        <v>44592</v>
      </c>
      <c r="AJ187" t="s">
        <v>11</v>
      </c>
      <c r="AK187" s="4">
        <v>1502</v>
      </c>
      <c r="AL187" t="s">
        <v>11</v>
      </c>
      <c r="AM187" s="4">
        <v>1502</v>
      </c>
      <c r="AN187" s="9" t="s">
        <v>881</v>
      </c>
    </row>
    <row r="188" spans="1:40" x14ac:dyDescent="0.25">
      <c r="A188" t="s">
        <v>0</v>
      </c>
      <c r="B188" t="s">
        <v>58</v>
      </c>
      <c r="C188" t="s">
        <v>0</v>
      </c>
      <c r="D188" t="s">
        <v>1</v>
      </c>
      <c r="E188" t="s">
        <v>4</v>
      </c>
      <c r="F188" t="s">
        <v>425</v>
      </c>
      <c r="G188" t="s">
        <v>426</v>
      </c>
      <c r="H188" s="7">
        <v>7000000000</v>
      </c>
      <c r="I188" t="s">
        <v>183</v>
      </c>
      <c r="J188" t="s">
        <v>135</v>
      </c>
      <c r="K188" s="2">
        <v>44562</v>
      </c>
      <c r="L188" t="s">
        <v>360</v>
      </c>
      <c r="M188" t="s">
        <v>109</v>
      </c>
      <c r="N188" t="s">
        <v>0</v>
      </c>
      <c r="O188" t="s">
        <v>28</v>
      </c>
      <c r="P188" t="s">
        <v>603</v>
      </c>
      <c r="Q188" t="s">
        <v>8</v>
      </c>
      <c r="R188" t="s">
        <v>360</v>
      </c>
      <c r="S188" s="2">
        <v>44504</v>
      </c>
      <c r="T188" t="s">
        <v>54</v>
      </c>
      <c r="U188" t="s">
        <v>1</v>
      </c>
      <c r="V188" s="4">
        <v>2</v>
      </c>
      <c r="W188" t="s">
        <v>13</v>
      </c>
      <c r="X188" s="4">
        <v>2</v>
      </c>
      <c r="Y188" s="2">
        <v>44559</v>
      </c>
      <c r="Z188" t="s">
        <v>30</v>
      </c>
      <c r="AA188" t="s">
        <v>10</v>
      </c>
      <c r="AB188" s="10">
        <v>4510462034</v>
      </c>
      <c r="AC188" s="2">
        <v>44510</v>
      </c>
      <c r="AD188" s="12" t="s">
        <v>105</v>
      </c>
      <c r="AE188" s="12" t="s">
        <v>32</v>
      </c>
      <c r="AF188" s="10">
        <v>40</v>
      </c>
      <c r="AG188" s="4">
        <v>1</v>
      </c>
      <c r="AH188" t="s">
        <v>13</v>
      </c>
      <c r="AI188" s="2">
        <v>44561</v>
      </c>
      <c r="AJ188" t="s">
        <v>11</v>
      </c>
      <c r="AK188" s="4">
        <v>390.98</v>
      </c>
      <c r="AL188" t="s">
        <v>11</v>
      </c>
      <c r="AM188" s="4">
        <v>390.98</v>
      </c>
      <c r="AN188" s="9" t="s">
        <v>881</v>
      </c>
    </row>
    <row r="189" spans="1:40" x14ac:dyDescent="0.25">
      <c r="A189" t="s">
        <v>0</v>
      </c>
      <c r="B189" t="s">
        <v>19</v>
      </c>
      <c r="C189" t="s">
        <v>0</v>
      </c>
      <c r="D189" t="s">
        <v>1</v>
      </c>
      <c r="E189" t="s">
        <v>4</v>
      </c>
      <c r="F189" t="s">
        <v>425</v>
      </c>
      <c r="G189" t="s">
        <v>426</v>
      </c>
      <c r="H189" s="7">
        <v>7000000000</v>
      </c>
      <c r="I189" t="s">
        <v>839</v>
      </c>
      <c r="J189" t="s">
        <v>135</v>
      </c>
      <c r="K189" s="2">
        <v>44542</v>
      </c>
      <c r="L189" t="s">
        <v>837</v>
      </c>
      <c r="M189" t="s">
        <v>97</v>
      </c>
      <c r="N189" t="s">
        <v>91</v>
      </c>
      <c r="O189" t="s">
        <v>28</v>
      </c>
      <c r="P189" t="s">
        <v>838</v>
      </c>
      <c r="Q189" t="s">
        <v>1</v>
      </c>
      <c r="R189" t="s">
        <v>837</v>
      </c>
      <c r="S189" s="2">
        <v>44521</v>
      </c>
      <c r="T189" t="s">
        <v>16</v>
      </c>
      <c r="U189" t="s">
        <v>1</v>
      </c>
      <c r="V189" s="4">
        <v>1</v>
      </c>
      <c r="W189" t="s">
        <v>13</v>
      </c>
      <c r="X189" s="4">
        <v>0.01</v>
      </c>
      <c r="Y189" s="2">
        <v>44512</v>
      </c>
      <c r="Z189" t="s">
        <v>30</v>
      </c>
      <c r="AA189" t="s">
        <v>10</v>
      </c>
      <c r="AB189" s="10">
        <v>4510462553</v>
      </c>
      <c r="AC189" s="2">
        <v>44521</v>
      </c>
      <c r="AD189" s="12" t="s">
        <v>50</v>
      </c>
      <c r="AE189" s="12" t="s">
        <v>15</v>
      </c>
      <c r="AF189" s="10">
        <v>60</v>
      </c>
      <c r="AG189" s="4">
        <v>1</v>
      </c>
      <c r="AH189" t="s">
        <v>13</v>
      </c>
      <c r="AI189" s="2">
        <v>44561</v>
      </c>
      <c r="AJ189" t="s">
        <v>11</v>
      </c>
      <c r="AK189" s="4">
        <v>11.8</v>
      </c>
      <c r="AL189" t="s">
        <v>11</v>
      </c>
      <c r="AM189" s="4">
        <v>11.8</v>
      </c>
      <c r="AN189" s="9" t="s">
        <v>881</v>
      </c>
    </row>
    <row r="190" spans="1:40" x14ac:dyDescent="0.25">
      <c r="A190" t="s">
        <v>0</v>
      </c>
      <c r="B190" t="s">
        <v>232</v>
      </c>
      <c r="C190" t="s">
        <v>0</v>
      </c>
      <c r="D190" t="s">
        <v>1</v>
      </c>
      <c r="E190" t="s">
        <v>4</v>
      </c>
      <c r="F190" t="s">
        <v>780</v>
      </c>
      <c r="G190" t="s">
        <v>781</v>
      </c>
      <c r="H190" s="7">
        <v>7000000000</v>
      </c>
      <c r="I190" t="s">
        <v>423</v>
      </c>
      <c r="J190" t="s">
        <v>135</v>
      </c>
      <c r="K190" s="2">
        <v>44767</v>
      </c>
      <c r="L190" t="s">
        <v>130</v>
      </c>
      <c r="M190" t="s">
        <v>71</v>
      </c>
      <c r="N190" t="s">
        <v>0</v>
      </c>
      <c r="O190" t="s">
        <v>28</v>
      </c>
      <c r="P190" t="s">
        <v>813</v>
      </c>
      <c r="Q190" t="s">
        <v>8</v>
      </c>
      <c r="R190" t="s">
        <v>130</v>
      </c>
      <c r="S190" s="2">
        <v>44518</v>
      </c>
      <c r="T190" t="s">
        <v>128</v>
      </c>
      <c r="U190" t="s">
        <v>1</v>
      </c>
      <c r="V190" s="4">
        <v>1</v>
      </c>
      <c r="W190" t="s">
        <v>13</v>
      </c>
      <c r="X190" s="4">
        <v>0.01</v>
      </c>
      <c r="Y190" s="2">
        <v>44764</v>
      </c>
      <c r="Z190" t="s">
        <v>30</v>
      </c>
      <c r="AA190" t="s">
        <v>10</v>
      </c>
      <c r="AB190" s="10">
        <v>4510462502</v>
      </c>
      <c r="AC190" s="2">
        <v>44519</v>
      </c>
      <c r="AD190" s="12" t="s">
        <v>50</v>
      </c>
      <c r="AE190" s="12" t="s">
        <v>15</v>
      </c>
      <c r="AF190" s="10">
        <v>100</v>
      </c>
      <c r="AG190" s="4">
        <v>1</v>
      </c>
      <c r="AH190" t="s">
        <v>13</v>
      </c>
      <c r="AI190" s="2">
        <v>44561</v>
      </c>
      <c r="AJ190" t="s">
        <v>11</v>
      </c>
      <c r="AK190" s="4">
        <v>0.01</v>
      </c>
      <c r="AL190" t="s">
        <v>11</v>
      </c>
      <c r="AM190" s="4">
        <v>0.01</v>
      </c>
      <c r="AN190" s="9" t="s">
        <v>881</v>
      </c>
    </row>
    <row r="191" spans="1:40" x14ac:dyDescent="0.25">
      <c r="A191" t="s">
        <v>0</v>
      </c>
      <c r="B191" t="s">
        <v>19</v>
      </c>
      <c r="C191" t="s">
        <v>0</v>
      </c>
      <c r="D191" t="s">
        <v>1</v>
      </c>
      <c r="E191" t="s">
        <v>4</v>
      </c>
      <c r="F191" t="s">
        <v>425</v>
      </c>
      <c r="G191" t="s">
        <v>426</v>
      </c>
      <c r="H191" s="7">
        <v>7000000000</v>
      </c>
      <c r="I191" t="s">
        <v>835</v>
      </c>
      <c r="J191" t="s">
        <v>135</v>
      </c>
      <c r="K191" s="2">
        <v>44560</v>
      </c>
      <c r="L191" t="s">
        <v>130</v>
      </c>
      <c r="M191" t="s">
        <v>71</v>
      </c>
      <c r="N191" t="s">
        <v>0</v>
      </c>
      <c r="O191" t="s">
        <v>28</v>
      </c>
      <c r="P191" t="s">
        <v>219</v>
      </c>
      <c r="Q191" t="s">
        <v>8</v>
      </c>
      <c r="R191" t="s">
        <v>130</v>
      </c>
      <c r="S191" s="2">
        <v>44521</v>
      </c>
      <c r="T191" t="s">
        <v>133</v>
      </c>
      <c r="U191" t="s">
        <v>1</v>
      </c>
      <c r="V191" s="4">
        <v>1</v>
      </c>
      <c r="W191" t="s">
        <v>13</v>
      </c>
      <c r="X191" s="4">
        <v>0.01</v>
      </c>
      <c r="Y191" s="2">
        <v>44557</v>
      </c>
      <c r="Z191" t="s">
        <v>30</v>
      </c>
      <c r="AA191" t="s">
        <v>10</v>
      </c>
      <c r="AB191" s="10">
        <v>4510462553</v>
      </c>
      <c r="AC191" s="2">
        <v>44521</v>
      </c>
      <c r="AD191" s="12" t="s">
        <v>50</v>
      </c>
      <c r="AE191" s="12" t="s">
        <v>15</v>
      </c>
      <c r="AF191" s="10">
        <v>40</v>
      </c>
      <c r="AG191" s="4">
        <v>1</v>
      </c>
      <c r="AH191" t="s">
        <v>13</v>
      </c>
      <c r="AI191" s="2">
        <v>44561</v>
      </c>
      <c r="AJ191" t="s">
        <v>11</v>
      </c>
      <c r="AK191" s="4">
        <v>14.69</v>
      </c>
      <c r="AL191" t="s">
        <v>11</v>
      </c>
      <c r="AM191" s="4">
        <v>14.69</v>
      </c>
      <c r="AN191" s="9" t="s">
        <v>881</v>
      </c>
    </row>
    <row r="192" spans="1:40" x14ac:dyDescent="0.25">
      <c r="A192" t="s">
        <v>0</v>
      </c>
      <c r="B192" t="s">
        <v>58</v>
      </c>
      <c r="C192" t="s">
        <v>0</v>
      </c>
      <c r="D192" t="s">
        <v>1</v>
      </c>
      <c r="E192" t="s">
        <v>4</v>
      </c>
      <c r="F192" t="s">
        <v>205</v>
      </c>
      <c r="G192" t="s">
        <v>206</v>
      </c>
      <c r="H192" s="7">
        <v>7000000000</v>
      </c>
      <c r="I192" t="s">
        <v>423</v>
      </c>
      <c r="J192" t="s">
        <v>135</v>
      </c>
      <c r="K192" s="2">
        <v>44576</v>
      </c>
      <c r="L192" t="s">
        <v>418</v>
      </c>
      <c r="M192" t="s">
        <v>7</v>
      </c>
      <c r="N192" t="s">
        <v>0</v>
      </c>
      <c r="O192" t="s">
        <v>28</v>
      </c>
      <c r="P192" t="s">
        <v>421</v>
      </c>
      <c r="Q192" t="s">
        <v>8</v>
      </c>
      <c r="R192" t="s">
        <v>418</v>
      </c>
      <c r="S192" s="2">
        <v>44502</v>
      </c>
      <c r="T192" t="s">
        <v>16</v>
      </c>
      <c r="U192" t="s">
        <v>1</v>
      </c>
      <c r="V192" s="4">
        <v>1</v>
      </c>
      <c r="W192" t="s">
        <v>13</v>
      </c>
      <c r="X192" s="4">
        <v>1</v>
      </c>
      <c r="Y192" s="2">
        <v>44573</v>
      </c>
      <c r="Z192" t="s">
        <v>30</v>
      </c>
      <c r="AA192" t="s">
        <v>15</v>
      </c>
      <c r="AB192" s="10">
        <v>4510461696</v>
      </c>
      <c r="AC192" s="2">
        <v>44503</v>
      </c>
      <c r="AD192" s="12" t="s">
        <v>422</v>
      </c>
      <c r="AE192" s="12" t="s">
        <v>32</v>
      </c>
      <c r="AF192" s="10">
        <v>20</v>
      </c>
      <c r="AG192" s="4">
        <v>1</v>
      </c>
      <c r="AH192" t="s">
        <v>13</v>
      </c>
      <c r="AI192" s="2">
        <v>44643</v>
      </c>
      <c r="AJ192" t="s">
        <v>11</v>
      </c>
      <c r="AK192" s="4">
        <v>14281.15</v>
      </c>
      <c r="AL192" t="s">
        <v>11</v>
      </c>
      <c r="AM192" s="4">
        <v>14281.15</v>
      </c>
      <c r="AN192" s="9" t="s">
        <v>881</v>
      </c>
    </row>
    <row r="193" spans="1:40" x14ac:dyDescent="0.25">
      <c r="A193" t="s">
        <v>0</v>
      </c>
      <c r="B193" t="s">
        <v>58</v>
      </c>
      <c r="C193" t="s">
        <v>0</v>
      </c>
      <c r="D193" t="s">
        <v>1</v>
      </c>
      <c r="E193" t="s">
        <v>4</v>
      </c>
      <c r="F193" t="s">
        <v>534</v>
      </c>
      <c r="G193" t="s">
        <v>535</v>
      </c>
      <c r="H193" s="7">
        <v>7000000000</v>
      </c>
      <c r="I193" t="s">
        <v>538</v>
      </c>
      <c r="J193" t="s">
        <v>135</v>
      </c>
      <c r="K193" s="2">
        <v>44508</v>
      </c>
      <c r="L193" t="s">
        <v>533</v>
      </c>
      <c r="M193" t="s">
        <v>7</v>
      </c>
      <c r="N193" t="s">
        <v>0</v>
      </c>
      <c r="O193" t="s">
        <v>28</v>
      </c>
      <c r="P193" t="s">
        <v>537</v>
      </c>
      <c r="Q193" t="s">
        <v>8</v>
      </c>
      <c r="R193" t="s">
        <v>533</v>
      </c>
      <c r="S193" s="2">
        <v>44508</v>
      </c>
      <c r="T193" t="s">
        <v>16</v>
      </c>
      <c r="U193" t="s">
        <v>1</v>
      </c>
      <c r="V193" s="4">
        <v>1</v>
      </c>
      <c r="W193" t="s">
        <v>13</v>
      </c>
      <c r="X193" s="4">
        <v>0.01</v>
      </c>
      <c r="Y193" s="2">
        <v>44505</v>
      </c>
      <c r="Z193" t="s">
        <v>30</v>
      </c>
      <c r="AA193" t="s">
        <v>10</v>
      </c>
      <c r="AB193" s="10">
        <v>4510461932</v>
      </c>
      <c r="AC193" s="2">
        <v>44508</v>
      </c>
      <c r="AD193" s="12" t="s">
        <v>31</v>
      </c>
      <c r="AE193" s="12" t="s">
        <v>32</v>
      </c>
      <c r="AF193" s="10">
        <v>20</v>
      </c>
      <c r="AG193" s="4">
        <v>1</v>
      </c>
      <c r="AH193" t="s">
        <v>13</v>
      </c>
      <c r="AI193" s="2">
        <v>44545</v>
      </c>
      <c r="AJ193" t="s">
        <v>11</v>
      </c>
      <c r="AK193" s="4">
        <v>2232.8000000000002</v>
      </c>
      <c r="AL193" t="s">
        <v>11</v>
      </c>
      <c r="AM193" s="4">
        <v>2232.8000000000002</v>
      </c>
      <c r="AN193" s="9" t="s">
        <v>881</v>
      </c>
    </row>
    <row r="194" spans="1:40" x14ac:dyDescent="0.25">
      <c r="A194" t="s">
        <v>0</v>
      </c>
      <c r="B194" t="s">
        <v>92</v>
      </c>
      <c r="C194" t="s">
        <v>0</v>
      </c>
      <c r="D194" t="s">
        <v>1</v>
      </c>
      <c r="E194" t="s">
        <v>4</v>
      </c>
      <c r="F194" t="s">
        <v>432</v>
      </c>
      <c r="G194" t="s">
        <v>433</v>
      </c>
      <c r="H194" s="7">
        <v>7000000000</v>
      </c>
      <c r="I194" t="s">
        <v>437</v>
      </c>
      <c r="J194" t="s">
        <v>135</v>
      </c>
      <c r="K194" s="2">
        <v>44560</v>
      </c>
      <c r="L194" t="s">
        <v>431</v>
      </c>
      <c r="M194" t="s">
        <v>97</v>
      </c>
      <c r="N194" t="s">
        <v>91</v>
      </c>
      <c r="O194" t="s">
        <v>28</v>
      </c>
      <c r="P194" t="s">
        <v>436</v>
      </c>
      <c r="Q194" t="s">
        <v>8</v>
      </c>
      <c r="R194" t="s">
        <v>431</v>
      </c>
      <c r="S194" s="2">
        <v>44502</v>
      </c>
      <c r="T194" t="s">
        <v>128</v>
      </c>
      <c r="U194" t="s">
        <v>1</v>
      </c>
      <c r="V194" s="4">
        <v>1</v>
      </c>
      <c r="W194" t="s">
        <v>13</v>
      </c>
      <c r="X194" s="4">
        <v>0.01</v>
      </c>
      <c r="Y194" s="2">
        <v>44530</v>
      </c>
      <c r="Z194" t="s">
        <v>30</v>
      </c>
      <c r="AA194" t="s">
        <v>10</v>
      </c>
      <c r="AB194" s="10">
        <v>4510461731</v>
      </c>
      <c r="AC194" s="2">
        <v>44503</v>
      </c>
      <c r="AD194" s="12" t="s">
        <v>335</v>
      </c>
      <c r="AE194" s="12" t="s">
        <v>32</v>
      </c>
      <c r="AF194" s="10">
        <v>20</v>
      </c>
      <c r="AG194" s="4">
        <v>1</v>
      </c>
      <c r="AH194" t="s">
        <v>13</v>
      </c>
      <c r="AI194" s="2">
        <v>44518</v>
      </c>
      <c r="AJ194" t="s">
        <v>11</v>
      </c>
      <c r="AK194" s="4">
        <v>12.78</v>
      </c>
      <c r="AL194" t="s">
        <v>11</v>
      </c>
      <c r="AM194" s="4">
        <v>12.78</v>
      </c>
      <c r="AN194" s="9" t="s">
        <v>881</v>
      </c>
    </row>
    <row r="195" spans="1:40" x14ac:dyDescent="0.25">
      <c r="A195" t="s">
        <v>0</v>
      </c>
      <c r="B195" t="s">
        <v>92</v>
      </c>
      <c r="C195" t="s">
        <v>0</v>
      </c>
      <c r="D195" t="s">
        <v>1</v>
      </c>
      <c r="E195" t="s">
        <v>4</v>
      </c>
      <c r="F195" t="s">
        <v>432</v>
      </c>
      <c r="G195" t="s">
        <v>433</v>
      </c>
      <c r="H195" s="7">
        <v>7000000000</v>
      </c>
      <c r="I195" t="s">
        <v>439</v>
      </c>
      <c r="J195" t="s">
        <v>135</v>
      </c>
      <c r="K195" s="2">
        <v>44711</v>
      </c>
      <c r="L195" t="s">
        <v>431</v>
      </c>
      <c r="M195" t="s">
        <v>97</v>
      </c>
      <c r="N195" t="s">
        <v>91</v>
      </c>
      <c r="O195" t="s">
        <v>28</v>
      </c>
      <c r="P195" t="s">
        <v>438</v>
      </c>
      <c r="Q195" t="s">
        <v>8</v>
      </c>
      <c r="R195" t="s">
        <v>431</v>
      </c>
      <c r="S195" s="2">
        <v>44502</v>
      </c>
      <c r="T195" t="s">
        <v>138</v>
      </c>
      <c r="U195" t="s">
        <v>1</v>
      </c>
      <c r="V195" s="4">
        <v>1</v>
      </c>
      <c r="W195" t="s">
        <v>13</v>
      </c>
      <c r="X195" s="4">
        <v>0.01</v>
      </c>
      <c r="Y195" s="2">
        <v>44681</v>
      </c>
      <c r="Z195" t="s">
        <v>30</v>
      </c>
      <c r="AA195" t="s">
        <v>10</v>
      </c>
      <c r="AB195" s="10">
        <v>4510461731</v>
      </c>
      <c r="AC195" s="2">
        <v>44503</v>
      </c>
      <c r="AD195" s="12" t="s">
        <v>335</v>
      </c>
      <c r="AE195" s="12" t="s">
        <v>32</v>
      </c>
      <c r="AF195" s="10">
        <v>40</v>
      </c>
      <c r="AG195" s="4">
        <v>1</v>
      </c>
      <c r="AH195" t="s">
        <v>13</v>
      </c>
      <c r="AI195" s="2">
        <v>44518</v>
      </c>
      <c r="AJ195" t="s">
        <v>11</v>
      </c>
      <c r="AK195" s="4">
        <v>142</v>
      </c>
      <c r="AL195" t="s">
        <v>11</v>
      </c>
      <c r="AM195" s="4">
        <v>142</v>
      </c>
      <c r="AN195" s="9" t="s">
        <v>881</v>
      </c>
    </row>
    <row r="196" spans="1:40" x14ac:dyDescent="0.25">
      <c r="A196" t="s">
        <v>0</v>
      </c>
      <c r="B196" t="s">
        <v>19</v>
      </c>
      <c r="C196" t="s">
        <v>0</v>
      </c>
      <c r="D196" t="s">
        <v>1</v>
      </c>
      <c r="E196" t="s">
        <v>4</v>
      </c>
      <c r="F196" t="s">
        <v>41</v>
      </c>
      <c r="G196" t="s">
        <v>42</v>
      </c>
      <c r="H196" s="7">
        <v>7000000000</v>
      </c>
      <c r="I196" t="s">
        <v>37</v>
      </c>
      <c r="J196" t="s">
        <v>135</v>
      </c>
      <c r="K196" s="2">
        <v>44560</v>
      </c>
      <c r="L196" t="s">
        <v>137</v>
      </c>
      <c r="M196" t="s">
        <v>71</v>
      </c>
      <c r="N196" t="s">
        <v>0</v>
      </c>
      <c r="O196" t="s">
        <v>28</v>
      </c>
      <c r="P196" t="s">
        <v>219</v>
      </c>
      <c r="Q196" t="s">
        <v>8</v>
      </c>
      <c r="R196" t="s">
        <v>137</v>
      </c>
      <c r="S196" s="2">
        <v>44477</v>
      </c>
      <c r="T196" t="s">
        <v>128</v>
      </c>
      <c r="U196" t="s">
        <v>1</v>
      </c>
      <c r="V196" s="4">
        <v>1</v>
      </c>
      <c r="W196" t="s">
        <v>13</v>
      </c>
      <c r="X196" s="4">
        <v>0.01</v>
      </c>
      <c r="Y196" s="2">
        <v>44557</v>
      </c>
      <c r="Z196" t="s">
        <v>30</v>
      </c>
      <c r="AA196" t="s">
        <v>10</v>
      </c>
      <c r="AB196" s="10">
        <v>4510461374</v>
      </c>
      <c r="AC196" s="2">
        <v>44495</v>
      </c>
      <c r="AD196" s="12" t="s">
        <v>50</v>
      </c>
      <c r="AE196" s="12" t="s">
        <v>32</v>
      </c>
      <c r="AF196" s="10">
        <v>20</v>
      </c>
      <c r="AG196" s="4">
        <v>1</v>
      </c>
      <c r="AH196" t="s">
        <v>13</v>
      </c>
      <c r="AI196" s="2">
        <v>44558</v>
      </c>
      <c r="AJ196" t="s">
        <v>11</v>
      </c>
      <c r="AK196" s="4">
        <v>21.42</v>
      </c>
      <c r="AL196" t="s">
        <v>11</v>
      </c>
      <c r="AM196" s="4">
        <v>21.42</v>
      </c>
      <c r="AN196" s="9" t="s">
        <v>881</v>
      </c>
    </row>
    <row r="197" spans="1:40" x14ac:dyDescent="0.25">
      <c r="A197" t="s">
        <v>0</v>
      </c>
      <c r="B197" t="s">
        <v>232</v>
      </c>
      <c r="C197" t="s">
        <v>0</v>
      </c>
      <c r="D197" t="s">
        <v>1</v>
      </c>
      <c r="E197" t="s">
        <v>4</v>
      </c>
      <c r="F197" t="s">
        <v>780</v>
      </c>
      <c r="G197" t="s">
        <v>781</v>
      </c>
      <c r="H197" s="7">
        <v>7000000000</v>
      </c>
      <c r="I197" t="s">
        <v>37</v>
      </c>
      <c r="J197" t="s">
        <v>135</v>
      </c>
      <c r="K197" s="2">
        <v>44570</v>
      </c>
      <c r="L197" t="s">
        <v>811</v>
      </c>
      <c r="M197" t="s">
        <v>233</v>
      </c>
      <c r="N197" t="s">
        <v>0</v>
      </c>
      <c r="O197" t="s">
        <v>28</v>
      </c>
      <c r="P197" t="s">
        <v>810</v>
      </c>
      <c r="Q197" t="s">
        <v>1</v>
      </c>
      <c r="R197" t="s">
        <v>811</v>
      </c>
      <c r="S197" s="2">
        <v>44519</v>
      </c>
      <c r="T197" t="s">
        <v>16</v>
      </c>
      <c r="U197" t="s">
        <v>1</v>
      </c>
      <c r="V197" s="4">
        <v>1</v>
      </c>
      <c r="W197" t="s">
        <v>13</v>
      </c>
      <c r="X197" s="4">
        <v>1</v>
      </c>
      <c r="Y197" s="2">
        <v>44567</v>
      </c>
      <c r="Z197" t="s">
        <v>30</v>
      </c>
      <c r="AA197" t="s">
        <v>10</v>
      </c>
      <c r="AB197" s="10">
        <v>4510462502</v>
      </c>
      <c r="AC197" s="2">
        <v>44519</v>
      </c>
      <c r="AD197" s="12" t="s">
        <v>50</v>
      </c>
      <c r="AE197" s="12" t="s">
        <v>15</v>
      </c>
      <c r="AF197" s="10">
        <v>80</v>
      </c>
      <c r="AG197" s="4">
        <v>1</v>
      </c>
      <c r="AH197" t="s">
        <v>13</v>
      </c>
      <c r="AI197" s="2">
        <v>44561</v>
      </c>
      <c r="AJ197" t="s">
        <v>11</v>
      </c>
      <c r="AK197" s="4">
        <v>21.12</v>
      </c>
      <c r="AL197" t="s">
        <v>11</v>
      </c>
      <c r="AM197" s="4">
        <v>21.12</v>
      </c>
      <c r="AN197" s="9" t="s">
        <v>881</v>
      </c>
    </row>
    <row r="198" spans="1:40" x14ac:dyDescent="0.25">
      <c r="A198" t="s">
        <v>0</v>
      </c>
      <c r="B198" t="s">
        <v>22</v>
      </c>
      <c r="C198" t="s">
        <v>0</v>
      </c>
      <c r="D198" t="s">
        <v>1</v>
      </c>
      <c r="E198" t="s">
        <v>4</v>
      </c>
      <c r="F198" t="s">
        <v>398</v>
      </c>
      <c r="G198" t="s">
        <v>399</v>
      </c>
      <c r="H198" s="7">
        <v>7000000000</v>
      </c>
      <c r="I198" t="s">
        <v>37</v>
      </c>
      <c r="J198" t="s">
        <v>135</v>
      </c>
      <c r="K198" s="2">
        <v>44473</v>
      </c>
      <c r="L198" t="s">
        <v>397</v>
      </c>
      <c r="M198" t="s">
        <v>7</v>
      </c>
      <c r="N198" t="s">
        <v>0</v>
      </c>
      <c r="O198" t="s">
        <v>28</v>
      </c>
      <c r="P198" t="s">
        <v>402</v>
      </c>
      <c r="Q198" t="s">
        <v>8</v>
      </c>
      <c r="R198" t="s">
        <v>401</v>
      </c>
      <c r="S198" s="2">
        <v>44473</v>
      </c>
      <c r="T198" t="s">
        <v>54</v>
      </c>
      <c r="U198" t="s">
        <v>1</v>
      </c>
      <c r="V198" s="4">
        <v>3</v>
      </c>
      <c r="W198" t="s">
        <v>13</v>
      </c>
      <c r="X198" s="4">
        <v>3</v>
      </c>
      <c r="Y198" s="2">
        <v>44470</v>
      </c>
      <c r="Z198" t="s">
        <v>30</v>
      </c>
      <c r="AA198" t="s">
        <v>10</v>
      </c>
      <c r="AB198" s="10">
        <v>4510461675</v>
      </c>
      <c r="AC198" s="2">
        <v>44502</v>
      </c>
      <c r="AD198" s="12" t="s">
        <v>31</v>
      </c>
      <c r="AE198" s="12" t="s">
        <v>32</v>
      </c>
      <c r="AF198" s="10">
        <v>40</v>
      </c>
      <c r="AG198" s="4">
        <v>1</v>
      </c>
      <c r="AH198" t="s">
        <v>13</v>
      </c>
      <c r="AI198" s="2">
        <v>44561</v>
      </c>
      <c r="AJ198" t="s">
        <v>11</v>
      </c>
      <c r="AK198" s="4">
        <v>3056.85</v>
      </c>
      <c r="AL198" t="s">
        <v>11</v>
      </c>
      <c r="AM198" s="4">
        <v>3056.85</v>
      </c>
      <c r="AN198" s="9" t="s">
        <v>881</v>
      </c>
    </row>
    <row r="199" spans="1:40" x14ac:dyDescent="0.25">
      <c r="A199" t="s">
        <v>0</v>
      </c>
      <c r="B199" t="s">
        <v>58</v>
      </c>
      <c r="C199" t="s">
        <v>0</v>
      </c>
      <c r="D199" t="s">
        <v>1</v>
      </c>
      <c r="E199" t="s">
        <v>4</v>
      </c>
      <c r="F199" t="s">
        <v>99</v>
      </c>
      <c r="G199" t="s">
        <v>100</v>
      </c>
      <c r="H199" s="7">
        <v>7000000000</v>
      </c>
      <c r="I199" t="s">
        <v>37</v>
      </c>
      <c r="J199" t="s">
        <v>135</v>
      </c>
      <c r="K199" s="2">
        <v>44624</v>
      </c>
      <c r="L199" t="s">
        <v>137</v>
      </c>
      <c r="M199" t="s">
        <v>71</v>
      </c>
      <c r="N199" t="s">
        <v>0</v>
      </c>
      <c r="O199" t="s">
        <v>28</v>
      </c>
      <c r="P199" t="s">
        <v>114</v>
      </c>
      <c r="Q199" t="s">
        <v>8</v>
      </c>
      <c r="R199" t="s">
        <v>137</v>
      </c>
      <c r="S199" s="2">
        <v>44494</v>
      </c>
      <c r="T199" t="s">
        <v>16</v>
      </c>
      <c r="U199" t="s">
        <v>1</v>
      </c>
      <c r="V199" s="4">
        <v>1</v>
      </c>
      <c r="W199" t="s">
        <v>13</v>
      </c>
      <c r="X199" s="4">
        <v>0.1</v>
      </c>
      <c r="Y199" s="2">
        <v>44621</v>
      </c>
      <c r="Z199" t="s">
        <v>30</v>
      </c>
      <c r="AA199" t="s">
        <v>10</v>
      </c>
      <c r="AB199" s="10">
        <v>4510461337</v>
      </c>
      <c r="AC199" s="2">
        <v>44494</v>
      </c>
      <c r="AD199" s="12" t="s">
        <v>105</v>
      </c>
      <c r="AE199" s="12" t="s">
        <v>32</v>
      </c>
      <c r="AF199" s="10">
        <v>90</v>
      </c>
      <c r="AG199" s="4">
        <v>1</v>
      </c>
      <c r="AH199" t="s">
        <v>13</v>
      </c>
      <c r="AI199" s="2">
        <v>44592</v>
      </c>
      <c r="AJ199" t="s">
        <v>11</v>
      </c>
      <c r="AK199" s="4">
        <v>145.78</v>
      </c>
      <c r="AL199" t="s">
        <v>11</v>
      </c>
      <c r="AM199" s="4">
        <v>145.78</v>
      </c>
      <c r="AN199" s="9" t="s">
        <v>881</v>
      </c>
    </row>
    <row r="200" spans="1:40" x14ac:dyDescent="0.25">
      <c r="A200" t="s">
        <v>0</v>
      </c>
      <c r="B200" t="s">
        <v>58</v>
      </c>
      <c r="C200" t="s">
        <v>0</v>
      </c>
      <c r="D200" t="s">
        <v>1</v>
      </c>
      <c r="E200" t="s">
        <v>4</v>
      </c>
      <c r="F200" t="s">
        <v>99</v>
      </c>
      <c r="G200" t="s">
        <v>100</v>
      </c>
      <c r="H200" s="7">
        <v>7000000000</v>
      </c>
      <c r="I200" t="s">
        <v>37</v>
      </c>
      <c r="J200" t="s">
        <v>135</v>
      </c>
      <c r="K200" s="2">
        <v>44720</v>
      </c>
      <c r="L200" t="s">
        <v>139</v>
      </c>
      <c r="M200" t="s">
        <v>71</v>
      </c>
      <c r="N200" t="s">
        <v>0</v>
      </c>
      <c r="O200" t="s">
        <v>28</v>
      </c>
      <c r="P200" t="s">
        <v>132</v>
      </c>
      <c r="Q200" t="s">
        <v>8</v>
      </c>
      <c r="R200" t="s">
        <v>139</v>
      </c>
      <c r="S200" s="2">
        <v>44495</v>
      </c>
      <c r="T200" t="s">
        <v>17</v>
      </c>
      <c r="U200" t="s">
        <v>1</v>
      </c>
      <c r="V200" s="4">
        <v>1</v>
      </c>
      <c r="W200" t="s">
        <v>13</v>
      </c>
      <c r="X200" s="4">
        <v>1</v>
      </c>
      <c r="Y200" s="2">
        <v>44717</v>
      </c>
      <c r="Z200" t="s">
        <v>30</v>
      </c>
      <c r="AA200" t="s">
        <v>10</v>
      </c>
      <c r="AB200" s="10">
        <v>4510461337</v>
      </c>
      <c r="AC200" s="2">
        <v>44494</v>
      </c>
      <c r="AD200" s="12" t="s">
        <v>105</v>
      </c>
      <c r="AE200" s="12" t="s">
        <v>32</v>
      </c>
      <c r="AF200" s="10">
        <v>100</v>
      </c>
      <c r="AG200" s="4">
        <v>1</v>
      </c>
      <c r="AH200" t="s">
        <v>13</v>
      </c>
      <c r="AI200" s="2">
        <v>44592</v>
      </c>
      <c r="AJ200" t="s">
        <v>11</v>
      </c>
      <c r="AK200" s="4">
        <v>242.75</v>
      </c>
      <c r="AL200" t="s">
        <v>11</v>
      </c>
      <c r="AM200" s="4">
        <v>242.75</v>
      </c>
      <c r="AN200" s="9" t="s">
        <v>881</v>
      </c>
    </row>
    <row r="201" spans="1:40" x14ac:dyDescent="0.25">
      <c r="A201" t="s">
        <v>0</v>
      </c>
      <c r="B201" t="s">
        <v>19</v>
      </c>
      <c r="C201" t="s">
        <v>0</v>
      </c>
      <c r="D201" t="s">
        <v>1</v>
      </c>
      <c r="E201" t="s">
        <v>4</v>
      </c>
      <c r="F201" t="s">
        <v>207</v>
      </c>
      <c r="G201" t="s">
        <v>208</v>
      </c>
      <c r="H201" s="7">
        <v>7000000000</v>
      </c>
      <c r="I201" t="s">
        <v>215</v>
      </c>
      <c r="J201" t="s">
        <v>135</v>
      </c>
      <c r="K201" s="2">
        <v>44557</v>
      </c>
      <c r="L201" t="s">
        <v>216</v>
      </c>
      <c r="M201" t="s">
        <v>71</v>
      </c>
      <c r="N201" t="s">
        <v>0</v>
      </c>
      <c r="O201" t="s">
        <v>28</v>
      </c>
      <c r="P201" t="s">
        <v>214</v>
      </c>
      <c r="Q201" t="s">
        <v>8</v>
      </c>
      <c r="R201" t="s">
        <v>216</v>
      </c>
      <c r="S201" s="2">
        <v>44477</v>
      </c>
      <c r="T201" t="s">
        <v>54</v>
      </c>
      <c r="U201" t="s">
        <v>1</v>
      </c>
      <c r="V201" s="4">
        <v>1</v>
      </c>
      <c r="W201" t="s">
        <v>13</v>
      </c>
      <c r="X201" s="4">
        <v>0.01</v>
      </c>
      <c r="Y201" s="2">
        <v>44554</v>
      </c>
      <c r="Z201" t="s">
        <v>30</v>
      </c>
      <c r="AA201" t="s">
        <v>10</v>
      </c>
      <c r="AB201" s="10">
        <v>4510461363</v>
      </c>
      <c r="AC201" s="2">
        <v>44495</v>
      </c>
      <c r="AD201" s="12" t="s">
        <v>50</v>
      </c>
      <c r="AE201" s="12" t="s">
        <v>32</v>
      </c>
      <c r="AF201" s="10">
        <v>40</v>
      </c>
      <c r="AG201" s="4">
        <v>1</v>
      </c>
      <c r="AH201" t="s">
        <v>13</v>
      </c>
      <c r="AI201" s="2">
        <v>44559</v>
      </c>
      <c r="AJ201" t="s">
        <v>11</v>
      </c>
      <c r="AK201" s="4">
        <v>104.57</v>
      </c>
      <c r="AL201" t="s">
        <v>11</v>
      </c>
      <c r="AM201" s="4">
        <v>104.57</v>
      </c>
      <c r="AN201" s="9" t="s">
        <v>881</v>
      </c>
    </row>
    <row r="202" spans="1:40" x14ac:dyDescent="0.25">
      <c r="A202" t="s">
        <v>0</v>
      </c>
      <c r="B202" t="s">
        <v>19</v>
      </c>
      <c r="C202" t="s">
        <v>0</v>
      </c>
      <c r="D202" t="s">
        <v>1</v>
      </c>
      <c r="E202" t="s">
        <v>4</v>
      </c>
      <c r="F202" t="s">
        <v>41</v>
      </c>
      <c r="G202" t="s">
        <v>42</v>
      </c>
      <c r="H202" s="7">
        <v>7000000000</v>
      </c>
      <c r="I202" t="s">
        <v>215</v>
      </c>
      <c r="J202" t="s">
        <v>135</v>
      </c>
      <c r="K202" s="2">
        <v>44557</v>
      </c>
      <c r="L202" t="s">
        <v>185</v>
      </c>
      <c r="M202" t="s">
        <v>71</v>
      </c>
      <c r="N202" t="s">
        <v>0</v>
      </c>
      <c r="O202" t="s">
        <v>28</v>
      </c>
      <c r="P202" t="s">
        <v>214</v>
      </c>
      <c r="Q202" t="s">
        <v>8</v>
      </c>
      <c r="R202" t="s">
        <v>185</v>
      </c>
      <c r="S202" s="2">
        <v>44495</v>
      </c>
      <c r="T202" t="s">
        <v>56</v>
      </c>
      <c r="U202" t="s">
        <v>1</v>
      </c>
      <c r="V202" s="4">
        <v>1</v>
      </c>
      <c r="W202" t="s">
        <v>13</v>
      </c>
      <c r="X202" s="4">
        <v>1</v>
      </c>
      <c r="Y202" s="2">
        <v>44554</v>
      </c>
      <c r="Z202" t="s">
        <v>30</v>
      </c>
      <c r="AA202" t="s">
        <v>10</v>
      </c>
      <c r="AB202" s="10">
        <v>4510461374</v>
      </c>
      <c r="AC202" s="2">
        <v>44495</v>
      </c>
      <c r="AD202" s="12" t="s">
        <v>50</v>
      </c>
      <c r="AE202" s="12" t="s">
        <v>32</v>
      </c>
      <c r="AF202" s="10">
        <v>40</v>
      </c>
      <c r="AG202" s="4">
        <v>1</v>
      </c>
      <c r="AH202" t="s">
        <v>13</v>
      </c>
      <c r="AI202" s="2">
        <v>44558</v>
      </c>
      <c r="AJ202" t="s">
        <v>11</v>
      </c>
      <c r="AK202" s="4">
        <v>235.71</v>
      </c>
      <c r="AL202" t="s">
        <v>11</v>
      </c>
      <c r="AM202" s="4">
        <v>235.71</v>
      </c>
      <c r="AN202" s="9" t="s">
        <v>881</v>
      </c>
    </row>
    <row r="203" spans="1:40" x14ac:dyDescent="0.25">
      <c r="A203" t="s">
        <v>0</v>
      </c>
      <c r="B203" t="s">
        <v>228</v>
      </c>
      <c r="C203" t="s">
        <v>0</v>
      </c>
      <c r="D203" t="s">
        <v>1</v>
      </c>
      <c r="E203" t="s">
        <v>4</v>
      </c>
      <c r="F203" t="s">
        <v>363</v>
      </c>
      <c r="G203" t="s">
        <v>364</v>
      </c>
      <c r="H203" s="7">
        <v>7000000000</v>
      </c>
      <c r="I203" t="s">
        <v>377</v>
      </c>
      <c r="J203" t="s">
        <v>135</v>
      </c>
      <c r="K203" s="2">
        <v>44502</v>
      </c>
      <c r="L203" t="s">
        <v>355</v>
      </c>
      <c r="M203" t="s">
        <v>270</v>
      </c>
      <c r="N203" t="s">
        <v>0</v>
      </c>
      <c r="O203" t="s">
        <v>28</v>
      </c>
      <c r="P203" t="s">
        <v>375</v>
      </c>
      <c r="Q203" t="s">
        <v>8</v>
      </c>
      <c r="R203" t="s">
        <v>355</v>
      </c>
      <c r="S203" s="2">
        <v>44502</v>
      </c>
      <c r="T203" t="s">
        <v>17</v>
      </c>
      <c r="U203" t="s">
        <v>1</v>
      </c>
      <c r="V203" s="4">
        <v>1</v>
      </c>
      <c r="W203" t="s">
        <v>13</v>
      </c>
      <c r="X203" s="4">
        <v>1</v>
      </c>
      <c r="Y203" s="2">
        <v>44499</v>
      </c>
      <c r="Z203" t="s">
        <v>30</v>
      </c>
      <c r="AA203" t="s">
        <v>10</v>
      </c>
      <c r="AB203" s="10">
        <v>4510461667</v>
      </c>
      <c r="AC203" s="2">
        <v>44502</v>
      </c>
      <c r="AD203" s="12" t="s">
        <v>31</v>
      </c>
      <c r="AE203" s="12" t="s">
        <v>32</v>
      </c>
      <c r="AF203" s="10">
        <v>30</v>
      </c>
      <c r="AG203" s="4">
        <v>1</v>
      </c>
      <c r="AH203" t="s">
        <v>13</v>
      </c>
      <c r="AI203" s="2">
        <v>44561</v>
      </c>
      <c r="AJ203" t="s">
        <v>11</v>
      </c>
      <c r="AK203" s="4">
        <v>188.94</v>
      </c>
      <c r="AL203" t="s">
        <v>11</v>
      </c>
      <c r="AM203" s="4">
        <v>188.94</v>
      </c>
      <c r="AN203" s="9" t="s">
        <v>881</v>
      </c>
    </row>
    <row r="204" spans="1:40" x14ac:dyDescent="0.25">
      <c r="A204" t="s">
        <v>0</v>
      </c>
      <c r="B204" t="s">
        <v>146</v>
      </c>
      <c r="C204" t="s">
        <v>0</v>
      </c>
      <c r="D204" t="s">
        <v>1</v>
      </c>
      <c r="E204" t="s">
        <v>4</v>
      </c>
      <c r="F204" t="s">
        <v>644</v>
      </c>
      <c r="G204" t="s">
        <v>645</v>
      </c>
      <c r="H204" s="7">
        <v>7000000000</v>
      </c>
      <c r="I204" t="s">
        <v>377</v>
      </c>
      <c r="J204" t="s">
        <v>135</v>
      </c>
      <c r="K204" s="2">
        <v>44503</v>
      </c>
      <c r="L204" t="s">
        <v>362</v>
      </c>
      <c r="M204" t="s">
        <v>7</v>
      </c>
      <c r="N204" t="s">
        <v>0</v>
      </c>
      <c r="O204" t="s">
        <v>28</v>
      </c>
      <c r="P204" t="s">
        <v>366</v>
      </c>
      <c r="Q204" t="s">
        <v>8</v>
      </c>
      <c r="R204" t="s">
        <v>362</v>
      </c>
      <c r="S204" s="2">
        <v>44503</v>
      </c>
      <c r="T204" t="s">
        <v>141</v>
      </c>
      <c r="U204" t="s">
        <v>1</v>
      </c>
      <c r="V204" s="4">
        <v>2</v>
      </c>
      <c r="W204" t="s">
        <v>13</v>
      </c>
      <c r="X204" s="4">
        <v>0.02</v>
      </c>
      <c r="Y204" s="2">
        <v>44500</v>
      </c>
      <c r="Z204" t="s">
        <v>30</v>
      </c>
      <c r="AA204" t="s">
        <v>10</v>
      </c>
      <c r="AB204" s="10">
        <v>4510462105</v>
      </c>
      <c r="AC204" s="2">
        <v>44511</v>
      </c>
      <c r="AD204" s="12" t="s">
        <v>31</v>
      </c>
      <c r="AE204" s="12" t="s">
        <v>32</v>
      </c>
      <c r="AF204" s="10">
        <v>20</v>
      </c>
      <c r="AG204" s="4">
        <v>1</v>
      </c>
      <c r="AH204" t="s">
        <v>13</v>
      </c>
      <c r="AI204" s="2">
        <v>44561</v>
      </c>
      <c r="AJ204" t="s">
        <v>11</v>
      </c>
      <c r="AK204" s="4">
        <v>4620</v>
      </c>
      <c r="AL204" t="s">
        <v>11</v>
      </c>
      <c r="AM204" s="4">
        <v>4620</v>
      </c>
      <c r="AN204" s="9" t="s">
        <v>881</v>
      </c>
    </row>
    <row r="205" spans="1:40" x14ac:dyDescent="0.25">
      <c r="A205" t="s">
        <v>0</v>
      </c>
      <c r="B205" t="s">
        <v>58</v>
      </c>
      <c r="C205" t="s">
        <v>0</v>
      </c>
      <c r="D205" t="s">
        <v>1</v>
      </c>
      <c r="E205" t="s">
        <v>4</v>
      </c>
      <c r="F205" t="s">
        <v>398</v>
      </c>
      <c r="G205" t="s">
        <v>399</v>
      </c>
      <c r="H205" s="7">
        <v>7000000000</v>
      </c>
      <c r="I205" t="s">
        <v>215</v>
      </c>
      <c r="J205" t="s">
        <v>135</v>
      </c>
      <c r="K205" s="2">
        <v>44621</v>
      </c>
      <c r="L205" t="s">
        <v>469</v>
      </c>
      <c r="M205" t="s">
        <v>826</v>
      </c>
      <c r="N205" t="s">
        <v>0</v>
      </c>
      <c r="O205" t="s">
        <v>28</v>
      </c>
      <c r="P205" t="s">
        <v>827</v>
      </c>
      <c r="Q205" t="s">
        <v>8</v>
      </c>
      <c r="R205" t="s">
        <v>469</v>
      </c>
      <c r="S205" s="2">
        <v>44519</v>
      </c>
      <c r="T205" t="s">
        <v>16</v>
      </c>
      <c r="U205" t="s">
        <v>1</v>
      </c>
      <c r="V205" s="4">
        <v>1</v>
      </c>
      <c r="W205" t="s">
        <v>13</v>
      </c>
      <c r="X205" s="4">
        <v>1</v>
      </c>
      <c r="Y205" s="2">
        <v>44618</v>
      </c>
      <c r="Z205" t="s">
        <v>30</v>
      </c>
      <c r="AA205" t="s">
        <v>10</v>
      </c>
      <c r="AB205" s="10">
        <v>4510462505</v>
      </c>
      <c r="AC205" s="2">
        <v>44519</v>
      </c>
      <c r="AD205" s="12" t="s">
        <v>31</v>
      </c>
      <c r="AE205" s="12" t="s">
        <v>32</v>
      </c>
      <c r="AF205" s="10">
        <v>20</v>
      </c>
      <c r="AG205" s="4">
        <v>1</v>
      </c>
      <c r="AH205" t="s">
        <v>13</v>
      </c>
      <c r="AI205" s="2">
        <v>44561</v>
      </c>
      <c r="AJ205" t="s">
        <v>11</v>
      </c>
      <c r="AK205" s="4">
        <v>896</v>
      </c>
      <c r="AL205" t="s">
        <v>11</v>
      </c>
      <c r="AM205" s="4">
        <v>896</v>
      </c>
      <c r="AN205" s="9" t="s">
        <v>881</v>
      </c>
    </row>
    <row r="206" spans="1:40" x14ac:dyDescent="0.25">
      <c r="A206" t="s">
        <v>0</v>
      </c>
      <c r="B206" t="s">
        <v>58</v>
      </c>
      <c r="C206" t="s">
        <v>0</v>
      </c>
      <c r="D206" t="s">
        <v>1</v>
      </c>
      <c r="E206" t="s">
        <v>4</v>
      </c>
      <c r="F206" t="s">
        <v>99</v>
      </c>
      <c r="G206" t="s">
        <v>100</v>
      </c>
      <c r="H206" s="7">
        <v>7000000000</v>
      </c>
      <c r="I206" t="s">
        <v>134</v>
      </c>
      <c r="J206" t="s">
        <v>135</v>
      </c>
      <c r="K206" s="2">
        <v>44511</v>
      </c>
      <c r="L206" t="s">
        <v>108</v>
      </c>
      <c r="M206" t="s">
        <v>109</v>
      </c>
      <c r="N206" t="s">
        <v>0</v>
      </c>
      <c r="O206" t="s">
        <v>28</v>
      </c>
      <c r="P206" t="s">
        <v>110</v>
      </c>
      <c r="Q206" t="s">
        <v>8</v>
      </c>
      <c r="R206" t="s">
        <v>108</v>
      </c>
      <c r="S206" s="2">
        <v>44502</v>
      </c>
      <c r="T206" t="s">
        <v>16</v>
      </c>
      <c r="U206" t="s">
        <v>1</v>
      </c>
      <c r="V206" s="4">
        <v>1</v>
      </c>
      <c r="W206" t="s">
        <v>13</v>
      </c>
      <c r="X206" s="4">
        <v>0.01</v>
      </c>
      <c r="Y206" s="2">
        <v>44508</v>
      </c>
      <c r="Z206" t="s">
        <v>30</v>
      </c>
      <c r="AA206" t="s">
        <v>10</v>
      </c>
      <c r="AB206" s="10">
        <v>4510461337</v>
      </c>
      <c r="AC206" s="2">
        <v>44494</v>
      </c>
      <c r="AD206" s="12" t="s">
        <v>105</v>
      </c>
      <c r="AE206" s="12" t="s">
        <v>32</v>
      </c>
      <c r="AF206" s="10">
        <v>140</v>
      </c>
      <c r="AG206" s="4">
        <v>1</v>
      </c>
      <c r="AH206" t="s">
        <v>13</v>
      </c>
      <c r="AI206" s="2">
        <v>44592</v>
      </c>
      <c r="AJ206" t="s">
        <v>11</v>
      </c>
      <c r="AK206" s="4">
        <v>1671.17</v>
      </c>
      <c r="AL206" t="s">
        <v>11</v>
      </c>
      <c r="AM206" s="4">
        <v>1671.17</v>
      </c>
      <c r="AN206" s="9" t="s">
        <v>881</v>
      </c>
    </row>
    <row r="207" spans="1:40" x14ac:dyDescent="0.25">
      <c r="A207" t="s">
        <v>0</v>
      </c>
      <c r="B207" t="s">
        <v>58</v>
      </c>
      <c r="C207" t="s">
        <v>0</v>
      </c>
      <c r="D207" t="s">
        <v>1</v>
      </c>
      <c r="E207" t="s">
        <v>4</v>
      </c>
      <c r="F207" t="s">
        <v>99</v>
      </c>
      <c r="G207" t="s">
        <v>100</v>
      </c>
      <c r="H207" s="7">
        <v>7000000000</v>
      </c>
      <c r="I207" t="s">
        <v>134</v>
      </c>
      <c r="J207" t="s">
        <v>135</v>
      </c>
      <c r="K207" s="2">
        <v>44620</v>
      </c>
      <c r="L207" t="s">
        <v>98</v>
      </c>
      <c r="M207" t="s">
        <v>97</v>
      </c>
      <c r="N207" t="s">
        <v>91</v>
      </c>
      <c r="O207" t="s">
        <v>28</v>
      </c>
      <c r="P207" t="s">
        <v>103</v>
      </c>
      <c r="Q207" t="s">
        <v>8</v>
      </c>
      <c r="R207" t="s">
        <v>98</v>
      </c>
      <c r="S207" s="2">
        <v>44494</v>
      </c>
      <c r="T207" t="s">
        <v>17</v>
      </c>
      <c r="U207" t="s">
        <v>1</v>
      </c>
      <c r="V207" s="4">
        <v>1</v>
      </c>
      <c r="W207" t="s">
        <v>13</v>
      </c>
      <c r="X207" s="4">
        <v>0.01</v>
      </c>
      <c r="Y207" s="2">
        <v>44590</v>
      </c>
      <c r="Z207" t="s">
        <v>30</v>
      </c>
      <c r="AA207" t="s">
        <v>10</v>
      </c>
      <c r="AB207" s="10">
        <v>4510461337</v>
      </c>
      <c r="AC207" s="2">
        <v>44494</v>
      </c>
      <c r="AD207" s="12" t="s">
        <v>105</v>
      </c>
      <c r="AE207" s="12" t="s">
        <v>32</v>
      </c>
      <c r="AF207" s="10">
        <v>120</v>
      </c>
      <c r="AG207" s="4">
        <v>1</v>
      </c>
      <c r="AH207" t="s">
        <v>13</v>
      </c>
      <c r="AI207" s="2">
        <v>44592</v>
      </c>
      <c r="AJ207" t="s">
        <v>11</v>
      </c>
      <c r="AK207" s="4">
        <v>145.05000000000001</v>
      </c>
      <c r="AL207" t="s">
        <v>11</v>
      </c>
      <c r="AM207" s="4">
        <v>145.05000000000001</v>
      </c>
      <c r="AN207" s="9" t="s">
        <v>881</v>
      </c>
    </row>
    <row r="208" spans="1:40" x14ac:dyDescent="0.25">
      <c r="A208" t="s">
        <v>0</v>
      </c>
      <c r="B208" t="s">
        <v>58</v>
      </c>
      <c r="C208" t="s">
        <v>0</v>
      </c>
      <c r="D208" t="s">
        <v>1</v>
      </c>
      <c r="E208" t="s">
        <v>4</v>
      </c>
      <c r="F208" t="s">
        <v>65</v>
      </c>
      <c r="G208" t="s">
        <v>66</v>
      </c>
      <c r="H208" s="7">
        <v>7000000000</v>
      </c>
      <c r="I208" t="s">
        <v>188</v>
      </c>
      <c r="J208" t="s">
        <v>135</v>
      </c>
      <c r="K208" s="2">
        <v>44553</v>
      </c>
      <c r="L208" t="s">
        <v>80</v>
      </c>
      <c r="M208" t="s">
        <v>81</v>
      </c>
      <c r="N208" t="s">
        <v>0</v>
      </c>
      <c r="O208" t="s">
        <v>28</v>
      </c>
      <c r="P208" t="s">
        <v>177</v>
      </c>
      <c r="Q208" t="s">
        <v>8</v>
      </c>
      <c r="R208" t="s">
        <v>80</v>
      </c>
      <c r="S208" s="2">
        <v>44496</v>
      </c>
      <c r="T208" t="s">
        <v>16</v>
      </c>
      <c r="U208" t="s">
        <v>1</v>
      </c>
      <c r="V208" s="4">
        <v>1</v>
      </c>
      <c r="W208" t="s">
        <v>13</v>
      </c>
      <c r="X208" s="4">
        <v>0.01</v>
      </c>
      <c r="Y208" s="2">
        <v>44501</v>
      </c>
      <c r="Z208" t="s">
        <v>30</v>
      </c>
      <c r="AA208" t="s">
        <v>10</v>
      </c>
      <c r="AB208" s="10">
        <v>4510461335</v>
      </c>
      <c r="AC208" s="2">
        <v>44494</v>
      </c>
      <c r="AD208" s="12" t="s">
        <v>105</v>
      </c>
      <c r="AE208" s="12" t="s">
        <v>32</v>
      </c>
      <c r="AF208" s="10">
        <v>40</v>
      </c>
      <c r="AG208" s="4">
        <v>1</v>
      </c>
      <c r="AH208" t="s">
        <v>13</v>
      </c>
      <c r="AI208" s="2">
        <v>44509</v>
      </c>
      <c r="AJ208" t="s">
        <v>11</v>
      </c>
      <c r="AK208" s="4">
        <v>245.16</v>
      </c>
      <c r="AL208" t="s">
        <v>11</v>
      </c>
      <c r="AM208" s="4">
        <v>245.16</v>
      </c>
      <c r="AN208" s="9" t="s">
        <v>881</v>
      </c>
    </row>
    <row r="209" spans="1:40" x14ac:dyDescent="0.25">
      <c r="A209" t="s">
        <v>0</v>
      </c>
      <c r="B209" t="s">
        <v>58</v>
      </c>
      <c r="C209" t="s">
        <v>0</v>
      </c>
      <c r="D209" t="s">
        <v>1</v>
      </c>
      <c r="E209" t="s">
        <v>4</v>
      </c>
      <c r="F209" t="s">
        <v>99</v>
      </c>
      <c r="G209" t="s">
        <v>100</v>
      </c>
      <c r="H209" s="7">
        <v>7000000000</v>
      </c>
      <c r="I209" t="s">
        <v>143</v>
      </c>
      <c r="J209" t="s">
        <v>135</v>
      </c>
      <c r="K209" s="2">
        <v>44739</v>
      </c>
      <c r="L209" t="s">
        <v>125</v>
      </c>
      <c r="M209" t="s">
        <v>7</v>
      </c>
      <c r="N209" t="s">
        <v>0</v>
      </c>
      <c r="O209" t="s">
        <v>28</v>
      </c>
      <c r="P209" t="s">
        <v>124</v>
      </c>
      <c r="Q209" t="s">
        <v>8</v>
      </c>
      <c r="R209" t="s">
        <v>125</v>
      </c>
      <c r="S209" s="2">
        <v>44502</v>
      </c>
      <c r="T209" t="s">
        <v>54</v>
      </c>
      <c r="U209" t="s">
        <v>1</v>
      </c>
      <c r="V209" s="4">
        <v>1</v>
      </c>
      <c r="W209" t="s">
        <v>13</v>
      </c>
      <c r="X209" s="4">
        <v>0.01</v>
      </c>
      <c r="Y209" s="2">
        <v>44736</v>
      </c>
      <c r="Z209" t="s">
        <v>30</v>
      </c>
      <c r="AA209" t="s">
        <v>10</v>
      </c>
      <c r="AB209" s="10">
        <v>4510461337</v>
      </c>
      <c r="AC209" s="2">
        <v>44494</v>
      </c>
      <c r="AD209" s="12" t="s">
        <v>105</v>
      </c>
      <c r="AE209" s="12" t="s">
        <v>32</v>
      </c>
      <c r="AF209" s="10">
        <v>130</v>
      </c>
      <c r="AG209" s="4">
        <v>1</v>
      </c>
      <c r="AH209" t="s">
        <v>13</v>
      </c>
      <c r="AI209" s="2">
        <v>44592</v>
      </c>
      <c r="AJ209" t="s">
        <v>11</v>
      </c>
      <c r="AK209" s="4">
        <v>133.81</v>
      </c>
      <c r="AL209" t="s">
        <v>11</v>
      </c>
      <c r="AM209" s="4">
        <v>133.81</v>
      </c>
      <c r="AN209" s="9" t="s">
        <v>881</v>
      </c>
    </row>
    <row r="210" spans="1:40" x14ac:dyDescent="0.25">
      <c r="A210" t="s">
        <v>0</v>
      </c>
      <c r="B210" t="s">
        <v>19</v>
      </c>
      <c r="C210" t="s">
        <v>0</v>
      </c>
      <c r="D210" t="s">
        <v>1</v>
      </c>
      <c r="E210" t="s">
        <v>4</v>
      </c>
      <c r="F210" t="s">
        <v>425</v>
      </c>
      <c r="G210" t="s">
        <v>426</v>
      </c>
      <c r="H210" s="7">
        <v>7000000000</v>
      </c>
      <c r="I210" t="s">
        <v>474</v>
      </c>
      <c r="J210" t="s">
        <v>135</v>
      </c>
      <c r="K210" s="2">
        <v>44589</v>
      </c>
      <c r="L210" t="s">
        <v>130</v>
      </c>
      <c r="M210" t="s">
        <v>71</v>
      </c>
      <c r="N210" t="s">
        <v>0</v>
      </c>
      <c r="O210" t="s">
        <v>28</v>
      </c>
      <c r="P210" t="s">
        <v>834</v>
      </c>
      <c r="Q210" t="s">
        <v>1</v>
      </c>
      <c r="R210" t="s">
        <v>130</v>
      </c>
      <c r="S210" s="2">
        <v>44521</v>
      </c>
      <c r="T210" t="s">
        <v>54</v>
      </c>
      <c r="U210" t="s">
        <v>1</v>
      </c>
      <c r="V210" s="4">
        <v>1</v>
      </c>
      <c r="W210" t="s">
        <v>13</v>
      </c>
      <c r="X210" s="4">
        <v>0.01</v>
      </c>
      <c r="Y210" s="2">
        <v>44586</v>
      </c>
      <c r="Z210" t="s">
        <v>30</v>
      </c>
      <c r="AA210" t="s">
        <v>10</v>
      </c>
      <c r="AB210" s="10">
        <v>4510462553</v>
      </c>
      <c r="AC210" s="2">
        <v>44521</v>
      </c>
      <c r="AD210" s="12" t="s">
        <v>50</v>
      </c>
      <c r="AE210" s="12" t="s">
        <v>15</v>
      </c>
      <c r="AF210" s="10">
        <v>20</v>
      </c>
      <c r="AG210" s="4">
        <v>1</v>
      </c>
      <c r="AH210" t="s">
        <v>13</v>
      </c>
      <c r="AI210" s="2">
        <v>44561</v>
      </c>
      <c r="AJ210" t="s">
        <v>11</v>
      </c>
      <c r="AK210" s="4">
        <v>14.69</v>
      </c>
      <c r="AL210" t="s">
        <v>11</v>
      </c>
      <c r="AM210" s="4">
        <v>14.69</v>
      </c>
      <c r="AN210" s="9" t="s">
        <v>881</v>
      </c>
    </row>
    <row r="211" spans="1:40" x14ac:dyDescent="0.25">
      <c r="A211" t="s">
        <v>0</v>
      </c>
      <c r="B211" t="s">
        <v>228</v>
      </c>
      <c r="C211" t="s">
        <v>0</v>
      </c>
      <c r="D211" t="s">
        <v>1</v>
      </c>
      <c r="E211" t="s">
        <v>4</v>
      </c>
      <c r="F211" t="s">
        <v>363</v>
      </c>
      <c r="G211" t="s">
        <v>364</v>
      </c>
      <c r="H211" s="7">
        <v>7000000000</v>
      </c>
      <c r="I211" t="s">
        <v>385</v>
      </c>
      <c r="J211" t="s">
        <v>135</v>
      </c>
      <c r="K211" s="2">
        <v>44503</v>
      </c>
      <c r="L211" t="s">
        <v>362</v>
      </c>
      <c r="M211" t="s">
        <v>7</v>
      </c>
      <c r="N211" t="s">
        <v>0</v>
      </c>
      <c r="O211" t="s">
        <v>28</v>
      </c>
      <c r="P211" t="s">
        <v>366</v>
      </c>
      <c r="Q211" t="s">
        <v>8</v>
      </c>
      <c r="R211" t="s">
        <v>362</v>
      </c>
      <c r="S211" s="2">
        <v>44503</v>
      </c>
      <c r="T211" t="s">
        <v>141</v>
      </c>
      <c r="U211" t="s">
        <v>1</v>
      </c>
      <c r="V211" s="4">
        <v>2</v>
      </c>
      <c r="W211" t="s">
        <v>13</v>
      </c>
      <c r="X211" s="4">
        <v>0.02</v>
      </c>
      <c r="Y211" s="2">
        <v>44500</v>
      </c>
      <c r="Z211" t="s">
        <v>30</v>
      </c>
      <c r="AA211" t="s">
        <v>10</v>
      </c>
      <c r="AB211" s="10">
        <v>4510461667</v>
      </c>
      <c r="AC211" s="2">
        <v>44502</v>
      </c>
      <c r="AD211" s="12" t="s">
        <v>31</v>
      </c>
      <c r="AE211" s="12" t="s">
        <v>32</v>
      </c>
      <c r="AF211" s="10">
        <v>130</v>
      </c>
      <c r="AG211" s="4">
        <v>1</v>
      </c>
      <c r="AH211" t="s">
        <v>13</v>
      </c>
      <c r="AI211" s="2">
        <v>44561</v>
      </c>
      <c r="AJ211" t="s">
        <v>11</v>
      </c>
      <c r="AK211" s="4">
        <v>7989.9</v>
      </c>
      <c r="AL211" t="s">
        <v>11</v>
      </c>
      <c r="AM211" s="4">
        <v>7989.9</v>
      </c>
      <c r="AN211" s="9" t="s">
        <v>881</v>
      </c>
    </row>
    <row r="212" spans="1:40" x14ac:dyDescent="0.25">
      <c r="A212" t="s">
        <v>0</v>
      </c>
      <c r="B212" t="s">
        <v>228</v>
      </c>
      <c r="C212" t="s">
        <v>0</v>
      </c>
      <c r="D212" t="s">
        <v>1</v>
      </c>
      <c r="E212" t="s">
        <v>4</v>
      </c>
      <c r="F212" t="s">
        <v>363</v>
      </c>
      <c r="G212" t="s">
        <v>364</v>
      </c>
      <c r="H212" s="7">
        <v>7000000000</v>
      </c>
      <c r="I212" t="s">
        <v>385</v>
      </c>
      <c r="J212" t="s">
        <v>135</v>
      </c>
      <c r="K212" s="2">
        <v>44515</v>
      </c>
      <c r="L212" t="s">
        <v>362</v>
      </c>
      <c r="M212" t="s">
        <v>7</v>
      </c>
      <c r="N212" t="s">
        <v>0</v>
      </c>
      <c r="O212" t="s">
        <v>28</v>
      </c>
      <c r="P212" t="s">
        <v>389</v>
      </c>
      <c r="Q212" t="s">
        <v>8</v>
      </c>
      <c r="R212" t="s">
        <v>362</v>
      </c>
      <c r="S212" s="2">
        <v>44515</v>
      </c>
      <c r="T212" t="s">
        <v>16</v>
      </c>
      <c r="U212" t="s">
        <v>1</v>
      </c>
      <c r="V212" s="4">
        <v>1</v>
      </c>
      <c r="W212" t="s">
        <v>13</v>
      </c>
      <c r="X212" s="4">
        <v>0.01</v>
      </c>
      <c r="Y212" s="2">
        <v>44512</v>
      </c>
      <c r="Z212" t="s">
        <v>30</v>
      </c>
      <c r="AA212" t="s">
        <v>10</v>
      </c>
      <c r="AB212" s="10">
        <v>4510461667</v>
      </c>
      <c r="AC212" s="2">
        <v>44502</v>
      </c>
      <c r="AD212" s="12" t="s">
        <v>31</v>
      </c>
      <c r="AE212" s="12" t="s">
        <v>32</v>
      </c>
      <c r="AF212" s="10">
        <v>170</v>
      </c>
      <c r="AG212" s="4">
        <v>1</v>
      </c>
      <c r="AH212" t="s">
        <v>13</v>
      </c>
      <c r="AI212" s="2">
        <v>44561</v>
      </c>
      <c r="AJ212" t="s">
        <v>11</v>
      </c>
      <c r="AK212" s="4">
        <v>1194.75</v>
      </c>
      <c r="AL212" t="s">
        <v>11</v>
      </c>
      <c r="AM212" s="4">
        <v>1194.75</v>
      </c>
      <c r="AN212" s="9" t="s">
        <v>881</v>
      </c>
    </row>
    <row r="213" spans="1:40" x14ac:dyDescent="0.25">
      <c r="A213" t="s">
        <v>0</v>
      </c>
      <c r="B213" t="s">
        <v>232</v>
      </c>
      <c r="C213" t="s">
        <v>0</v>
      </c>
      <c r="D213" t="s">
        <v>1</v>
      </c>
      <c r="E213" t="s">
        <v>4</v>
      </c>
      <c r="F213" t="s">
        <v>425</v>
      </c>
      <c r="G213" t="s">
        <v>426</v>
      </c>
      <c r="H213" s="7">
        <v>7000000000</v>
      </c>
      <c r="I213" t="s">
        <v>474</v>
      </c>
      <c r="J213" t="s">
        <v>135</v>
      </c>
      <c r="K213" s="2">
        <v>44571</v>
      </c>
      <c r="L213" t="s">
        <v>417</v>
      </c>
      <c r="M213" t="s">
        <v>233</v>
      </c>
      <c r="N213" t="s">
        <v>0</v>
      </c>
      <c r="O213" t="s">
        <v>28</v>
      </c>
      <c r="P213" t="s">
        <v>473</v>
      </c>
      <c r="Q213" t="s">
        <v>1</v>
      </c>
      <c r="R213" t="s">
        <v>417</v>
      </c>
      <c r="S213" s="2">
        <v>44504</v>
      </c>
      <c r="T213" t="s">
        <v>16</v>
      </c>
      <c r="U213" t="s">
        <v>1</v>
      </c>
      <c r="V213" s="4">
        <v>1</v>
      </c>
      <c r="W213" t="s">
        <v>13</v>
      </c>
      <c r="X213" s="4">
        <v>0.01</v>
      </c>
      <c r="Y213" s="2">
        <v>44568</v>
      </c>
      <c r="Z213" t="s">
        <v>30</v>
      </c>
      <c r="AA213" t="s">
        <v>10</v>
      </c>
      <c r="AB213" s="10">
        <v>4510461756</v>
      </c>
      <c r="AC213" s="2">
        <v>44504</v>
      </c>
      <c r="AD213" s="12" t="s">
        <v>31</v>
      </c>
      <c r="AE213" s="12" t="s">
        <v>32</v>
      </c>
      <c r="AF213" s="10">
        <v>20</v>
      </c>
      <c r="AG213" s="4">
        <v>1</v>
      </c>
      <c r="AH213" t="s">
        <v>13</v>
      </c>
      <c r="AI213" s="2">
        <v>44561</v>
      </c>
      <c r="AJ213" t="s">
        <v>11</v>
      </c>
      <c r="AK213" s="4">
        <v>53.3</v>
      </c>
      <c r="AL213" t="s">
        <v>11</v>
      </c>
      <c r="AM213" s="4">
        <v>53.3</v>
      </c>
      <c r="AN213" s="9" t="s">
        <v>881</v>
      </c>
    </row>
    <row r="214" spans="1:40" x14ac:dyDescent="0.25">
      <c r="A214" t="s">
        <v>0</v>
      </c>
      <c r="B214" t="s">
        <v>58</v>
      </c>
      <c r="C214" t="s">
        <v>0</v>
      </c>
      <c r="D214" t="s">
        <v>1</v>
      </c>
      <c r="E214" t="s">
        <v>4</v>
      </c>
      <c r="F214" t="s">
        <v>684</v>
      </c>
      <c r="G214" t="s">
        <v>685</v>
      </c>
      <c r="H214" s="7">
        <v>7000000000</v>
      </c>
      <c r="I214" t="s">
        <v>687</v>
      </c>
      <c r="J214" t="s">
        <v>135</v>
      </c>
      <c r="K214" s="2">
        <v>44589</v>
      </c>
      <c r="L214" t="s">
        <v>532</v>
      </c>
      <c r="M214" t="s">
        <v>233</v>
      </c>
      <c r="N214" t="s">
        <v>0</v>
      </c>
      <c r="O214" t="s">
        <v>28</v>
      </c>
      <c r="P214" t="s">
        <v>676</v>
      </c>
      <c r="Q214" t="s">
        <v>8</v>
      </c>
      <c r="R214" t="s">
        <v>532</v>
      </c>
      <c r="S214" s="2">
        <v>44515</v>
      </c>
      <c r="T214" t="s">
        <v>138</v>
      </c>
      <c r="U214" t="s">
        <v>1</v>
      </c>
      <c r="V214" s="4">
        <v>1</v>
      </c>
      <c r="W214" t="s">
        <v>13</v>
      </c>
      <c r="X214" s="4">
        <v>152</v>
      </c>
      <c r="Y214" s="2">
        <v>44586</v>
      </c>
      <c r="Z214" t="s">
        <v>30</v>
      </c>
      <c r="AA214" t="s">
        <v>10</v>
      </c>
      <c r="AB214" s="10">
        <v>4510462362</v>
      </c>
      <c r="AC214" s="2">
        <v>44516</v>
      </c>
      <c r="AD214" s="12" t="s">
        <v>31</v>
      </c>
      <c r="AE214" s="12" t="s">
        <v>32</v>
      </c>
      <c r="AF214" s="10">
        <v>20</v>
      </c>
      <c r="AG214" s="4">
        <v>1</v>
      </c>
      <c r="AH214" t="s">
        <v>13</v>
      </c>
      <c r="AI214" s="2">
        <v>44530</v>
      </c>
      <c r="AJ214" t="s">
        <v>11</v>
      </c>
      <c r="AK214" s="4">
        <v>133.85</v>
      </c>
      <c r="AL214" t="s">
        <v>33</v>
      </c>
      <c r="AM214" s="4">
        <v>55000</v>
      </c>
      <c r="AN214" s="9" t="s">
        <v>881</v>
      </c>
    </row>
    <row r="215" spans="1:40" x14ac:dyDescent="0.25">
      <c r="A215" t="s">
        <v>0</v>
      </c>
      <c r="B215" t="s">
        <v>78</v>
      </c>
      <c r="C215" t="s">
        <v>0</v>
      </c>
      <c r="D215" t="s">
        <v>1</v>
      </c>
      <c r="E215" t="s">
        <v>4</v>
      </c>
      <c r="F215" t="s">
        <v>425</v>
      </c>
      <c r="G215" t="s">
        <v>426</v>
      </c>
      <c r="H215" s="7">
        <v>7000000000</v>
      </c>
      <c r="I215" t="s">
        <v>832</v>
      </c>
      <c r="J215" t="s">
        <v>135</v>
      </c>
      <c r="K215" s="2">
        <v>44635</v>
      </c>
      <c r="L215" t="s">
        <v>830</v>
      </c>
      <c r="M215" t="s">
        <v>81</v>
      </c>
      <c r="N215" t="s">
        <v>0</v>
      </c>
      <c r="O215" t="s">
        <v>28</v>
      </c>
      <c r="P215" t="s">
        <v>831</v>
      </c>
      <c r="Q215" t="s">
        <v>1</v>
      </c>
      <c r="R215" t="s">
        <v>830</v>
      </c>
      <c r="S215" s="2">
        <v>44518</v>
      </c>
      <c r="T215" t="s">
        <v>16</v>
      </c>
      <c r="U215" t="s">
        <v>1</v>
      </c>
      <c r="V215" s="4">
        <v>1</v>
      </c>
      <c r="W215" t="s">
        <v>13</v>
      </c>
      <c r="X215" s="4">
        <v>163.75</v>
      </c>
      <c r="Y215" s="2">
        <v>44632</v>
      </c>
      <c r="Z215" t="s">
        <v>30</v>
      </c>
      <c r="AA215" t="s">
        <v>10</v>
      </c>
      <c r="AB215" s="10">
        <v>4510462508</v>
      </c>
      <c r="AC215" s="2">
        <v>44519</v>
      </c>
      <c r="AD215" s="12" t="s">
        <v>335</v>
      </c>
      <c r="AE215" s="12" t="s">
        <v>32</v>
      </c>
      <c r="AF215" s="10">
        <v>20</v>
      </c>
      <c r="AG215" s="4">
        <v>1</v>
      </c>
      <c r="AH215" t="s">
        <v>13</v>
      </c>
      <c r="AI215" s="2">
        <v>44540</v>
      </c>
      <c r="AJ215" t="s">
        <v>11</v>
      </c>
      <c r="AK215" s="4">
        <v>163.75</v>
      </c>
      <c r="AL215" t="s">
        <v>11</v>
      </c>
      <c r="AM215" s="4">
        <v>163.75</v>
      </c>
      <c r="AN215" s="9" t="s">
        <v>881</v>
      </c>
    </row>
    <row r="216" spans="1:40" x14ac:dyDescent="0.25">
      <c r="A216" t="s">
        <v>0</v>
      </c>
      <c r="B216" t="s">
        <v>19</v>
      </c>
      <c r="C216" t="s">
        <v>0</v>
      </c>
      <c r="D216" t="s">
        <v>1</v>
      </c>
      <c r="E216" t="s">
        <v>4</v>
      </c>
      <c r="F216" t="s">
        <v>207</v>
      </c>
      <c r="G216" t="s">
        <v>208</v>
      </c>
      <c r="H216" s="7">
        <v>7000000001</v>
      </c>
      <c r="I216" t="s">
        <v>183</v>
      </c>
      <c r="J216" t="s">
        <v>55</v>
      </c>
      <c r="K216" s="2">
        <v>44560</v>
      </c>
      <c r="L216" t="s">
        <v>18</v>
      </c>
      <c r="M216" t="s">
        <v>14</v>
      </c>
      <c r="N216" t="s">
        <v>0</v>
      </c>
      <c r="O216" t="s">
        <v>28</v>
      </c>
      <c r="P216" t="s">
        <v>210</v>
      </c>
      <c r="Q216" t="s">
        <v>8</v>
      </c>
      <c r="R216" t="s">
        <v>18</v>
      </c>
      <c r="S216" s="2">
        <v>44495</v>
      </c>
      <c r="T216" t="s">
        <v>120</v>
      </c>
      <c r="U216" t="s">
        <v>1</v>
      </c>
      <c r="V216" s="4">
        <v>2</v>
      </c>
      <c r="W216" t="s">
        <v>13</v>
      </c>
      <c r="X216" s="4">
        <v>0.02</v>
      </c>
      <c r="Y216" s="2">
        <v>44557</v>
      </c>
      <c r="Z216" t="s">
        <v>30</v>
      </c>
      <c r="AA216" t="s">
        <v>15</v>
      </c>
      <c r="AB216" s="10">
        <v>4510461363</v>
      </c>
      <c r="AC216" s="2">
        <v>44495</v>
      </c>
      <c r="AD216" s="12" t="s">
        <v>50</v>
      </c>
      <c r="AE216" s="12" t="s">
        <v>32</v>
      </c>
      <c r="AF216" s="10">
        <v>20</v>
      </c>
      <c r="AG216" s="4">
        <v>1</v>
      </c>
      <c r="AH216" t="s">
        <v>13</v>
      </c>
      <c r="AI216" s="2">
        <v>44559</v>
      </c>
      <c r="AJ216" t="s">
        <v>11</v>
      </c>
      <c r="AK216" s="4">
        <v>17386.349999999999</v>
      </c>
      <c r="AL216" t="s">
        <v>11</v>
      </c>
      <c r="AM216" s="4">
        <v>17386.349999999999</v>
      </c>
      <c r="AN216" s="9" t="s">
        <v>881</v>
      </c>
    </row>
    <row r="217" spans="1:40" x14ac:dyDescent="0.25">
      <c r="A217" t="s">
        <v>0</v>
      </c>
      <c r="B217" t="s">
        <v>58</v>
      </c>
      <c r="C217" t="s">
        <v>0</v>
      </c>
      <c r="D217" t="s">
        <v>1</v>
      </c>
      <c r="E217" t="s">
        <v>4</v>
      </c>
      <c r="F217" t="s">
        <v>425</v>
      </c>
      <c r="G217" t="s">
        <v>426</v>
      </c>
      <c r="H217" s="7">
        <v>7000000001</v>
      </c>
      <c r="I217" t="s">
        <v>183</v>
      </c>
      <c r="J217" t="s">
        <v>55</v>
      </c>
      <c r="K217" s="2">
        <v>44560</v>
      </c>
      <c r="L217" t="s">
        <v>18</v>
      </c>
      <c r="M217" t="s">
        <v>14</v>
      </c>
      <c r="N217" t="s">
        <v>0</v>
      </c>
      <c r="O217" t="s">
        <v>28</v>
      </c>
      <c r="P217" t="s">
        <v>210</v>
      </c>
      <c r="Q217" t="s">
        <v>8</v>
      </c>
      <c r="R217" t="s">
        <v>18</v>
      </c>
      <c r="S217" s="2">
        <v>44495</v>
      </c>
      <c r="T217" t="s">
        <v>120</v>
      </c>
      <c r="U217" t="s">
        <v>1</v>
      </c>
      <c r="V217" s="4">
        <v>2</v>
      </c>
      <c r="W217" t="s">
        <v>13</v>
      </c>
      <c r="X217" s="4">
        <v>0.02</v>
      </c>
      <c r="Y217" s="2">
        <v>44557</v>
      </c>
      <c r="Z217" t="s">
        <v>30</v>
      </c>
      <c r="AA217" t="s">
        <v>15</v>
      </c>
      <c r="AB217" s="10">
        <v>4510462034</v>
      </c>
      <c r="AC217" s="2">
        <v>44510</v>
      </c>
      <c r="AD217" s="12" t="s">
        <v>105</v>
      </c>
      <c r="AE217" s="12" t="s">
        <v>32</v>
      </c>
      <c r="AF217" s="10">
        <v>50</v>
      </c>
      <c r="AG217" s="4">
        <v>1</v>
      </c>
      <c r="AH217" t="s">
        <v>13</v>
      </c>
      <c r="AI217" s="2">
        <v>44561</v>
      </c>
      <c r="AJ217" t="s">
        <v>11</v>
      </c>
      <c r="AK217" s="4">
        <v>5934.5</v>
      </c>
      <c r="AL217" t="s">
        <v>11</v>
      </c>
      <c r="AM217" s="4">
        <v>5934.5</v>
      </c>
      <c r="AN217" s="9" t="s">
        <v>881</v>
      </c>
    </row>
    <row r="218" spans="1:40" x14ac:dyDescent="0.25">
      <c r="A218" t="s">
        <v>0</v>
      </c>
      <c r="B218" t="s">
        <v>92</v>
      </c>
      <c r="C218" t="s">
        <v>0</v>
      </c>
      <c r="D218" t="s">
        <v>1</v>
      </c>
      <c r="E218" t="s">
        <v>4</v>
      </c>
      <c r="F218" t="s">
        <v>432</v>
      </c>
      <c r="G218" t="s">
        <v>433</v>
      </c>
      <c r="H218" s="7">
        <v>7000000001</v>
      </c>
      <c r="I218" t="s">
        <v>451</v>
      </c>
      <c r="J218" t="s">
        <v>55</v>
      </c>
      <c r="K218" s="2">
        <v>44501</v>
      </c>
      <c r="L218" t="s">
        <v>252</v>
      </c>
      <c r="M218" t="s">
        <v>7</v>
      </c>
      <c r="N218" t="s">
        <v>0</v>
      </c>
      <c r="O218" t="s">
        <v>28</v>
      </c>
      <c r="P218" t="s">
        <v>447</v>
      </c>
      <c r="Q218" t="s">
        <v>8</v>
      </c>
      <c r="R218" t="s">
        <v>252</v>
      </c>
      <c r="S218" s="2">
        <v>44501</v>
      </c>
      <c r="T218" t="s">
        <v>140</v>
      </c>
      <c r="U218" t="s">
        <v>1</v>
      </c>
      <c r="V218" s="4">
        <v>1</v>
      </c>
      <c r="W218" t="s">
        <v>13</v>
      </c>
      <c r="X218" s="4">
        <v>0.01</v>
      </c>
      <c r="Y218" s="2">
        <v>44498</v>
      </c>
      <c r="Z218" t="s">
        <v>30</v>
      </c>
      <c r="AA218" t="s">
        <v>10</v>
      </c>
      <c r="AB218" s="10">
        <v>4510461731</v>
      </c>
      <c r="AC218" s="2">
        <v>44503</v>
      </c>
      <c r="AD218" s="12" t="s">
        <v>335</v>
      </c>
      <c r="AE218" s="12" t="s">
        <v>32</v>
      </c>
      <c r="AF218" s="10">
        <v>140</v>
      </c>
      <c r="AG218" s="4">
        <v>1</v>
      </c>
      <c r="AH218" t="s">
        <v>13</v>
      </c>
      <c r="AI218" s="2">
        <v>44518</v>
      </c>
      <c r="AJ218" t="s">
        <v>11</v>
      </c>
      <c r="AK218" s="4">
        <v>458</v>
      </c>
      <c r="AL218" t="s">
        <v>11</v>
      </c>
      <c r="AM218" s="4">
        <v>458</v>
      </c>
      <c r="AN218" s="9" t="s">
        <v>881</v>
      </c>
    </row>
    <row r="219" spans="1:40" x14ac:dyDescent="0.25">
      <c r="A219" t="s">
        <v>0</v>
      </c>
      <c r="B219" t="s">
        <v>92</v>
      </c>
      <c r="C219" t="s">
        <v>0</v>
      </c>
      <c r="D219" t="s">
        <v>1</v>
      </c>
      <c r="E219" t="s">
        <v>4</v>
      </c>
      <c r="F219" t="s">
        <v>432</v>
      </c>
      <c r="G219" t="s">
        <v>433</v>
      </c>
      <c r="H219" s="7">
        <v>7000000001</v>
      </c>
      <c r="I219" t="s">
        <v>453</v>
      </c>
      <c r="J219" t="s">
        <v>55</v>
      </c>
      <c r="K219" s="2">
        <v>44501</v>
      </c>
      <c r="L219" t="s">
        <v>145</v>
      </c>
      <c r="M219" t="s">
        <v>7</v>
      </c>
      <c r="N219" t="s">
        <v>0</v>
      </c>
      <c r="O219" t="s">
        <v>28</v>
      </c>
      <c r="P219" t="s">
        <v>452</v>
      </c>
      <c r="Q219" t="s">
        <v>8</v>
      </c>
      <c r="R219" t="s">
        <v>145</v>
      </c>
      <c r="S219" s="2">
        <v>44501</v>
      </c>
      <c r="T219" t="s">
        <v>140</v>
      </c>
      <c r="U219" t="s">
        <v>1</v>
      </c>
      <c r="V219" s="4">
        <v>1</v>
      </c>
      <c r="W219" t="s">
        <v>13</v>
      </c>
      <c r="X219" s="4">
        <v>0.01</v>
      </c>
      <c r="Y219" s="2">
        <v>44498</v>
      </c>
      <c r="Z219" t="s">
        <v>30</v>
      </c>
      <c r="AA219" t="s">
        <v>10</v>
      </c>
      <c r="AB219" s="10">
        <v>4510461731</v>
      </c>
      <c r="AC219" s="2">
        <v>44503</v>
      </c>
      <c r="AD219" s="12" t="s">
        <v>335</v>
      </c>
      <c r="AE219" s="12" t="s">
        <v>32</v>
      </c>
      <c r="AF219" s="10">
        <v>190</v>
      </c>
      <c r="AG219" s="4">
        <v>1</v>
      </c>
      <c r="AH219" t="s">
        <v>13</v>
      </c>
      <c r="AI219" s="2">
        <v>44518</v>
      </c>
      <c r="AJ219" t="s">
        <v>11</v>
      </c>
      <c r="AK219" s="4">
        <v>865.62</v>
      </c>
      <c r="AL219" t="s">
        <v>11</v>
      </c>
      <c r="AM219" s="4">
        <v>865.62</v>
      </c>
      <c r="AN219" s="9" t="s">
        <v>881</v>
      </c>
    </row>
    <row r="220" spans="1:40" x14ac:dyDescent="0.25">
      <c r="A220" t="s">
        <v>0</v>
      </c>
      <c r="B220" t="s">
        <v>92</v>
      </c>
      <c r="C220" t="s">
        <v>0</v>
      </c>
      <c r="D220" t="s">
        <v>1</v>
      </c>
      <c r="E220" t="s">
        <v>4</v>
      </c>
      <c r="F220" t="s">
        <v>432</v>
      </c>
      <c r="G220" t="s">
        <v>433</v>
      </c>
      <c r="H220" s="7">
        <v>7000000001</v>
      </c>
      <c r="I220" t="s">
        <v>445</v>
      </c>
      <c r="J220" t="s">
        <v>55</v>
      </c>
      <c r="K220" s="2">
        <v>44501</v>
      </c>
      <c r="L220" t="s">
        <v>145</v>
      </c>
      <c r="M220" t="s">
        <v>7</v>
      </c>
      <c r="N220" t="s">
        <v>0</v>
      </c>
      <c r="O220" t="s">
        <v>28</v>
      </c>
      <c r="P220" t="s">
        <v>441</v>
      </c>
      <c r="Q220" t="s">
        <v>8</v>
      </c>
      <c r="R220" t="s">
        <v>145</v>
      </c>
      <c r="S220" s="2">
        <v>44501</v>
      </c>
      <c r="T220" t="s">
        <v>140</v>
      </c>
      <c r="U220" t="s">
        <v>1</v>
      </c>
      <c r="V220" s="4">
        <v>1</v>
      </c>
      <c r="W220" t="s">
        <v>13</v>
      </c>
      <c r="X220" s="4">
        <v>0.01</v>
      </c>
      <c r="Y220" s="2">
        <v>44498</v>
      </c>
      <c r="Z220" t="s">
        <v>30</v>
      </c>
      <c r="AA220" t="s">
        <v>10</v>
      </c>
      <c r="AB220" s="10">
        <v>4510461731</v>
      </c>
      <c r="AC220" s="2">
        <v>44503</v>
      </c>
      <c r="AD220" s="12" t="s">
        <v>335</v>
      </c>
      <c r="AE220" s="12" t="s">
        <v>32</v>
      </c>
      <c r="AF220" s="10">
        <v>90</v>
      </c>
      <c r="AG220" s="4">
        <v>1</v>
      </c>
      <c r="AH220" t="s">
        <v>13</v>
      </c>
      <c r="AI220" s="2">
        <v>44518</v>
      </c>
      <c r="AJ220" t="s">
        <v>11</v>
      </c>
      <c r="AK220" s="4">
        <v>865.62</v>
      </c>
      <c r="AL220" t="s">
        <v>11</v>
      </c>
      <c r="AM220" s="4">
        <v>865.62</v>
      </c>
      <c r="AN220" s="9" t="s">
        <v>881</v>
      </c>
    </row>
    <row r="221" spans="1:40" x14ac:dyDescent="0.25">
      <c r="A221" t="s">
        <v>0</v>
      </c>
      <c r="B221" t="s">
        <v>329</v>
      </c>
      <c r="C221" t="s">
        <v>0</v>
      </c>
      <c r="D221" t="s">
        <v>1</v>
      </c>
      <c r="E221" t="s">
        <v>4</v>
      </c>
      <c r="F221" t="s">
        <v>330</v>
      </c>
      <c r="G221" t="s">
        <v>331</v>
      </c>
      <c r="H221" s="7">
        <v>7000000001</v>
      </c>
      <c r="I221" t="s">
        <v>332</v>
      </c>
      <c r="J221" t="s">
        <v>55</v>
      </c>
      <c r="K221" s="2">
        <v>44498</v>
      </c>
      <c r="L221" t="s">
        <v>333</v>
      </c>
      <c r="M221" t="s">
        <v>27</v>
      </c>
      <c r="N221" t="s">
        <v>0</v>
      </c>
      <c r="O221" t="s">
        <v>28</v>
      </c>
      <c r="P221" t="s">
        <v>334</v>
      </c>
      <c r="Q221" t="s">
        <v>8</v>
      </c>
      <c r="R221" t="s">
        <v>333</v>
      </c>
      <c r="S221" s="2">
        <v>44279</v>
      </c>
      <c r="T221" t="s">
        <v>166</v>
      </c>
      <c r="U221" t="s">
        <v>1</v>
      </c>
      <c r="V221" s="4">
        <v>5</v>
      </c>
      <c r="W221" t="s">
        <v>13</v>
      </c>
      <c r="X221" s="4">
        <v>0.05</v>
      </c>
      <c r="Y221" s="2">
        <v>44495</v>
      </c>
      <c r="Z221" t="s">
        <v>30</v>
      </c>
      <c r="AA221" t="s">
        <v>10</v>
      </c>
      <c r="AB221" s="10">
        <v>4510461510</v>
      </c>
      <c r="AC221" s="2">
        <v>44498</v>
      </c>
      <c r="AD221" s="12" t="s">
        <v>335</v>
      </c>
      <c r="AE221" s="12" t="s">
        <v>32</v>
      </c>
      <c r="AF221" s="10">
        <v>20</v>
      </c>
      <c r="AG221" s="4">
        <v>1</v>
      </c>
      <c r="AH221" t="s">
        <v>13</v>
      </c>
      <c r="AI221" s="2">
        <v>44540</v>
      </c>
      <c r="AJ221" t="s">
        <v>11</v>
      </c>
      <c r="AK221" s="4">
        <v>818.72</v>
      </c>
      <c r="AL221" t="s">
        <v>11</v>
      </c>
      <c r="AM221" s="4">
        <v>818.72</v>
      </c>
      <c r="AN221" s="9" t="s">
        <v>881</v>
      </c>
    </row>
    <row r="222" spans="1:40" x14ac:dyDescent="0.25">
      <c r="A222" t="s">
        <v>0</v>
      </c>
      <c r="B222" t="s">
        <v>329</v>
      </c>
      <c r="C222" t="s">
        <v>0</v>
      </c>
      <c r="D222" t="s">
        <v>1</v>
      </c>
      <c r="E222" t="s">
        <v>4</v>
      </c>
      <c r="F222" t="s">
        <v>557</v>
      </c>
      <c r="G222" t="s">
        <v>558</v>
      </c>
      <c r="H222" s="7">
        <v>7000000001</v>
      </c>
      <c r="I222" t="s">
        <v>568</v>
      </c>
      <c r="J222" t="s">
        <v>55</v>
      </c>
      <c r="K222" s="2">
        <v>44498</v>
      </c>
      <c r="L222" t="s">
        <v>333</v>
      </c>
      <c r="M222" t="s">
        <v>27</v>
      </c>
      <c r="N222" t="s">
        <v>0</v>
      </c>
      <c r="O222" t="s">
        <v>28</v>
      </c>
      <c r="P222" t="s">
        <v>334</v>
      </c>
      <c r="Q222" t="s">
        <v>8</v>
      </c>
      <c r="R222" t="s">
        <v>333</v>
      </c>
      <c r="S222" s="2">
        <v>44279</v>
      </c>
      <c r="T222" t="s">
        <v>166</v>
      </c>
      <c r="U222" t="s">
        <v>1</v>
      </c>
      <c r="V222" s="4">
        <v>5</v>
      </c>
      <c r="W222" t="s">
        <v>13</v>
      </c>
      <c r="X222" s="4">
        <v>0.05</v>
      </c>
      <c r="Y222" s="2">
        <v>44495</v>
      </c>
      <c r="Z222" t="s">
        <v>30</v>
      </c>
      <c r="AA222" t="s">
        <v>10</v>
      </c>
      <c r="AB222" s="10">
        <v>4510461974</v>
      </c>
      <c r="AC222" s="2">
        <v>44509</v>
      </c>
      <c r="AD222" s="12" t="s">
        <v>105</v>
      </c>
      <c r="AE222" s="12" t="s">
        <v>32</v>
      </c>
      <c r="AF222" s="10">
        <v>150</v>
      </c>
      <c r="AG222" s="4">
        <v>1</v>
      </c>
      <c r="AH222" t="s">
        <v>13</v>
      </c>
      <c r="AI222" s="2">
        <v>44561</v>
      </c>
      <c r="AJ222" t="s">
        <v>11</v>
      </c>
      <c r="AK222" s="4">
        <v>3300.81</v>
      </c>
      <c r="AL222" t="s">
        <v>11</v>
      </c>
      <c r="AM222" s="4">
        <v>3300.81</v>
      </c>
      <c r="AN222" s="9" t="s">
        <v>881</v>
      </c>
    </row>
    <row r="223" spans="1:40" x14ac:dyDescent="0.25">
      <c r="A223" t="s">
        <v>0</v>
      </c>
      <c r="B223" t="s">
        <v>58</v>
      </c>
      <c r="C223" t="s">
        <v>0</v>
      </c>
      <c r="D223" t="s">
        <v>1</v>
      </c>
      <c r="E223" t="s">
        <v>4</v>
      </c>
      <c r="F223" t="s">
        <v>23</v>
      </c>
      <c r="G223" t="s">
        <v>24</v>
      </c>
      <c r="H223" s="7">
        <v>7000000010</v>
      </c>
      <c r="I223" t="s">
        <v>349</v>
      </c>
      <c r="J223" t="s">
        <v>600</v>
      </c>
      <c r="K223" s="2">
        <v>44579</v>
      </c>
      <c r="L223" t="s">
        <v>508</v>
      </c>
      <c r="M223" t="s">
        <v>27</v>
      </c>
      <c r="N223" t="s">
        <v>0</v>
      </c>
      <c r="O223" t="s">
        <v>28</v>
      </c>
      <c r="P223" t="s">
        <v>599</v>
      </c>
      <c r="Q223" t="s">
        <v>8</v>
      </c>
      <c r="R223" t="s">
        <v>508</v>
      </c>
      <c r="S223" s="2">
        <v>44490</v>
      </c>
      <c r="T223" t="s">
        <v>16</v>
      </c>
      <c r="U223" t="s">
        <v>1</v>
      </c>
      <c r="V223" s="4">
        <v>1</v>
      </c>
      <c r="W223" t="s">
        <v>13</v>
      </c>
      <c r="X223" s="4">
        <v>0.01</v>
      </c>
      <c r="Y223" s="2">
        <v>44559</v>
      </c>
      <c r="Z223" t="s">
        <v>30</v>
      </c>
      <c r="AA223" t="s">
        <v>10</v>
      </c>
      <c r="AB223" s="10">
        <v>4510462047</v>
      </c>
      <c r="AC223" s="2">
        <v>44510</v>
      </c>
      <c r="AD223" s="12" t="s">
        <v>31</v>
      </c>
      <c r="AE223" s="12" t="s">
        <v>32</v>
      </c>
      <c r="AF223" s="10">
        <v>20</v>
      </c>
      <c r="AG223" s="4">
        <v>1</v>
      </c>
      <c r="AH223" t="s">
        <v>13</v>
      </c>
      <c r="AI223" s="2">
        <v>44561</v>
      </c>
      <c r="AJ223" t="s">
        <v>11</v>
      </c>
      <c r="AK223" s="4">
        <v>1414.39</v>
      </c>
      <c r="AL223" t="s">
        <v>33</v>
      </c>
      <c r="AM223" s="4">
        <v>581025</v>
      </c>
      <c r="AN223" s="9" t="s">
        <v>881</v>
      </c>
    </row>
    <row r="224" spans="1:40" x14ac:dyDescent="0.25">
      <c r="A224" t="s">
        <v>0</v>
      </c>
      <c r="B224" t="s">
        <v>22</v>
      </c>
      <c r="C224" t="s">
        <v>0</v>
      </c>
      <c r="D224" t="s">
        <v>1</v>
      </c>
      <c r="E224" t="s">
        <v>4</v>
      </c>
      <c r="F224" t="s">
        <v>59</v>
      </c>
      <c r="G224" t="s">
        <v>60</v>
      </c>
      <c r="H224" s="7">
        <v>7000000135</v>
      </c>
      <c r="I224" t="s">
        <v>36</v>
      </c>
      <c r="J224" t="s">
        <v>26</v>
      </c>
      <c r="K224" s="2">
        <v>44497</v>
      </c>
      <c r="L224" t="s">
        <v>21</v>
      </c>
      <c r="M224" t="s">
        <v>27</v>
      </c>
      <c r="N224" t="s">
        <v>0</v>
      </c>
      <c r="O224" t="s">
        <v>28</v>
      </c>
      <c r="P224" t="s">
        <v>63</v>
      </c>
      <c r="Q224" t="s">
        <v>8</v>
      </c>
      <c r="R224" t="s">
        <v>21</v>
      </c>
      <c r="S224" s="2">
        <v>44445</v>
      </c>
      <c r="T224" t="s">
        <v>17</v>
      </c>
      <c r="U224" t="s">
        <v>1</v>
      </c>
      <c r="V224" s="4">
        <v>1</v>
      </c>
      <c r="W224" t="s">
        <v>13</v>
      </c>
      <c r="X224" s="4">
        <v>0.01</v>
      </c>
      <c r="Y224" s="2">
        <v>44494</v>
      </c>
      <c r="Z224" t="s">
        <v>30</v>
      </c>
      <c r="AA224" t="s">
        <v>10</v>
      </c>
      <c r="AB224" s="10">
        <v>4510461245</v>
      </c>
      <c r="AC224" s="2">
        <v>44491</v>
      </c>
      <c r="AD224" s="12" t="s">
        <v>31</v>
      </c>
      <c r="AE224" s="12" t="s">
        <v>32</v>
      </c>
      <c r="AF224" s="10">
        <v>30</v>
      </c>
      <c r="AG224" s="4">
        <v>1</v>
      </c>
      <c r="AH224" t="s">
        <v>13</v>
      </c>
      <c r="AI224" s="2">
        <v>44515</v>
      </c>
      <c r="AJ224" t="s">
        <v>11</v>
      </c>
      <c r="AK224" s="4">
        <v>4592.99</v>
      </c>
      <c r="AL224" t="s">
        <v>33</v>
      </c>
      <c r="AM224" s="4">
        <v>1885000</v>
      </c>
      <c r="AN224" s="9" t="s">
        <v>881</v>
      </c>
    </row>
    <row r="225" spans="1:40" x14ac:dyDescent="0.25">
      <c r="A225" t="s">
        <v>0</v>
      </c>
      <c r="B225" t="s">
        <v>22</v>
      </c>
      <c r="C225" t="s">
        <v>0</v>
      </c>
      <c r="D225" t="s">
        <v>1</v>
      </c>
      <c r="E225" t="s">
        <v>4</v>
      </c>
      <c r="F225" t="s">
        <v>59</v>
      </c>
      <c r="G225" t="s">
        <v>60</v>
      </c>
      <c r="H225" s="7">
        <v>7000000135</v>
      </c>
      <c r="I225" t="s">
        <v>36</v>
      </c>
      <c r="J225" t="s">
        <v>26</v>
      </c>
      <c r="K225" s="2">
        <v>44497</v>
      </c>
      <c r="L225" t="s">
        <v>21</v>
      </c>
      <c r="M225" t="s">
        <v>27</v>
      </c>
      <c r="N225" t="s">
        <v>0</v>
      </c>
      <c r="O225" t="s">
        <v>28</v>
      </c>
      <c r="P225" t="s">
        <v>62</v>
      </c>
      <c r="Q225" t="s">
        <v>8</v>
      </c>
      <c r="R225" t="s">
        <v>21</v>
      </c>
      <c r="S225" s="2">
        <v>44490</v>
      </c>
      <c r="T225" t="s">
        <v>17</v>
      </c>
      <c r="U225" t="s">
        <v>1</v>
      </c>
      <c r="V225" s="4">
        <v>1</v>
      </c>
      <c r="W225" t="s">
        <v>13</v>
      </c>
      <c r="X225" s="4">
        <v>0.01</v>
      </c>
      <c r="Y225" s="2">
        <v>44494</v>
      </c>
      <c r="Z225" t="s">
        <v>30</v>
      </c>
      <c r="AA225" t="s">
        <v>10</v>
      </c>
      <c r="AB225" s="10">
        <v>4510461246</v>
      </c>
      <c r="AC225" s="2">
        <v>44491</v>
      </c>
      <c r="AD225" s="12" t="s">
        <v>31</v>
      </c>
      <c r="AE225" s="12" t="s">
        <v>32</v>
      </c>
      <c r="AF225" s="10">
        <v>30</v>
      </c>
      <c r="AG225" s="4">
        <v>1</v>
      </c>
      <c r="AH225" t="s">
        <v>13</v>
      </c>
      <c r="AI225" s="2">
        <v>44515</v>
      </c>
      <c r="AJ225" t="s">
        <v>11</v>
      </c>
      <c r="AK225" s="4">
        <v>4592.99</v>
      </c>
      <c r="AL225" t="s">
        <v>33</v>
      </c>
      <c r="AM225" s="4">
        <v>1885000</v>
      </c>
      <c r="AN225" s="9" t="s">
        <v>881</v>
      </c>
    </row>
    <row r="226" spans="1:40" x14ac:dyDescent="0.25">
      <c r="A226" t="s">
        <v>0</v>
      </c>
      <c r="B226" t="s">
        <v>22</v>
      </c>
      <c r="C226" t="s">
        <v>0</v>
      </c>
      <c r="D226" t="s">
        <v>1</v>
      </c>
      <c r="E226" t="s">
        <v>4</v>
      </c>
      <c r="F226" t="s">
        <v>23</v>
      </c>
      <c r="G226" t="s">
        <v>24</v>
      </c>
      <c r="H226" s="7">
        <v>7000000135</v>
      </c>
      <c r="I226" t="s">
        <v>36</v>
      </c>
      <c r="J226" t="s">
        <v>26</v>
      </c>
      <c r="K226" s="2">
        <v>44497</v>
      </c>
      <c r="L226" t="s">
        <v>21</v>
      </c>
      <c r="M226" t="s">
        <v>27</v>
      </c>
      <c r="N226" t="s">
        <v>0</v>
      </c>
      <c r="O226" t="s">
        <v>28</v>
      </c>
      <c r="P226" t="s">
        <v>29</v>
      </c>
      <c r="Q226" t="s">
        <v>8</v>
      </c>
      <c r="R226" t="s">
        <v>21</v>
      </c>
      <c r="S226" s="2">
        <v>44447</v>
      </c>
      <c r="T226" t="s">
        <v>16</v>
      </c>
      <c r="U226" t="s">
        <v>1</v>
      </c>
      <c r="V226" s="4">
        <v>1</v>
      </c>
      <c r="W226" t="s">
        <v>13</v>
      </c>
      <c r="X226" s="4">
        <v>0.01</v>
      </c>
      <c r="Y226" s="2">
        <v>44494</v>
      </c>
      <c r="Z226" t="s">
        <v>30</v>
      </c>
      <c r="AA226" t="s">
        <v>10</v>
      </c>
      <c r="AB226" s="10">
        <v>4510461247</v>
      </c>
      <c r="AC226" s="2">
        <v>44491</v>
      </c>
      <c r="AD226" s="12" t="s">
        <v>31</v>
      </c>
      <c r="AE226" s="12" t="s">
        <v>32</v>
      </c>
      <c r="AF226" s="10">
        <v>20</v>
      </c>
      <c r="AG226" s="4">
        <v>1</v>
      </c>
      <c r="AH226" t="s">
        <v>13</v>
      </c>
      <c r="AI226" s="2">
        <v>44515</v>
      </c>
      <c r="AJ226" t="s">
        <v>11</v>
      </c>
      <c r="AK226" s="4">
        <v>2448.7800000000002</v>
      </c>
      <c r="AL226" t="s">
        <v>33</v>
      </c>
      <c r="AM226" s="4">
        <v>1005000</v>
      </c>
      <c r="AN226" s="9" t="s">
        <v>881</v>
      </c>
    </row>
    <row r="227" spans="1:40" x14ac:dyDescent="0.25">
      <c r="A227" t="s">
        <v>0</v>
      </c>
      <c r="B227" t="s">
        <v>34</v>
      </c>
      <c r="C227" t="s">
        <v>0</v>
      </c>
      <c r="D227" t="s">
        <v>1</v>
      </c>
      <c r="E227" t="s">
        <v>4</v>
      </c>
      <c r="F227" t="s">
        <v>23</v>
      </c>
      <c r="G227" t="s">
        <v>24</v>
      </c>
      <c r="H227" s="7">
        <v>7000000135</v>
      </c>
      <c r="I227" t="s">
        <v>36</v>
      </c>
      <c r="J227" t="s">
        <v>26</v>
      </c>
      <c r="K227" s="2">
        <v>44497</v>
      </c>
      <c r="L227" t="s">
        <v>21</v>
      </c>
      <c r="M227" t="s">
        <v>27</v>
      </c>
      <c r="N227" t="s">
        <v>0</v>
      </c>
      <c r="O227" t="s">
        <v>28</v>
      </c>
      <c r="P227" t="s">
        <v>35</v>
      </c>
      <c r="Q227" t="s">
        <v>8</v>
      </c>
      <c r="R227" t="s">
        <v>21</v>
      </c>
      <c r="S227" s="2">
        <v>44490</v>
      </c>
      <c r="T227" t="s">
        <v>16</v>
      </c>
      <c r="U227" t="s">
        <v>1</v>
      </c>
      <c r="V227" s="4">
        <v>1</v>
      </c>
      <c r="W227" t="s">
        <v>13</v>
      </c>
      <c r="X227" s="4">
        <v>0.01</v>
      </c>
      <c r="Y227" s="2">
        <v>44494</v>
      </c>
      <c r="Z227" t="s">
        <v>30</v>
      </c>
      <c r="AA227" t="s">
        <v>10</v>
      </c>
      <c r="AB227" s="10">
        <v>4510461248</v>
      </c>
      <c r="AC227" s="2">
        <v>44491</v>
      </c>
      <c r="AD227" s="12" t="s">
        <v>31</v>
      </c>
      <c r="AE227" s="12" t="s">
        <v>32</v>
      </c>
      <c r="AF227" s="10">
        <v>30</v>
      </c>
      <c r="AG227" s="4">
        <v>1</v>
      </c>
      <c r="AH227" t="s">
        <v>13</v>
      </c>
      <c r="AI227" s="2">
        <v>44494</v>
      </c>
      <c r="AJ227" t="s">
        <v>11</v>
      </c>
      <c r="AK227" s="4">
        <v>1224.3900000000001</v>
      </c>
      <c r="AL227" t="s">
        <v>33</v>
      </c>
      <c r="AM227" s="4">
        <v>502500</v>
      </c>
      <c r="AN227" s="9" t="s">
        <v>881</v>
      </c>
    </row>
    <row r="228" spans="1:40" x14ac:dyDescent="0.25">
      <c r="A228" t="s">
        <v>0</v>
      </c>
      <c r="B228" t="s">
        <v>22</v>
      </c>
      <c r="C228" t="s">
        <v>0</v>
      </c>
      <c r="D228" t="s">
        <v>1</v>
      </c>
      <c r="E228" t="s">
        <v>4</v>
      </c>
      <c r="F228" t="s">
        <v>59</v>
      </c>
      <c r="G228" t="s">
        <v>60</v>
      </c>
      <c r="H228" s="7">
        <v>7000000135</v>
      </c>
      <c r="I228" t="s">
        <v>36</v>
      </c>
      <c r="J228" t="s">
        <v>26</v>
      </c>
      <c r="K228" s="2">
        <v>44504</v>
      </c>
      <c r="L228" t="s">
        <v>21</v>
      </c>
      <c r="M228" t="s">
        <v>27</v>
      </c>
      <c r="N228" t="s">
        <v>0</v>
      </c>
      <c r="O228" t="s">
        <v>28</v>
      </c>
      <c r="P228" t="s">
        <v>230</v>
      </c>
      <c r="Q228" t="s">
        <v>8</v>
      </c>
      <c r="R228" t="s">
        <v>21</v>
      </c>
      <c r="S228" s="2">
        <v>44494</v>
      </c>
      <c r="T228" t="s">
        <v>140</v>
      </c>
      <c r="U228" t="s">
        <v>1</v>
      </c>
      <c r="V228" s="4">
        <v>3</v>
      </c>
      <c r="W228" t="s">
        <v>13</v>
      </c>
      <c r="X228" s="4">
        <v>0.03</v>
      </c>
      <c r="Y228" s="2">
        <v>44501</v>
      </c>
      <c r="Z228" t="s">
        <v>30</v>
      </c>
      <c r="AA228" t="s">
        <v>10</v>
      </c>
      <c r="AB228" s="10">
        <v>4510461444</v>
      </c>
      <c r="AC228" s="2">
        <v>44496</v>
      </c>
      <c r="AD228" s="12" t="s">
        <v>31</v>
      </c>
      <c r="AE228" s="12" t="s">
        <v>32</v>
      </c>
      <c r="AF228" s="10">
        <v>30</v>
      </c>
      <c r="AG228" s="4">
        <v>1</v>
      </c>
      <c r="AH228" t="s">
        <v>13</v>
      </c>
      <c r="AI228" s="2">
        <v>44515</v>
      </c>
      <c r="AJ228" t="s">
        <v>11</v>
      </c>
      <c r="AK228" s="4">
        <v>36.78</v>
      </c>
      <c r="AL228" t="s">
        <v>33</v>
      </c>
      <c r="AM228" s="4">
        <v>15100</v>
      </c>
      <c r="AN228" s="9" t="s">
        <v>881</v>
      </c>
    </row>
    <row r="229" spans="1:40" x14ac:dyDescent="0.25">
      <c r="A229" t="s">
        <v>0</v>
      </c>
      <c r="B229" t="s">
        <v>22</v>
      </c>
      <c r="C229" t="s">
        <v>0</v>
      </c>
      <c r="D229" t="s">
        <v>1</v>
      </c>
      <c r="E229" t="s">
        <v>4</v>
      </c>
      <c r="F229" t="s">
        <v>245</v>
      </c>
      <c r="G229" t="s">
        <v>246</v>
      </c>
      <c r="H229" s="7">
        <v>7000000135</v>
      </c>
      <c r="I229" t="s">
        <v>36</v>
      </c>
      <c r="J229" t="s">
        <v>26</v>
      </c>
      <c r="K229" s="2">
        <v>44504</v>
      </c>
      <c r="L229" t="s">
        <v>21</v>
      </c>
      <c r="M229" t="s">
        <v>27</v>
      </c>
      <c r="N229" t="s">
        <v>0</v>
      </c>
      <c r="O229" t="s">
        <v>28</v>
      </c>
      <c r="P229" t="s">
        <v>230</v>
      </c>
      <c r="Q229" t="s">
        <v>8</v>
      </c>
      <c r="R229" t="s">
        <v>21</v>
      </c>
      <c r="S229" s="2">
        <v>44494</v>
      </c>
      <c r="T229" t="s">
        <v>140</v>
      </c>
      <c r="U229" t="s">
        <v>1</v>
      </c>
      <c r="V229" s="4">
        <v>3</v>
      </c>
      <c r="W229" t="s">
        <v>13</v>
      </c>
      <c r="X229" s="4">
        <v>0.03</v>
      </c>
      <c r="Y229" s="2">
        <v>44501</v>
      </c>
      <c r="Z229" t="s">
        <v>30</v>
      </c>
      <c r="AA229" t="s">
        <v>10</v>
      </c>
      <c r="AB229" s="10">
        <v>4510461448</v>
      </c>
      <c r="AC229" s="2">
        <v>44496</v>
      </c>
      <c r="AD229" s="12" t="s">
        <v>31</v>
      </c>
      <c r="AE229" s="12" t="s">
        <v>32</v>
      </c>
      <c r="AF229" s="10">
        <v>30</v>
      </c>
      <c r="AG229" s="4">
        <v>1</v>
      </c>
      <c r="AH229" t="s">
        <v>13</v>
      </c>
      <c r="AI229" s="2">
        <v>44515</v>
      </c>
      <c r="AJ229" t="s">
        <v>11</v>
      </c>
      <c r="AK229" s="4">
        <v>225.32</v>
      </c>
      <c r="AL229" t="s">
        <v>33</v>
      </c>
      <c r="AM229" s="4">
        <v>92500</v>
      </c>
      <c r="AN229" s="9" t="s">
        <v>881</v>
      </c>
    </row>
    <row r="230" spans="1:40" x14ac:dyDescent="0.25">
      <c r="A230" t="s">
        <v>0</v>
      </c>
      <c r="B230" t="s">
        <v>22</v>
      </c>
      <c r="C230" t="s">
        <v>0</v>
      </c>
      <c r="D230" t="s">
        <v>1</v>
      </c>
      <c r="E230" t="s">
        <v>4</v>
      </c>
      <c r="F230" t="s">
        <v>247</v>
      </c>
      <c r="G230" t="s">
        <v>248</v>
      </c>
      <c r="H230" s="7">
        <v>7000000135</v>
      </c>
      <c r="I230" t="s">
        <v>36</v>
      </c>
      <c r="J230" t="s">
        <v>26</v>
      </c>
      <c r="K230" s="2">
        <v>44504</v>
      </c>
      <c r="L230" t="s">
        <v>21</v>
      </c>
      <c r="M230" t="s">
        <v>27</v>
      </c>
      <c r="N230" t="s">
        <v>0</v>
      </c>
      <c r="O230" t="s">
        <v>28</v>
      </c>
      <c r="P230" t="s">
        <v>230</v>
      </c>
      <c r="Q230" t="s">
        <v>8</v>
      </c>
      <c r="R230" t="s">
        <v>21</v>
      </c>
      <c r="S230" s="2">
        <v>44494</v>
      </c>
      <c r="T230" t="s">
        <v>140</v>
      </c>
      <c r="U230" t="s">
        <v>1</v>
      </c>
      <c r="V230" s="4">
        <v>3</v>
      </c>
      <c r="W230" t="s">
        <v>13</v>
      </c>
      <c r="X230" s="4">
        <v>0.03</v>
      </c>
      <c r="Y230" s="2">
        <v>44501</v>
      </c>
      <c r="Z230" t="s">
        <v>30</v>
      </c>
      <c r="AA230" t="s">
        <v>10</v>
      </c>
      <c r="AB230" s="10">
        <v>4510461490</v>
      </c>
      <c r="AC230" s="2">
        <v>44497</v>
      </c>
      <c r="AD230" s="12" t="s">
        <v>31</v>
      </c>
      <c r="AE230" s="12" t="s">
        <v>32</v>
      </c>
      <c r="AF230" s="10">
        <v>70</v>
      </c>
      <c r="AG230" s="4">
        <v>1</v>
      </c>
      <c r="AH230" t="s">
        <v>13</v>
      </c>
      <c r="AI230" s="2">
        <v>44530</v>
      </c>
      <c r="AJ230" t="s">
        <v>11</v>
      </c>
      <c r="AK230" s="4">
        <v>180.57</v>
      </c>
      <c r="AL230" t="s">
        <v>33</v>
      </c>
      <c r="AM230" s="4">
        <v>74130</v>
      </c>
      <c r="AN230" s="9" t="s">
        <v>881</v>
      </c>
    </row>
    <row r="231" spans="1:40" x14ac:dyDescent="0.25">
      <c r="A231" t="s">
        <v>0</v>
      </c>
      <c r="B231" t="s">
        <v>251</v>
      </c>
      <c r="C231" t="s">
        <v>0</v>
      </c>
      <c r="D231" t="s">
        <v>1</v>
      </c>
      <c r="E231" t="s">
        <v>4</v>
      </c>
      <c r="F231" t="s">
        <v>604</v>
      </c>
      <c r="G231" t="s">
        <v>605</v>
      </c>
      <c r="H231" s="7">
        <v>7000000519</v>
      </c>
      <c r="I231" t="s">
        <v>538</v>
      </c>
      <c r="J231" t="s">
        <v>664</v>
      </c>
      <c r="K231" s="2">
        <v>44515</v>
      </c>
      <c r="L231" t="s">
        <v>226</v>
      </c>
      <c r="M231" t="s">
        <v>7</v>
      </c>
      <c r="N231" t="s">
        <v>0</v>
      </c>
      <c r="O231" t="s">
        <v>28</v>
      </c>
      <c r="P231" t="s">
        <v>725</v>
      </c>
      <c r="Q231" t="s">
        <v>8</v>
      </c>
      <c r="R231" t="s">
        <v>226</v>
      </c>
      <c r="S231" s="2">
        <v>44515</v>
      </c>
      <c r="T231" t="s">
        <v>150</v>
      </c>
      <c r="U231" t="s">
        <v>1</v>
      </c>
      <c r="V231" s="4">
        <v>1</v>
      </c>
      <c r="W231" t="s">
        <v>13</v>
      </c>
      <c r="X231" s="4">
        <v>0.01</v>
      </c>
      <c r="Y231" s="2">
        <v>44512</v>
      </c>
      <c r="Z231" t="s">
        <v>30</v>
      </c>
      <c r="AA231" t="s">
        <v>10</v>
      </c>
      <c r="AB231" s="10">
        <v>4510462429</v>
      </c>
      <c r="AC231" s="2">
        <v>44517</v>
      </c>
      <c r="AD231" s="12" t="s">
        <v>554</v>
      </c>
      <c r="AE231" s="12" t="s">
        <v>32</v>
      </c>
      <c r="AF231" s="10">
        <v>480</v>
      </c>
      <c r="AG231" s="4">
        <v>1</v>
      </c>
      <c r="AH231" t="s">
        <v>13</v>
      </c>
      <c r="AI231" s="2">
        <v>44533</v>
      </c>
      <c r="AJ231" t="s">
        <v>11</v>
      </c>
      <c r="AK231" s="4">
        <v>13901.99</v>
      </c>
      <c r="AL231" t="s">
        <v>11</v>
      </c>
      <c r="AM231" s="4">
        <v>13901.99</v>
      </c>
      <c r="AN231" s="9" t="s">
        <v>881</v>
      </c>
    </row>
  </sheetData>
  <autoFilter ref="A1:BF656" xr:uid="{C29C1BD1-65BA-4EC5-90A0-3BA295C4A8C1}"/>
  <sortState xmlns:xlrd2="http://schemas.microsoft.com/office/spreadsheetml/2017/richdata2" ref="A2:BA409">
    <sortCondition ref="AN2:AN409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529F-8B63-459E-9E87-C54BCBDC3C79}">
  <dimension ref="A1:AO206"/>
  <sheetViews>
    <sheetView tabSelected="1" topLeftCell="AA1" workbookViewId="0">
      <selection activeCell="AH6" sqref="AH6"/>
    </sheetView>
  </sheetViews>
  <sheetFormatPr defaultRowHeight="13.2" x14ac:dyDescent="0.25"/>
  <cols>
    <col min="1" max="1" width="14" bestFit="1" customWidth="1"/>
    <col min="2" max="3" width="13" bestFit="1" customWidth="1"/>
    <col min="4" max="4" width="12" bestFit="1" customWidth="1"/>
    <col min="5" max="5" width="16" bestFit="1" customWidth="1"/>
    <col min="6" max="6" width="15" bestFit="1" customWidth="1"/>
    <col min="7" max="7" width="35" bestFit="1" customWidth="1"/>
    <col min="8" max="8" width="17" bestFit="1" customWidth="1"/>
    <col min="9" max="9" width="49.44140625" bestFit="1" customWidth="1"/>
    <col min="10" max="10" width="16" bestFit="1" customWidth="1"/>
    <col min="11" max="11" width="18" bestFit="1" customWidth="1"/>
    <col min="12" max="12" width="15" bestFit="1" customWidth="1"/>
    <col min="13" max="13" width="6" bestFit="1" customWidth="1"/>
    <col min="14" max="14" width="14" bestFit="1" customWidth="1"/>
    <col min="15" max="15" width="10" bestFit="1" customWidth="1"/>
    <col min="16" max="16" width="11" bestFit="1" customWidth="1"/>
    <col min="17" max="17" width="9" bestFit="1" customWidth="1"/>
    <col min="18" max="18" width="15" bestFit="1" customWidth="1"/>
    <col min="19" max="19" width="13" bestFit="1" customWidth="1"/>
    <col min="20" max="21" width="9" bestFit="1" customWidth="1"/>
    <col min="22" max="23" width="13" bestFit="1" customWidth="1"/>
    <col min="24" max="24" width="14" bestFit="1" customWidth="1"/>
    <col min="25" max="25" width="18" bestFit="1" customWidth="1"/>
    <col min="26" max="26" width="9" bestFit="1" customWidth="1"/>
    <col min="27" max="28" width="12" bestFit="1" customWidth="1"/>
    <col min="29" max="29" width="18" bestFit="1" customWidth="1"/>
    <col min="30" max="30" width="15" bestFit="1" customWidth="1"/>
    <col min="31" max="32" width="9" bestFit="1" customWidth="1"/>
    <col min="33" max="35" width="13" bestFit="1" customWidth="1"/>
    <col min="36" max="36" width="5" bestFit="1" customWidth="1"/>
    <col min="37" max="37" width="21" bestFit="1" customWidth="1"/>
    <col min="38" max="38" width="13" bestFit="1" customWidth="1"/>
    <col min="39" max="39" width="20" bestFit="1" customWidth="1"/>
    <col min="40" max="40" width="20" customWidth="1"/>
    <col min="41" max="41" width="11" bestFit="1" customWidth="1"/>
  </cols>
  <sheetData>
    <row r="1" spans="1:41" ht="52.8" x14ac:dyDescent="0.25">
      <c r="A1" s="1" t="s">
        <v>840</v>
      </c>
      <c r="B1" s="1" t="s">
        <v>841</v>
      </c>
      <c r="C1" s="1" t="s">
        <v>842</v>
      </c>
      <c r="D1" s="1" t="s">
        <v>843</v>
      </c>
      <c r="E1" s="1" t="s">
        <v>844</v>
      </c>
      <c r="F1" s="1" t="s">
        <v>845</v>
      </c>
      <c r="G1" s="1" t="s">
        <v>846</v>
      </c>
      <c r="H1" s="1" t="s">
        <v>847</v>
      </c>
      <c r="I1" s="1" t="s">
        <v>848</v>
      </c>
      <c r="J1" s="1" t="s">
        <v>849</v>
      </c>
      <c r="K1" s="1" t="s">
        <v>850</v>
      </c>
      <c r="L1" s="1" t="s">
        <v>851</v>
      </c>
      <c r="M1" s="6" t="s">
        <v>852</v>
      </c>
      <c r="N1" s="1" t="s">
        <v>853</v>
      </c>
      <c r="O1" s="6" t="s">
        <v>854</v>
      </c>
      <c r="P1" s="1" t="s">
        <v>855</v>
      </c>
      <c r="Q1" s="6" t="s">
        <v>856</v>
      </c>
      <c r="R1" s="1" t="s">
        <v>857</v>
      </c>
      <c r="S1" s="1" t="s">
        <v>858</v>
      </c>
      <c r="T1" s="1" t="s">
        <v>859</v>
      </c>
      <c r="U1" s="6" t="s">
        <v>860</v>
      </c>
      <c r="V1" s="1" t="s">
        <v>861</v>
      </c>
      <c r="W1" s="6" t="s">
        <v>862</v>
      </c>
      <c r="X1" s="1" t="s">
        <v>863</v>
      </c>
      <c r="Y1" s="1" t="s">
        <v>864</v>
      </c>
      <c r="Z1" s="6" t="s">
        <v>865</v>
      </c>
      <c r="AA1" s="6" t="s">
        <v>866</v>
      </c>
      <c r="AB1" s="8" t="s">
        <v>867</v>
      </c>
      <c r="AC1" s="1" t="s">
        <v>868</v>
      </c>
      <c r="AD1" s="8" t="s">
        <v>869</v>
      </c>
      <c r="AE1" s="11" t="s">
        <v>870</v>
      </c>
      <c r="AF1" s="8" t="s">
        <v>871</v>
      </c>
      <c r="AG1" s="1" t="s">
        <v>872</v>
      </c>
      <c r="AH1" s="6" t="s">
        <v>873</v>
      </c>
      <c r="AI1" s="6" t="s">
        <v>874</v>
      </c>
      <c r="AJ1" s="6" t="s">
        <v>875</v>
      </c>
      <c r="AK1" s="1" t="s">
        <v>876</v>
      </c>
      <c r="AL1" s="1" t="s">
        <v>877</v>
      </c>
      <c r="AM1" s="1" t="s">
        <v>878</v>
      </c>
      <c r="AN1" s="8" t="s">
        <v>879</v>
      </c>
    </row>
    <row r="2" spans="1:41" x14ac:dyDescent="0.25">
      <c r="A2" t="s">
        <v>0</v>
      </c>
      <c r="B2" t="s">
        <v>58</v>
      </c>
      <c r="C2" t="s">
        <v>0</v>
      </c>
      <c r="D2" t="s">
        <v>1</v>
      </c>
      <c r="E2" t="s">
        <v>4</v>
      </c>
      <c r="F2" t="s">
        <v>684</v>
      </c>
      <c r="G2" t="s">
        <v>685</v>
      </c>
      <c r="H2" s="7">
        <v>1000069501</v>
      </c>
      <c r="I2" t="s">
        <v>686</v>
      </c>
      <c r="J2" t="s">
        <v>12</v>
      </c>
      <c r="K2" s="2">
        <v>44589</v>
      </c>
      <c r="L2" t="s">
        <v>532</v>
      </c>
      <c r="M2" t="s">
        <v>233</v>
      </c>
      <c r="N2" t="s">
        <v>0</v>
      </c>
      <c r="O2" t="s">
        <v>28</v>
      </c>
      <c r="P2" t="s">
        <v>676</v>
      </c>
      <c r="Q2" t="s">
        <v>8</v>
      </c>
      <c r="R2" t="s">
        <v>532</v>
      </c>
      <c r="S2" s="2">
        <v>44515</v>
      </c>
      <c r="T2" t="s">
        <v>128</v>
      </c>
      <c r="U2" t="s">
        <v>1</v>
      </c>
      <c r="V2" s="4">
        <v>1</v>
      </c>
      <c r="W2" t="s">
        <v>13</v>
      </c>
      <c r="X2" s="4">
        <v>610</v>
      </c>
      <c r="Y2" s="2">
        <v>44587</v>
      </c>
      <c r="Z2" t="s">
        <v>30</v>
      </c>
      <c r="AA2" t="s">
        <v>10</v>
      </c>
      <c r="AB2" s="10">
        <v>4510462362</v>
      </c>
      <c r="AC2" s="2">
        <v>44516</v>
      </c>
      <c r="AD2" s="12" t="s">
        <v>31</v>
      </c>
      <c r="AE2" s="12" t="s">
        <v>32</v>
      </c>
      <c r="AF2" s="10">
        <v>10</v>
      </c>
      <c r="AG2" s="4">
        <v>1</v>
      </c>
      <c r="AH2" t="s">
        <v>13</v>
      </c>
      <c r="AI2" s="2">
        <v>44530</v>
      </c>
      <c r="AJ2" t="s">
        <v>11</v>
      </c>
      <c r="AK2" s="4">
        <v>608.4</v>
      </c>
      <c r="AL2" t="s">
        <v>33</v>
      </c>
      <c r="AM2" s="4">
        <v>250000</v>
      </c>
      <c r="AN2" s="9" t="s">
        <v>880</v>
      </c>
      <c r="AO2">
        <f>VLOOKUP(AB2,$AB$154:$AB$201,1,0)</f>
        <v>4510462362</v>
      </c>
    </row>
    <row r="3" spans="1:41" x14ac:dyDescent="0.25">
      <c r="A3" t="s">
        <v>0</v>
      </c>
      <c r="B3" t="s">
        <v>232</v>
      </c>
      <c r="C3" t="s">
        <v>0</v>
      </c>
      <c r="D3" t="s">
        <v>1</v>
      </c>
      <c r="E3" t="s">
        <v>4</v>
      </c>
      <c r="F3" t="s">
        <v>780</v>
      </c>
      <c r="G3" t="s">
        <v>781</v>
      </c>
      <c r="H3" s="7">
        <v>1000083748</v>
      </c>
      <c r="I3" t="s">
        <v>800</v>
      </c>
      <c r="J3" t="s">
        <v>801</v>
      </c>
      <c r="K3" s="2">
        <v>44482</v>
      </c>
      <c r="L3" t="s">
        <v>507</v>
      </c>
      <c r="M3" t="s">
        <v>233</v>
      </c>
      <c r="N3" t="s">
        <v>0</v>
      </c>
      <c r="O3" t="s">
        <v>28</v>
      </c>
      <c r="P3" t="s">
        <v>802</v>
      </c>
      <c r="Q3" t="s">
        <v>8</v>
      </c>
      <c r="R3" t="s">
        <v>234</v>
      </c>
      <c r="S3" s="2">
        <v>44142</v>
      </c>
      <c r="T3" t="s">
        <v>9</v>
      </c>
      <c r="U3" t="s">
        <v>1</v>
      </c>
      <c r="V3" s="4">
        <v>7</v>
      </c>
      <c r="W3" t="s">
        <v>13</v>
      </c>
      <c r="X3" s="4">
        <v>5478.41</v>
      </c>
      <c r="Y3" s="2">
        <v>44480</v>
      </c>
      <c r="Z3" t="s">
        <v>30</v>
      </c>
      <c r="AA3" t="s">
        <v>10</v>
      </c>
      <c r="AB3" s="10">
        <v>4510462502</v>
      </c>
      <c r="AC3" s="2">
        <v>44519</v>
      </c>
      <c r="AD3" s="12" t="s">
        <v>50</v>
      </c>
      <c r="AE3" s="12" t="s">
        <v>15</v>
      </c>
      <c r="AF3" s="10">
        <v>10</v>
      </c>
      <c r="AG3" s="4">
        <v>7</v>
      </c>
      <c r="AH3" t="s">
        <v>13</v>
      </c>
      <c r="AI3" s="2">
        <v>44561</v>
      </c>
      <c r="AJ3" t="s">
        <v>11</v>
      </c>
      <c r="AK3" s="4">
        <v>332.01</v>
      </c>
      <c r="AL3" t="s">
        <v>11</v>
      </c>
      <c r="AM3" s="4">
        <v>332.01</v>
      </c>
      <c r="AN3" s="9" t="s">
        <v>880</v>
      </c>
      <c r="AO3">
        <f>VLOOKUP(AB3,$AB$154:$AB$201,1,0)</f>
        <v>4510462502</v>
      </c>
    </row>
    <row r="4" spans="1:41" x14ac:dyDescent="0.25">
      <c r="A4" t="s">
        <v>0</v>
      </c>
      <c r="B4" t="s">
        <v>232</v>
      </c>
      <c r="C4" t="s">
        <v>0</v>
      </c>
      <c r="D4" t="s">
        <v>1</v>
      </c>
      <c r="E4" t="s">
        <v>4</v>
      </c>
      <c r="F4" t="s">
        <v>780</v>
      </c>
      <c r="G4" t="s">
        <v>781</v>
      </c>
      <c r="H4" s="7">
        <v>1000083748</v>
      </c>
      <c r="I4" t="s">
        <v>800</v>
      </c>
      <c r="J4" t="s">
        <v>801</v>
      </c>
      <c r="K4" s="2">
        <v>44482</v>
      </c>
      <c r="L4" t="s">
        <v>507</v>
      </c>
      <c r="M4" t="s">
        <v>233</v>
      </c>
      <c r="N4" t="s">
        <v>0</v>
      </c>
      <c r="O4" t="s">
        <v>28</v>
      </c>
      <c r="P4" t="s">
        <v>806</v>
      </c>
      <c r="Q4" t="s">
        <v>8</v>
      </c>
      <c r="R4" t="s">
        <v>234</v>
      </c>
      <c r="S4" s="2">
        <v>44142</v>
      </c>
      <c r="T4" t="s">
        <v>9</v>
      </c>
      <c r="U4" t="s">
        <v>1</v>
      </c>
      <c r="V4" s="4">
        <v>6</v>
      </c>
      <c r="W4" t="s">
        <v>13</v>
      </c>
      <c r="X4" s="4">
        <v>4695.78</v>
      </c>
      <c r="Y4" s="2">
        <v>44480</v>
      </c>
      <c r="Z4" t="s">
        <v>30</v>
      </c>
      <c r="AA4" t="s">
        <v>10</v>
      </c>
      <c r="AB4" s="10">
        <v>4510462502</v>
      </c>
      <c r="AC4" s="2">
        <v>44519</v>
      </c>
      <c r="AD4" s="12" t="s">
        <v>50</v>
      </c>
      <c r="AE4" s="12" t="s">
        <v>15</v>
      </c>
      <c r="AF4" s="10">
        <v>30</v>
      </c>
      <c r="AG4" s="4">
        <v>6</v>
      </c>
      <c r="AH4" t="s">
        <v>13</v>
      </c>
      <c r="AI4" s="2">
        <v>44561</v>
      </c>
      <c r="AJ4" t="s">
        <v>11</v>
      </c>
      <c r="AK4" s="4">
        <v>284.58</v>
      </c>
      <c r="AL4" t="s">
        <v>11</v>
      </c>
      <c r="AM4" s="4">
        <v>284.58</v>
      </c>
      <c r="AN4" s="9" t="s">
        <v>880</v>
      </c>
      <c r="AO4">
        <f>VLOOKUP(AB4,$AB$154:$AB$201,1,0)</f>
        <v>4510462502</v>
      </c>
    </row>
    <row r="5" spans="1:41" x14ac:dyDescent="0.25">
      <c r="A5" t="s">
        <v>0</v>
      </c>
      <c r="B5" t="s">
        <v>232</v>
      </c>
      <c r="C5" t="s">
        <v>0</v>
      </c>
      <c r="D5" t="s">
        <v>1</v>
      </c>
      <c r="E5" t="s">
        <v>4</v>
      </c>
      <c r="F5" t="s">
        <v>780</v>
      </c>
      <c r="G5" t="s">
        <v>781</v>
      </c>
      <c r="H5" s="7">
        <v>1000083748</v>
      </c>
      <c r="I5" t="s">
        <v>800</v>
      </c>
      <c r="J5" t="s">
        <v>801</v>
      </c>
      <c r="K5" s="2">
        <v>44482</v>
      </c>
      <c r="L5" t="s">
        <v>507</v>
      </c>
      <c r="M5" t="s">
        <v>253</v>
      </c>
      <c r="N5" t="s">
        <v>0</v>
      </c>
      <c r="O5" t="s">
        <v>28</v>
      </c>
      <c r="P5" t="s">
        <v>807</v>
      </c>
      <c r="Q5" t="s">
        <v>8</v>
      </c>
      <c r="R5" t="s">
        <v>234</v>
      </c>
      <c r="S5" s="2">
        <v>44142</v>
      </c>
      <c r="T5" t="s">
        <v>9</v>
      </c>
      <c r="U5" t="s">
        <v>1</v>
      </c>
      <c r="V5" s="4">
        <v>8</v>
      </c>
      <c r="W5" t="s">
        <v>13</v>
      </c>
      <c r="X5" s="4">
        <v>6261.04</v>
      </c>
      <c r="Y5" s="2">
        <v>44480</v>
      </c>
      <c r="Z5" t="s">
        <v>30</v>
      </c>
      <c r="AA5" t="s">
        <v>10</v>
      </c>
      <c r="AB5" s="10">
        <v>4510462502</v>
      </c>
      <c r="AC5" s="2">
        <v>44519</v>
      </c>
      <c r="AD5" s="12" t="s">
        <v>50</v>
      </c>
      <c r="AE5" s="12" t="s">
        <v>15</v>
      </c>
      <c r="AF5" s="10">
        <v>50</v>
      </c>
      <c r="AG5" s="4">
        <v>8</v>
      </c>
      <c r="AH5" t="s">
        <v>13</v>
      </c>
      <c r="AI5" s="2">
        <v>44561</v>
      </c>
      <c r="AJ5" t="s">
        <v>11</v>
      </c>
      <c r="AK5" s="4">
        <v>379.44</v>
      </c>
      <c r="AL5" t="s">
        <v>11</v>
      </c>
      <c r="AM5" s="4">
        <v>379.44</v>
      </c>
      <c r="AN5" s="9" t="s">
        <v>880</v>
      </c>
      <c r="AO5">
        <f>VLOOKUP(AB5,$AB$154:$AB$201,1,0)</f>
        <v>4510462502</v>
      </c>
    </row>
    <row r="6" spans="1:41" x14ac:dyDescent="0.25">
      <c r="A6" t="s">
        <v>0</v>
      </c>
      <c r="B6" t="s">
        <v>78</v>
      </c>
      <c r="C6" t="s">
        <v>0</v>
      </c>
      <c r="D6" t="s">
        <v>1</v>
      </c>
      <c r="E6" t="s">
        <v>4</v>
      </c>
      <c r="F6" t="s">
        <v>425</v>
      </c>
      <c r="G6" t="s">
        <v>426</v>
      </c>
      <c r="H6" s="7">
        <v>1000386867</v>
      </c>
      <c r="I6" t="s">
        <v>829</v>
      </c>
      <c r="J6" t="s">
        <v>338</v>
      </c>
      <c r="K6" s="2">
        <v>44635</v>
      </c>
      <c r="L6" t="s">
        <v>830</v>
      </c>
      <c r="M6" t="s">
        <v>81</v>
      </c>
      <c r="N6" t="s">
        <v>0</v>
      </c>
      <c r="O6" t="s">
        <v>28</v>
      </c>
      <c r="P6" t="s">
        <v>831</v>
      </c>
      <c r="Q6" t="s">
        <v>1</v>
      </c>
      <c r="R6" t="s">
        <v>549</v>
      </c>
      <c r="S6" s="2">
        <v>44477</v>
      </c>
      <c r="T6" t="s">
        <v>9</v>
      </c>
      <c r="U6" t="s">
        <v>1</v>
      </c>
      <c r="V6" s="3">
        <v>1</v>
      </c>
      <c r="W6" t="s">
        <v>6</v>
      </c>
      <c r="X6" s="4">
        <v>535</v>
      </c>
      <c r="Y6" s="2">
        <v>44633</v>
      </c>
      <c r="Z6" t="s">
        <v>30</v>
      </c>
      <c r="AA6" t="s">
        <v>10</v>
      </c>
      <c r="AB6" s="10">
        <v>4510462508</v>
      </c>
      <c r="AC6" s="2">
        <v>44519</v>
      </c>
      <c r="AD6" s="12" t="s">
        <v>335</v>
      </c>
      <c r="AE6" s="12" t="s">
        <v>32</v>
      </c>
      <c r="AF6" s="10">
        <v>10</v>
      </c>
      <c r="AG6" s="3">
        <v>1</v>
      </c>
      <c r="AH6" t="s">
        <v>6</v>
      </c>
      <c r="AI6" s="2">
        <v>44540</v>
      </c>
      <c r="AJ6" t="s">
        <v>11</v>
      </c>
      <c r="AK6" s="4">
        <v>535</v>
      </c>
      <c r="AL6" t="s">
        <v>11</v>
      </c>
      <c r="AM6" s="4">
        <v>535</v>
      </c>
      <c r="AN6" s="9" t="s">
        <v>880</v>
      </c>
      <c r="AO6">
        <f>VLOOKUP(AB6,$AB$154:$AB$201,1,0)</f>
        <v>4510462508</v>
      </c>
    </row>
    <row r="7" spans="1:41" x14ac:dyDescent="0.25">
      <c r="A7" t="s">
        <v>0</v>
      </c>
      <c r="B7" t="s">
        <v>92</v>
      </c>
      <c r="C7" t="s">
        <v>0</v>
      </c>
      <c r="D7" t="s">
        <v>1</v>
      </c>
      <c r="E7" t="s">
        <v>4</v>
      </c>
      <c r="F7" t="s">
        <v>432</v>
      </c>
      <c r="G7" t="s">
        <v>433</v>
      </c>
      <c r="H7" s="7">
        <v>1000671821</v>
      </c>
      <c r="I7" t="s">
        <v>434</v>
      </c>
      <c r="J7" t="s">
        <v>86</v>
      </c>
      <c r="K7" s="2">
        <v>44560</v>
      </c>
      <c r="L7" t="s">
        <v>431</v>
      </c>
      <c r="M7" t="s">
        <v>97</v>
      </c>
      <c r="N7" t="s">
        <v>91</v>
      </c>
      <c r="O7" t="s">
        <v>28</v>
      </c>
      <c r="P7" t="s">
        <v>436</v>
      </c>
      <c r="Q7" t="s">
        <v>8</v>
      </c>
      <c r="R7" t="s">
        <v>372</v>
      </c>
      <c r="S7" s="2">
        <v>44364</v>
      </c>
      <c r="T7" t="s">
        <v>56</v>
      </c>
      <c r="U7" t="s">
        <v>1</v>
      </c>
      <c r="V7" s="3">
        <v>9</v>
      </c>
      <c r="W7" t="s">
        <v>435</v>
      </c>
      <c r="X7" s="4">
        <v>100.98</v>
      </c>
      <c r="Y7" s="2">
        <v>44559</v>
      </c>
      <c r="Z7" t="s">
        <v>30</v>
      </c>
      <c r="AA7" t="s">
        <v>10</v>
      </c>
      <c r="AB7" s="10">
        <v>4510461731</v>
      </c>
      <c r="AC7" s="2">
        <v>44503</v>
      </c>
      <c r="AD7" s="12" t="s">
        <v>335</v>
      </c>
      <c r="AE7" s="12" t="s">
        <v>32</v>
      </c>
      <c r="AF7" s="10">
        <v>10</v>
      </c>
      <c r="AG7" s="3">
        <v>9</v>
      </c>
      <c r="AH7" t="s">
        <v>435</v>
      </c>
      <c r="AI7" s="2">
        <v>44518</v>
      </c>
      <c r="AJ7" t="s">
        <v>11</v>
      </c>
      <c r="AK7" s="4">
        <v>88.2</v>
      </c>
      <c r="AL7" t="s">
        <v>11</v>
      </c>
      <c r="AM7" s="4">
        <v>88.2</v>
      </c>
      <c r="AN7" s="9" t="s">
        <v>880</v>
      </c>
      <c r="AO7">
        <f>VLOOKUP(AB7,$AB$154:$AB$201,1,0)</f>
        <v>4510461731</v>
      </c>
    </row>
    <row r="8" spans="1:41" x14ac:dyDescent="0.25">
      <c r="A8" t="s">
        <v>0</v>
      </c>
      <c r="B8" t="s">
        <v>92</v>
      </c>
      <c r="C8" t="s">
        <v>0</v>
      </c>
      <c r="D8" t="s">
        <v>1</v>
      </c>
      <c r="E8" t="s">
        <v>4</v>
      </c>
      <c r="F8" t="s">
        <v>432</v>
      </c>
      <c r="G8" t="s">
        <v>433</v>
      </c>
      <c r="H8" s="7">
        <v>1000671821</v>
      </c>
      <c r="I8" t="s">
        <v>434</v>
      </c>
      <c r="J8" t="s">
        <v>86</v>
      </c>
      <c r="K8" s="2">
        <v>44711</v>
      </c>
      <c r="L8" t="s">
        <v>431</v>
      </c>
      <c r="M8" t="s">
        <v>97</v>
      </c>
      <c r="N8" t="s">
        <v>91</v>
      </c>
      <c r="O8" t="s">
        <v>28</v>
      </c>
      <c r="P8" t="s">
        <v>438</v>
      </c>
      <c r="Q8" t="s">
        <v>8</v>
      </c>
      <c r="R8" t="s">
        <v>431</v>
      </c>
      <c r="S8" s="2">
        <v>44370</v>
      </c>
      <c r="T8" t="s">
        <v>9</v>
      </c>
      <c r="U8" t="s">
        <v>1</v>
      </c>
      <c r="V8" s="3">
        <v>100</v>
      </c>
      <c r="W8" t="s">
        <v>435</v>
      </c>
      <c r="X8" s="4">
        <v>1122</v>
      </c>
      <c r="Y8" s="2">
        <v>44710</v>
      </c>
      <c r="Z8" t="s">
        <v>30</v>
      </c>
      <c r="AA8" t="s">
        <v>10</v>
      </c>
      <c r="AB8" s="10">
        <v>4510461731</v>
      </c>
      <c r="AC8" s="2">
        <v>44503</v>
      </c>
      <c r="AD8" s="12" t="s">
        <v>335</v>
      </c>
      <c r="AE8" s="12" t="s">
        <v>32</v>
      </c>
      <c r="AF8" s="10">
        <v>30</v>
      </c>
      <c r="AG8" s="3">
        <v>100</v>
      </c>
      <c r="AH8" t="s">
        <v>435</v>
      </c>
      <c r="AI8" s="2">
        <v>44518</v>
      </c>
      <c r="AJ8" t="s">
        <v>11</v>
      </c>
      <c r="AK8" s="4">
        <v>980</v>
      </c>
      <c r="AL8" t="s">
        <v>11</v>
      </c>
      <c r="AM8" s="4">
        <v>980</v>
      </c>
      <c r="AN8" s="9" t="s">
        <v>880</v>
      </c>
      <c r="AO8">
        <f>VLOOKUP(AB8,$AB$154:$AB$201,1,0)</f>
        <v>4510461731</v>
      </c>
    </row>
    <row r="9" spans="1:41" x14ac:dyDescent="0.25">
      <c r="A9" t="s">
        <v>0</v>
      </c>
      <c r="B9" t="s">
        <v>58</v>
      </c>
      <c r="C9" t="s">
        <v>0</v>
      </c>
      <c r="D9" t="s">
        <v>1</v>
      </c>
      <c r="E9" t="s">
        <v>4</v>
      </c>
      <c r="F9" t="s">
        <v>99</v>
      </c>
      <c r="G9" t="s">
        <v>100</v>
      </c>
      <c r="H9" s="7">
        <v>1000842063</v>
      </c>
      <c r="I9" t="s">
        <v>121</v>
      </c>
      <c r="J9" t="s">
        <v>122</v>
      </c>
      <c r="K9" s="2">
        <v>44739</v>
      </c>
      <c r="L9" t="s">
        <v>123</v>
      </c>
      <c r="M9" t="s">
        <v>7</v>
      </c>
      <c r="N9" t="s">
        <v>0</v>
      </c>
      <c r="O9" t="s">
        <v>28</v>
      </c>
      <c r="P9" t="s">
        <v>124</v>
      </c>
      <c r="Q9" t="s">
        <v>8</v>
      </c>
      <c r="R9" t="s">
        <v>125</v>
      </c>
      <c r="S9" s="2">
        <v>44407</v>
      </c>
      <c r="T9" t="s">
        <v>16</v>
      </c>
      <c r="U9" t="s">
        <v>1</v>
      </c>
      <c r="V9" s="4">
        <v>3</v>
      </c>
      <c r="W9" t="s">
        <v>13</v>
      </c>
      <c r="X9" s="4">
        <v>335.25</v>
      </c>
      <c r="Y9" s="2">
        <v>44737</v>
      </c>
      <c r="Z9" t="s">
        <v>30</v>
      </c>
      <c r="AA9" t="s">
        <v>10</v>
      </c>
      <c r="AB9" s="10">
        <v>4510461337</v>
      </c>
      <c r="AC9" s="2">
        <v>44494</v>
      </c>
      <c r="AD9" s="12" t="s">
        <v>105</v>
      </c>
      <c r="AE9" s="12" t="s">
        <v>32</v>
      </c>
      <c r="AF9" s="10">
        <v>50</v>
      </c>
      <c r="AG9" s="4">
        <v>3</v>
      </c>
      <c r="AH9" t="s">
        <v>13</v>
      </c>
      <c r="AI9" s="2">
        <v>44592</v>
      </c>
      <c r="AJ9" t="s">
        <v>11</v>
      </c>
      <c r="AK9" s="4">
        <v>509.64</v>
      </c>
      <c r="AL9" t="s">
        <v>11</v>
      </c>
      <c r="AM9" s="4">
        <v>509.64</v>
      </c>
      <c r="AN9" s="9" t="s">
        <v>880</v>
      </c>
      <c r="AO9">
        <f>VLOOKUP(AB9,$AB$154:$AB$201,1,0)</f>
        <v>4510461337</v>
      </c>
    </row>
    <row r="10" spans="1:41" x14ac:dyDescent="0.25">
      <c r="A10" t="s">
        <v>0</v>
      </c>
      <c r="B10" t="s">
        <v>329</v>
      </c>
      <c r="C10" t="s">
        <v>0</v>
      </c>
      <c r="D10" t="s">
        <v>1</v>
      </c>
      <c r="E10" t="s">
        <v>4</v>
      </c>
      <c r="F10" t="s">
        <v>330</v>
      </c>
      <c r="G10" t="s">
        <v>331</v>
      </c>
      <c r="H10" s="7">
        <v>1000908657</v>
      </c>
      <c r="I10" t="s">
        <v>337</v>
      </c>
      <c r="J10" t="s">
        <v>338</v>
      </c>
      <c r="K10" s="2">
        <v>44498</v>
      </c>
      <c r="L10" t="s">
        <v>225</v>
      </c>
      <c r="M10" t="s">
        <v>27</v>
      </c>
      <c r="N10" t="s">
        <v>0</v>
      </c>
      <c r="O10" t="s">
        <v>28</v>
      </c>
      <c r="P10" t="s">
        <v>334</v>
      </c>
      <c r="Q10" t="s">
        <v>8</v>
      </c>
      <c r="R10" t="s">
        <v>225</v>
      </c>
      <c r="S10" s="2">
        <v>44473</v>
      </c>
      <c r="T10" t="s">
        <v>158</v>
      </c>
      <c r="U10" t="s">
        <v>1</v>
      </c>
      <c r="V10" s="4">
        <v>8</v>
      </c>
      <c r="W10" t="s">
        <v>13</v>
      </c>
      <c r="X10" s="4">
        <v>7599.04</v>
      </c>
      <c r="Y10" s="2">
        <v>44496</v>
      </c>
      <c r="Z10" t="s">
        <v>30</v>
      </c>
      <c r="AA10" t="s">
        <v>10</v>
      </c>
      <c r="AB10" s="10">
        <v>4510461510</v>
      </c>
      <c r="AC10" s="2">
        <v>44498</v>
      </c>
      <c r="AD10" s="12" t="s">
        <v>335</v>
      </c>
      <c r="AE10" s="12" t="s">
        <v>32</v>
      </c>
      <c r="AF10" s="10">
        <v>10</v>
      </c>
      <c r="AG10" s="4">
        <v>8</v>
      </c>
      <c r="AH10" t="s">
        <v>13</v>
      </c>
      <c r="AI10" s="2">
        <v>44540</v>
      </c>
      <c r="AJ10" t="s">
        <v>11</v>
      </c>
      <c r="AK10" s="4">
        <v>8187.52</v>
      </c>
      <c r="AL10" t="s">
        <v>11</v>
      </c>
      <c r="AM10" s="4">
        <v>8187.52</v>
      </c>
      <c r="AN10" s="9" t="s">
        <v>880</v>
      </c>
      <c r="AO10">
        <f>VLOOKUP(AB10,$AB$154:$AB$201,1,0)</f>
        <v>4510461510</v>
      </c>
    </row>
    <row r="11" spans="1:41" x14ac:dyDescent="0.25">
      <c r="A11" t="s">
        <v>0</v>
      </c>
      <c r="B11" t="s">
        <v>232</v>
      </c>
      <c r="C11" t="s">
        <v>0</v>
      </c>
      <c r="D11" t="s">
        <v>1</v>
      </c>
      <c r="E11" t="s">
        <v>4</v>
      </c>
      <c r="F11" t="s">
        <v>780</v>
      </c>
      <c r="G11" t="s">
        <v>781</v>
      </c>
      <c r="H11" s="7">
        <v>1000910840</v>
      </c>
      <c r="I11" t="s">
        <v>812</v>
      </c>
      <c r="J11" t="s">
        <v>84</v>
      </c>
      <c r="K11" s="2">
        <v>44766</v>
      </c>
      <c r="L11" t="s">
        <v>131</v>
      </c>
      <c r="M11" t="s">
        <v>71</v>
      </c>
      <c r="N11" t="s">
        <v>0</v>
      </c>
      <c r="O11" t="s">
        <v>28</v>
      </c>
      <c r="P11" t="s">
        <v>813</v>
      </c>
      <c r="Q11" t="s">
        <v>8</v>
      </c>
      <c r="R11" t="s">
        <v>220</v>
      </c>
      <c r="S11" s="2">
        <v>44417</v>
      </c>
      <c r="T11" t="s">
        <v>16</v>
      </c>
      <c r="U11" t="s">
        <v>1</v>
      </c>
      <c r="V11" s="4">
        <v>1</v>
      </c>
      <c r="W11" t="s">
        <v>13</v>
      </c>
      <c r="X11" s="4">
        <v>309.42</v>
      </c>
      <c r="Y11" s="2">
        <v>44764</v>
      </c>
      <c r="Z11" t="s">
        <v>30</v>
      </c>
      <c r="AA11" t="s">
        <v>10</v>
      </c>
      <c r="AB11" s="10">
        <v>4510462502</v>
      </c>
      <c r="AC11" s="2">
        <v>44519</v>
      </c>
      <c r="AD11" s="12" t="s">
        <v>50</v>
      </c>
      <c r="AE11" s="12" t="s">
        <v>15</v>
      </c>
      <c r="AF11" s="10">
        <v>90</v>
      </c>
      <c r="AG11" s="4">
        <v>1</v>
      </c>
      <c r="AH11" t="s">
        <v>13</v>
      </c>
      <c r="AI11" s="2">
        <v>44561</v>
      </c>
      <c r="AJ11" t="s">
        <v>11</v>
      </c>
      <c r="AK11" s="4">
        <v>208.66</v>
      </c>
      <c r="AL11" t="s">
        <v>11</v>
      </c>
      <c r="AM11" s="4">
        <v>208.66</v>
      </c>
      <c r="AN11" s="9" t="s">
        <v>880</v>
      </c>
      <c r="AO11">
        <f>VLOOKUP(AB11,$AB$154:$AB$201,1,0)</f>
        <v>4510462502</v>
      </c>
    </row>
    <row r="12" spans="1:41" x14ac:dyDescent="0.25">
      <c r="A12" t="s">
        <v>0</v>
      </c>
      <c r="B12" t="s">
        <v>232</v>
      </c>
      <c r="C12" t="s">
        <v>0</v>
      </c>
      <c r="D12" t="s">
        <v>1</v>
      </c>
      <c r="E12" t="s">
        <v>4</v>
      </c>
      <c r="F12" t="s">
        <v>425</v>
      </c>
      <c r="G12" t="s">
        <v>426</v>
      </c>
      <c r="H12" s="7">
        <v>1000939374</v>
      </c>
      <c r="I12" t="s">
        <v>472</v>
      </c>
      <c r="J12" t="s">
        <v>387</v>
      </c>
      <c r="K12" s="2">
        <v>44571</v>
      </c>
      <c r="L12" t="s">
        <v>417</v>
      </c>
      <c r="M12" t="s">
        <v>233</v>
      </c>
      <c r="N12" t="s">
        <v>0</v>
      </c>
      <c r="O12" t="s">
        <v>28</v>
      </c>
      <c r="P12" t="s">
        <v>473</v>
      </c>
      <c r="Q12" t="s">
        <v>1</v>
      </c>
      <c r="R12" t="s">
        <v>417</v>
      </c>
      <c r="S12" s="2">
        <v>44503</v>
      </c>
      <c r="T12" t="s">
        <v>9</v>
      </c>
      <c r="U12" t="s">
        <v>1</v>
      </c>
      <c r="V12" s="4">
        <v>10</v>
      </c>
      <c r="W12" t="s">
        <v>13</v>
      </c>
      <c r="X12" s="4">
        <v>480</v>
      </c>
      <c r="Y12" s="2">
        <v>44569</v>
      </c>
      <c r="Z12" t="s">
        <v>30</v>
      </c>
      <c r="AA12" t="s">
        <v>10</v>
      </c>
      <c r="AB12" s="10">
        <v>4510461756</v>
      </c>
      <c r="AC12" s="2">
        <v>44504</v>
      </c>
      <c r="AD12" s="12" t="s">
        <v>31</v>
      </c>
      <c r="AE12" s="12" t="s">
        <v>32</v>
      </c>
      <c r="AF12" s="10">
        <v>10</v>
      </c>
      <c r="AG12" s="4">
        <v>10</v>
      </c>
      <c r="AH12" t="s">
        <v>13</v>
      </c>
      <c r="AI12" s="2">
        <v>44561</v>
      </c>
      <c r="AJ12" t="s">
        <v>11</v>
      </c>
      <c r="AK12" s="4">
        <v>355.2</v>
      </c>
      <c r="AL12" t="s">
        <v>11</v>
      </c>
      <c r="AM12" s="4">
        <v>355.2</v>
      </c>
      <c r="AN12" s="9" t="s">
        <v>880</v>
      </c>
      <c r="AO12">
        <f>VLOOKUP(AB12,$AB$154:$AB$201,1,0)</f>
        <v>4510461756</v>
      </c>
    </row>
    <row r="13" spans="1:41" x14ac:dyDescent="0.25">
      <c r="A13" t="s">
        <v>0</v>
      </c>
      <c r="B13" t="s">
        <v>58</v>
      </c>
      <c r="C13" t="s">
        <v>0</v>
      </c>
      <c r="D13" t="s">
        <v>1</v>
      </c>
      <c r="E13" t="s">
        <v>4</v>
      </c>
      <c r="F13" t="s">
        <v>99</v>
      </c>
      <c r="G13" t="s">
        <v>100</v>
      </c>
      <c r="H13" s="7">
        <v>1001138720</v>
      </c>
      <c r="I13" t="s">
        <v>126</v>
      </c>
      <c r="J13" t="s">
        <v>127</v>
      </c>
      <c r="K13" s="2">
        <v>44739</v>
      </c>
      <c r="L13" t="s">
        <v>123</v>
      </c>
      <c r="M13" t="s">
        <v>7</v>
      </c>
      <c r="N13" t="s">
        <v>0</v>
      </c>
      <c r="O13" t="s">
        <v>28</v>
      </c>
      <c r="P13" t="s">
        <v>124</v>
      </c>
      <c r="Q13" t="s">
        <v>8</v>
      </c>
      <c r="R13" t="s">
        <v>125</v>
      </c>
      <c r="S13" s="2">
        <v>44407</v>
      </c>
      <c r="T13" t="s">
        <v>9</v>
      </c>
      <c r="U13" t="s">
        <v>1</v>
      </c>
      <c r="V13" s="4">
        <v>3</v>
      </c>
      <c r="W13" t="s">
        <v>13</v>
      </c>
      <c r="X13" s="4">
        <v>358.26</v>
      </c>
      <c r="Y13" s="2">
        <v>44737</v>
      </c>
      <c r="Z13" t="s">
        <v>30</v>
      </c>
      <c r="AA13" t="s">
        <v>10</v>
      </c>
      <c r="AB13" s="10">
        <v>4510461337</v>
      </c>
      <c r="AC13" s="2">
        <v>44494</v>
      </c>
      <c r="AD13" s="12" t="s">
        <v>105</v>
      </c>
      <c r="AE13" s="12" t="s">
        <v>32</v>
      </c>
      <c r="AF13" s="10">
        <v>60</v>
      </c>
      <c r="AG13" s="4">
        <v>3</v>
      </c>
      <c r="AH13" t="s">
        <v>13</v>
      </c>
      <c r="AI13" s="2">
        <v>44592</v>
      </c>
      <c r="AJ13" t="s">
        <v>11</v>
      </c>
      <c r="AK13" s="4">
        <v>543.99</v>
      </c>
      <c r="AL13" t="s">
        <v>11</v>
      </c>
      <c r="AM13" s="4">
        <v>543.99</v>
      </c>
      <c r="AN13" s="9" t="s">
        <v>880</v>
      </c>
      <c r="AO13">
        <f>VLOOKUP(AB13,$AB$154:$AB$201,1,0)</f>
        <v>4510461337</v>
      </c>
    </row>
    <row r="14" spans="1:41" x14ac:dyDescent="0.25">
      <c r="A14" t="s">
        <v>0</v>
      </c>
      <c r="B14" t="s">
        <v>92</v>
      </c>
      <c r="C14" t="s">
        <v>0</v>
      </c>
      <c r="D14" t="s">
        <v>1</v>
      </c>
      <c r="E14" t="s">
        <v>4</v>
      </c>
      <c r="F14" t="s">
        <v>432</v>
      </c>
      <c r="G14" t="s">
        <v>433</v>
      </c>
      <c r="H14" s="7">
        <v>1001162271</v>
      </c>
      <c r="I14" t="s">
        <v>448</v>
      </c>
      <c r="J14" t="s">
        <v>86</v>
      </c>
      <c r="K14" s="2">
        <v>44501</v>
      </c>
      <c r="L14" t="s">
        <v>252</v>
      </c>
      <c r="M14" t="s">
        <v>7</v>
      </c>
      <c r="N14" t="s">
        <v>0</v>
      </c>
      <c r="O14" t="s">
        <v>28</v>
      </c>
      <c r="P14" t="s">
        <v>447</v>
      </c>
      <c r="Q14" t="s">
        <v>8</v>
      </c>
      <c r="R14" t="s">
        <v>252</v>
      </c>
      <c r="S14" s="2">
        <v>44448</v>
      </c>
      <c r="T14" t="s">
        <v>9</v>
      </c>
      <c r="U14" t="s">
        <v>1</v>
      </c>
      <c r="V14" s="4">
        <v>10</v>
      </c>
      <c r="W14" t="s">
        <v>13</v>
      </c>
      <c r="X14" s="4">
        <v>157</v>
      </c>
      <c r="Y14" s="2">
        <v>44487</v>
      </c>
      <c r="Z14" t="s">
        <v>30</v>
      </c>
      <c r="AA14" t="s">
        <v>10</v>
      </c>
      <c r="AB14" s="10">
        <v>4510461731</v>
      </c>
      <c r="AC14" s="2">
        <v>44503</v>
      </c>
      <c r="AD14" s="12" t="s">
        <v>335</v>
      </c>
      <c r="AE14" s="12" t="s">
        <v>32</v>
      </c>
      <c r="AF14" s="10">
        <v>100</v>
      </c>
      <c r="AG14" s="4">
        <v>10</v>
      </c>
      <c r="AH14" t="s">
        <v>13</v>
      </c>
      <c r="AI14" s="2">
        <v>44518</v>
      </c>
      <c r="AJ14" t="s">
        <v>11</v>
      </c>
      <c r="AK14" s="4">
        <v>157.6</v>
      </c>
      <c r="AL14" t="s">
        <v>11</v>
      </c>
      <c r="AM14" s="4">
        <v>157.6</v>
      </c>
      <c r="AN14" s="9" t="s">
        <v>880</v>
      </c>
      <c r="AO14">
        <f>VLOOKUP(AB14,$AB$154:$AB$201,1,0)</f>
        <v>4510461731</v>
      </c>
    </row>
    <row r="15" spans="1:41" x14ac:dyDescent="0.25">
      <c r="A15" t="s">
        <v>0</v>
      </c>
      <c r="B15" t="s">
        <v>92</v>
      </c>
      <c r="C15" t="s">
        <v>0</v>
      </c>
      <c r="D15" t="s">
        <v>1</v>
      </c>
      <c r="E15" t="s">
        <v>4</v>
      </c>
      <c r="F15" t="s">
        <v>432</v>
      </c>
      <c r="G15" t="s">
        <v>433</v>
      </c>
      <c r="H15" s="7">
        <v>1001162273</v>
      </c>
      <c r="I15" t="s">
        <v>449</v>
      </c>
      <c r="J15" t="s">
        <v>86</v>
      </c>
      <c r="K15" s="2">
        <v>44501</v>
      </c>
      <c r="L15" t="s">
        <v>252</v>
      </c>
      <c r="M15" t="s">
        <v>7</v>
      </c>
      <c r="N15" t="s">
        <v>0</v>
      </c>
      <c r="O15" t="s">
        <v>28</v>
      </c>
      <c r="P15" t="s">
        <v>447</v>
      </c>
      <c r="Q15" t="s">
        <v>8</v>
      </c>
      <c r="R15" t="s">
        <v>252</v>
      </c>
      <c r="S15" s="2">
        <v>44448</v>
      </c>
      <c r="T15" t="s">
        <v>16</v>
      </c>
      <c r="U15" t="s">
        <v>1</v>
      </c>
      <c r="V15" s="4">
        <v>10</v>
      </c>
      <c r="W15" t="s">
        <v>13</v>
      </c>
      <c r="X15" s="4">
        <v>157</v>
      </c>
      <c r="Y15" s="2">
        <v>44487</v>
      </c>
      <c r="Z15" t="s">
        <v>30</v>
      </c>
      <c r="AA15" t="s">
        <v>10</v>
      </c>
      <c r="AB15" s="10">
        <v>4510461731</v>
      </c>
      <c r="AC15" s="2">
        <v>44503</v>
      </c>
      <c r="AD15" s="12" t="s">
        <v>335</v>
      </c>
      <c r="AE15" s="12" t="s">
        <v>32</v>
      </c>
      <c r="AF15" s="10">
        <v>110</v>
      </c>
      <c r="AG15" s="4">
        <v>10</v>
      </c>
      <c r="AH15" t="s">
        <v>13</v>
      </c>
      <c r="AI15" s="2">
        <v>44518</v>
      </c>
      <c r="AJ15" t="s">
        <v>11</v>
      </c>
      <c r="AK15" s="4">
        <v>157.6</v>
      </c>
      <c r="AL15" t="s">
        <v>11</v>
      </c>
      <c r="AM15" s="4">
        <v>157.6</v>
      </c>
      <c r="AN15" s="9" t="s">
        <v>880</v>
      </c>
      <c r="AO15">
        <f>VLOOKUP(AB15,$AB$154:$AB$201,1,0)</f>
        <v>4510461731</v>
      </c>
    </row>
    <row r="16" spans="1:41" x14ac:dyDescent="0.25">
      <c r="A16" t="s">
        <v>0</v>
      </c>
      <c r="B16" t="s">
        <v>92</v>
      </c>
      <c r="C16" t="s">
        <v>0</v>
      </c>
      <c r="D16" t="s">
        <v>1</v>
      </c>
      <c r="E16" t="s">
        <v>4</v>
      </c>
      <c r="F16" t="s">
        <v>432</v>
      </c>
      <c r="G16" t="s">
        <v>433</v>
      </c>
      <c r="H16" s="7">
        <v>1001162274</v>
      </c>
      <c r="I16" t="s">
        <v>450</v>
      </c>
      <c r="J16" t="s">
        <v>86</v>
      </c>
      <c r="K16" s="2">
        <v>44501</v>
      </c>
      <c r="L16" t="s">
        <v>252</v>
      </c>
      <c r="M16" t="s">
        <v>7</v>
      </c>
      <c r="N16" t="s">
        <v>0</v>
      </c>
      <c r="O16" t="s">
        <v>28</v>
      </c>
      <c r="P16" t="s">
        <v>447</v>
      </c>
      <c r="Q16" t="s">
        <v>8</v>
      </c>
      <c r="R16" t="s">
        <v>252</v>
      </c>
      <c r="S16" s="2">
        <v>44448</v>
      </c>
      <c r="T16" t="s">
        <v>17</v>
      </c>
      <c r="U16" t="s">
        <v>1</v>
      </c>
      <c r="V16" s="4">
        <v>90</v>
      </c>
      <c r="W16" t="s">
        <v>13</v>
      </c>
      <c r="X16" s="4">
        <v>1413</v>
      </c>
      <c r="Y16" s="2">
        <v>44487</v>
      </c>
      <c r="Z16" t="s">
        <v>30</v>
      </c>
      <c r="AA16" t="s">
        <v>10</v>
      </c>
      <c r="AB16" s="10">
        <v>4510461731</v>
      </c>
      <c r="AC16" s="2">
        <v>44503</v>
      </c>
      <c r="AD16" s="12" t="s">
        <v>335</v>
      </c>
      <c r="AE16" s="12" t="s">
        <v>32</v>
      </c>
      <c r="AF16" s="10">
        <v>120</v>
      </c>
      <c r="AG16" s="4">
        <v>90</v>
      </c>
      <c r="AH16" t="s">
        <v>13</v>
      </c>
      <c r="AI16" s="2">
        <v>44518</v>
      </c>
      <c r="AJ16" t="s">
        <v>11</v>
      </c>
      <c r="AK16" s="4">
        <v>1418.4</v>
      </c>
      <c r="AL16" t="s">
        <v>11</v>
      </c>
      <c r="AM16" s="4">
        <v>1418.4</v>
      </c>
      <c r="AN16" s="9" t="s">
        <v>880</v>
      </c>
      <c r="AO16">
        <f>VLOOKUP(AB16,$AB$154:$AB$201,1,0)</f>
        <v>4510461731</v>
      </c>
    </row>
    <row r="17" spans="1:41" x14ac:dyDescent="0.25">
      <c r="A17" t="s">
        <v>0</v>
      </c>
      <c r="B17" t="s">
        <v>92</v>
      </c>
      <c r="C17" t="s">
        <v>0</v>
      </c>
      <c r="D17" t="s">
        <v>1</v>
      </c>
      <c r="E17" t="s">
        <v>4</v>
      </c>
      <c r="F17" t="s">
        <v>432</v>
      </c>
      <c r="G17" t="s">
        <v>433</v>
      </c>
      <c r="H17" s="7">
        <v>1001162275</v>
      </c>
      <c r="I17" t="s">
        <v>446</v>
      </c>
      <c r="J17" t="s">
        <v>86</v>
      </c>
      <c r="K17" s="2">
        <v>44501</v>
      </c>
      <c r="L17" t="s">
        <v>252</v>
      </c>
      <c r="M17" t="s">
        <v>7</v>
      </c>
      <c r="N17" t="s">
        <v>0</v>
      </c>
      <c r="O17" t="s">
        <v>28</v>
      </c>
      <c r="P17" t="s">
        <v>447</v>
      </c>
      <c r="Q17" t="s">
        <v>8</v>
      </c>
      <c r="R17" t="s">
        <v>252</v>
      </c>
      <c r="S17" s="2">
        <v>44448</v>
      </c>
      <c r="T17" t="s">
        <v>54</v>
      </c>
      <c r="U17" t="s">
        <v>1</v>
      </c>
      <c r="V17" s="4">
        <v>90</v>
      </c>
      <c r="W17" t="s">
        <v>13</v>
      </c>
      <c r="X17" s="4">
        <v>1413</v>
      </c>
      <c r="Y17" s="2">
        <v>44487</v>
      </c>
      <c r="Z17" t="s">
        <v>30</v>
      </c>
      <c r="AA17" t="s">
        <v>10</v>
      </c>
      <c r="AB17" s="10">
        <v>4510461731</v>
      </c>
      <c r="AC17" s="2">
        <v>44503</v>
      </c>
      <c r="AD17" s="12" t="s">
        <v>335</v>
      </c>
      <c r="AE17" s="12" t="s">
        <v>32</v>
      </c>
      <c r="AF17" s="10">
        <v>130</v>
      </c>
      <c r="AG17" s="4">
        <v>90</v>
      </c>
      <c r="AH17" t="s">
        <v>13</v>
      </c>
      <c r="AI17" s="2">
        <v>44518</v>
      </c>
      <c r="AJ17" t="s">
        <v>11</v>
      </c>
      <c r="AK17" s="4">
        <v>1418.4</v>
      </c>
      <c r="AL17" t="s">
        <v>11</v>
      </c>
      <c r="AM17" s="4">
        <v>1418.4</v>
      </c>
      <c r="AN17" s="9" t="s">
        <v>880</v>
      </c>
      <c r="AO17">
        <f>VLOOKUP(AB17,$AB$154:$AB$201,1,0)</f>
        <v>4510461731</v>
      </c>
    </row>
    <row r="18" spans="1:41" x14ac:dyDescent="0.25">
      <c r="A18" t="s">
        <v>0</v>
      </c>
      <c r="B18" t="s">
        <v>19</v>
      </c>
      <c r="C18" t="s">
        <v>0</v>
      </c>
      <c r="D18" t="s">
        <v>1</v>
      </c>
      <c r="E18" t="s">
        <v>4</v>
      </c>
      <c r="F18" t="s">
        <v>41</v>
      </c>
      <c r="G18" t="s">
        <v>42</v>
      </c>
      <c r="H18" s="7">
        <v>1001246762</v>
      </c>
      <c r="I18" t="s">
        <v>222</v>
      </c>
      <c r="J18" t="s">
        <v>213</v>
      </c>
      <c r="K18" s="2">
        <v>44557</v>
      </c>
      <c r="L18" t="s">
        <v>211</v>
      </c>
      <c r="M18" t="s">
        <v>71</v>
      </c>
      <c r="N18" t="s">
        <v>0</v>
      </c>
      <c r="O18" t="s">
        <v>28</v>
      </c>
      <c r="P18" t="s">
        <v>214</v>
      </c>
      <c r="Q18" t="s">
        <v>8</v>
      </c>
      <c r="R18" t="s">
        <v>151</v>
      </c>
      <c r="S18" s="2">
        <v>44375</v>
      </c>
      <c r="T18" t="s">
        <v>9</v>
      </c>
      <c r="U18" t="s">
        <v>1</v>
      </c>
      <c r="V18" s="4">
        <v>1</v>
      </c>
      <c r="W18" t="s">
        <v>13</v>
      </c>
      <c r="X18" s="4">
        <v>1882.38</v>
      </c>
      <c r="Y18" s="2">
        <v>44555</v>
      </c>
      <c r="Z18" t="s">
        <v>30</v>
      </c>
      <c r="AA18" t="s">
        <v>10</v>
      </c>
      <c r="AB18" s="10">
        <v>4510461374</v>
      </c>
      <c r="AC18" s="2">
        <v>44495</v>
      </c>
      <c r="AD18" s="12" t="s">
        <v>50</v>
      </c>
      <c r="AE18" s="12" t="s">
        <v>32</v>
      </c>
      <c r="AF18" s="10">
        <v>30</v>
      </c>
      <c r="AG18" s="4">
        <v>1</v>
      </c>
      <c r="AH18" t="s">
        <v>13</v>
      </c>
      <c r="AI18" s="2">
        <v>44558</v>
      </c>
      <c r="AJ18" t="s">
        <v>11</v>
      </c>
      <c r="AK18" s="4">
        <v>1964.29</v>
      </c>
      <c r="AL18" t="s">
        <v>11</v>
      </c>
      <c r="AM18" s="4">
        <v>1964.29</v>
      </c>
      <c r="AN18" s="9" t="s">
        <v>880</v>
      </c>
      <c r="AO18">
        <f>VLOOKUP(AB18,$AB$154:$AB$201,1,0)</f>
        <v>4510461374</v>
      </c>
    </row>
    <row r="19" spans="1:41" x14ac:dyDescent="0.25">
      <c r="A19" t="s">
        <v>0</v>
      </c>
      <c r="B19" t="s">
        <v>58</v>
      </c>
      <c r="C19" t="s">
        <v>0</v>
      </c>
      <c r="D19" t="s">
        <v>1</v>
      </c>
      <c r="E19" t="s">
        <v>4</v>
      </c>
      <c r="F19" t="s">
        <v>425</v>
      </c>
      <c r="G19" t="s">
        <v>426</v>
      </c>
      <c r="H19" s="7">
        <v>1001289918</v>
      </c>
      <c r="I19" t="s">
        <v>606</v>
      </c>
      <c r="J19" t="s">
        <v>181</v>
      </c>
      <c r="K19" s="2">
        <v>44562</v>
      </c>
      <c r="L19" t="s">
        <v>607</v>
      </c>
      <c r="M19" t="s">
        <v>7</v>
      </c>
      <c r="N19" t="s">
        <v>0</v>
      </c>
      <c r="O19" t="s">
        <v>28</v>
      </c>
      <c r="P19" t="s">
        <v>603</v>
      </c>
      <c r="Q19" t="s">
        <v>8</v>
      </c>
      <c r="R19" t="s">
        <v>607</v>
      </c>
      <c r="S19" s="2">
        <v>44350</v>
      </c>
      <c r="T19" t="s">
        <v>16</v>
      </c>
      <c r="U19" t="s">
        <v>1</v>
      </c>
      <c r="V19" s="4">
        <v>5</v>
      </c>
      <c r="W19" t="s">
        <v>13</v>
      </c>
      <c r="X19" s="4">
        <v>1150</v>
      </c>
      <c r="Y19" s="2">
        <v>44499</v>
      </c>
      <c r="Z19" t="s">
        <v>30</v>
      </c>
      <c r="AA19" t="s">
        <v>10</v>
      </c>
      <c r="AB19" s="10">
        <v>4510462034</v>
      </c>
      <c r="AC19" s="2">
        <v>44510</v>
      </c>
      <c r="AD19" s="12" t="s">
        <v>105</v>
      </c>
      <c r="AE19" s="12" t="s">
        <v>32</v>
      </c>
      <c r="AF19" s="10">
        <v>10</v>
      </c>
      <c r="AG19" s="4">
        <v>5</v>
      </c>
      <c r="AH19" t="s">
        <v>13</v>
      </c>
      <c r="AI19" s="2">
        <v>44561</v>
      </c>
      <c r="AJ19" t="s">
        <v>11</v>
      </c>
      <c r="AK19" s="4">
        <v>2542.6</v>
      </c>
      <c r="AL19" t="s">
        <v>11</v>
      </c>
      <c r="AM19" s="4">
        <v>2542.6</v>
      </c>
      <c r="AN19" s="9" t="s">
        <v>880</v>
      </c>
      <c r="AO19">
        <f>VLOOKUP(AB19,$AB$154:$AB$201,1,0)</f>
        <v>4510462034</v>
      </c>
    </row>
    <row r="20" spans="1:41" x14ac:dyDescent="0.25">
      <c r="A20" t="s">
        <v>0</v>
      </c>
      <c r="B20" t="s">
        <v>58</v>
      </c>
      <c r="C20" t="s">
        <v>0</v>
      </c>
      <c r="D20" t="s">
        <v>1</v>
      </c>
      <c r="E20" t="s">
        <v>4</v>
      </c>
      <c r="F20" t="s">
        <v>205</v>
      </c>
      <c r="G20" t="s">
        <v>206</v>
      </c>
      <c r="H20" s="7">
        <v>1001626935</v>
      </c>
      <c r="I20" t="s">
        <v>419</v>
      </c>
      <c r="J20" t="s">
        <v>420</v>
      </c>
      <c r="K20" s="2">
        <v>44576</v>
      </c>
      <c r="L20" t="s">
        <v>418</v>
      </c>
      <c r="M20" t="s">
        <v>7</v>
      </c>
      <c r="N20" t="s">
        <v>0</v>
      </c>
      <c r="O20" t="s">
        <v>28</v>
      </c>
      <c r="P20" t="s">
        <v>421</v>
      </c>
      <c r="Q20" t="s">
        <v>8</v>
      </c>
      <c r="R20" t="s">
        <v>418</v>
      </c>
      <c r="S20" s="2">
        <v>44502</v>
      </c>
      <c r="T20" t="s">
        <v>9</v>
      </c>
      <c r="U20" t="s">
        <v>1</v>
      </c>
      <c r="V20" s="4">
        <v>3</v>
      </c>
      <c r="W20" t="s">
        <v>13</v>
      </c>
      <c r="X20" s="4">
        <v>122740.62</v>
      </c>
      <c r="Y20" s="2">
        <v>44574</v>
      </c>
      <c r="Z20" t="s">
        <v>30</v>
      </c>
      <c r="AA20" t="s">
        <v>15</v>
      </c>
      <c r="AB20" s="10">
        <v>4510461696</v>
      </c>
      <c r="AC20" s="2">
        <v>44503</v>
      </c>
      <c r="AD20" s="12" t="s">
        <v>422</v>
      </c>
      <c r="AE20" s="12" t="s">
        <v>32</v>
      </c>
      <c r="AF20" s="10">
        <v>10</v>
      </c>
      <c r="AG20" s="4">
        <v>3</v>
      </c>
      <c r="AH20" t="s">
        <v>13</v>
      </c>
      <c r="AI20" s="2">
        <v>44643</v>
      </c>
      <c r="AJ20" t="s">
        <v>11</v>
      </c>
      <c r="AK20" s="4">
        <v>101087.61</v>
      </c>
      <c r="AL20" t="s">
        <v>11</v>
      </c>
      <c r="AM20" s="4">
        <v>101087.61</v>
      </c>
      <c r="AN20" s="9" t="s">
        <v>880</v>
      </c>
      <c r="AO20">
        <f>VLOOKUP(AB20,$AB$154:$AB$201,1,0)</f>
        <v>4510461696</v>
      </c>
    </row>
    <row r="21" spans="1:41" x14ac:dyDescent="0.25">
      <c r="A21" t="s">
        <v>0</v>
      </c>
      <c r="B21" t="s">
        <v>19</v>
      </c>
      <c r="C21" t="s">
        <v>0</v>
      </c>
      <c r="D21" t="s">
        <v>1</v>
      </c>
      <c r="E21" t="s">
        <v>4</v>
      </c>
      <c r="F21" t="s">
        <v>207</v>
      </c>
      <c r="G21" t="s">
        <v>208</v>
      </c>
      <c r="H21" s="7">
        <v>1001690782</v>
      </c>
      <c r="I21" t="s">
        <v>209</v>
      </c>
      <c r="J21" t="s">
        <v>203</v>
      </c>
      <c r="K21" s="2">
        <v>44560</v>
      </c>
      <c r="L21" t="s">
        <v>18</v>
      </c>
      <c r="M21" t="s">
        <v>7</v>
      </c>
      <c r="N21" t="s">
        <v>0</v>
      </c>
      <c r="O21" t="s">
        <v>28</v>
      </c>
      <c r="P21" t="s">
        <v>210</v>
      </c>
      <c r="Q21" t="s">
        <v>8</v>
      </c>
      <c r="R21" t="s">
        <v>18</v>
      </c>
      <c r="S21" s="2">
        <v>44382</v>
      </c>
      <c r="T21" t="s">
        <v>128</v>
      </c>
      <c r="U21" t="s">
        <v>1</v>
      </c>
      <c r="V21" s="4">
        <v>31</v>
      </c>
      <c r="W21" t="s">
        <v>13</v>
      </c>
      <c r="X21" s="4">
        <v>179619.89</v>
      </c>
      <c r="Y21" s="2">
        <v>44558</v>
      </c>
      <c r="Z21" t="s">
        <v>30</v>
      </c>
      <c r="AA21" t="s">
        <v>15</v>
      </c>
      <c r="AB21" s="10">
        <v>4510461363</v>
      </c>
      <c r="AC21" s="2">
        <v>44495</v>
      </c>
      <c r="AD21" s="12" t="s">
        <v>50</v>
      </c>
      <c r="AE21" s="12" t="s">
        <v>32</v>
      </c>
      <c r="AF21" s="10">
        <v>10</v>
      </c>
      <c r="AG21" s="4">
        <v>31</v>
      </c>
      <c r="AH21" t="s">
        <v>13</v>
      </c>
      <c r="AI21" s="2">
        <v>44559</v>
      </c>
      <c r="AJ21" t="s">
        <v>11</v>
      </c>
      <c r="AK21" s="4">
        <v>115909</v>
      </c>
      <c r="AL21" t="s">
        <v>11</v>
      </c>
      <c r="AM21" s="4">
        <v>115909</v>
      </c>
      <c r="AN21" s="9" t="s">
        <v>880</v>
      </c>
      <c r="AO21">
        <f>VLOOKUP(AB21,$AB$154:$AB$201,1,0)</f>
        <v>4510461363</v>
      </c>
    </row>
    <row r="22" spans="1:41" x14ac:dyDescent="0.25">
      <c r="A22" t="s">
        <v>0</v>
      </c>
      <c r="B22" t="s">
        <v>19</v>
      </c>
      <c r="C22" t="s">
        <v>0</v>
      </c>
      <c r="D22" t="s">
        <v>1</v>
      </c>
      <c r="E22" t="s">
        <v>4</v>
      </c>
      <c r="F22" t="s">
        <v>41</v>
      </c>
      <c r="G22" t="s">
        <v>42</v>
      </c>
      <c r="H22" s="7">
        <v>1001998272</v>
      </c>
      <c r="I22" t="s">
        <v>223</v>
      </c>
      <c r="J22" t="s">
        <v>224</v>
      </c>
      <c r="K22" s="2">
        <v>44495</v>
      </c>
      <c r="L22" t="s">
        <v>179</v>
      </c>
      <c r="M22" t="s">
        <v>14</v>
      </c>
      <c r="N22" t="s">
        <v>0</v>
      </c>
      <c r="O22" t="s">
        <v>28</v>
      </c>
      <c r="P22" t="s">
        <v>182</v>
      </c>
      <c r="Q22" t="s">
        <v>8</v>
      </c>
      <c r="R22" t="s">
        <v>179</v>
      </c>
      <c r="S22" s="2">
        <v>44396</v>
      </c>
      <c r="T22" t="s">
        <v>56</v>
      </c>
      <c r="U22" t="s">
        <v>1</v>
      </c>
      <c r="V22" s="4">
        <v>1</v>
      </c>
      <c r="W22" t="s">
        <v>13</v>
      </c>
      <c r="X22" s="4">
        <v>128</v>
      </c>
      <c r="Y22" s="2">
        <v>44492</v>
      </c>
      <c r="Z22" t="s">
        <v>30</v>
      </c>
      <c r="AA22" t="s">
        <v>10</v>
      </c>
      <c r="AB22" s="10">
        <v>4510461374</v>
      </c>
      <c r="AC22" s="2">
        <v>44495</v>
      </c>
      <c r="AD22" s="12" t="s">
        <v>50</v>
      </c>
      <c r="AE22" s="12" t="s">
        <v>32</v>
      </c>
      <c r="AF22" s="10">
        <v>50</v>
      </c>
      <c r="AG22" s="4">
        <v>1</v>
      </c>
      <c r="AH22" t="s">
        <v>13</v>
      </c>
      <c r="AI22" s="2">
        <v>44558</v>
      </c>
      <c r="AJ22" t="s">
        <v>11</v>
      </c>
      <c r="AK22" s="4">
        <v>267.86</v>
      </c>
      <c r="AL22" t="s">
        <v>11</v>
      </c>
      <c r="AM22" s="4">
        <v>267.86</v>
      </c>
      <c r="AN22" s="9" t="s">
        <v>880</v>
      </c>
      <c r="AO22">
        <f>VLOOKUP(AB22,$AB$154:$AB$201,1,0)</f>
        <v>4510461374</v>
      </c>
    </row>
    <row r="23" spans="1:41" x14ac:dyDescent="0.25">
      <c r="A23" t="s">
        <v>0</v>
      </c>
      <c r="B23" t="s">
        <v>228</v>
      </c>
      <c r="C23" t="s">
        <v>0</v>
      </c>
      <c r="D23" t="s">
        <v>1</v>
      </c>
      <c r="E23" t="s">
        <v>4</v>
      </c>
      <c r="F23" t="s">
        <v>363</v>
      </c>
      <c r="G23" t="s">
        <v>364</v>
      </c>
      <c r="H23" s="7">
        <v>1002220765</v>
      </c>
      <c r="I23" t="s">
        <v>386</v>
      </c>
      <c r="J23" t="s">
        <v>387</v>
      </c>
      <c r="K23" s="2">
        <v>44503</v>
      </c>
      <c r="L23" t="s">
        <v>179</v>
      </c>
      <c r="M23" t="s">
        <v>14</v>
      </c>
      <c r="N23" t="s">
        <v>0</v>
      </c>
      <c r="O23" t="s">
        <v>28</v>
      </c>
      <c r="P23" t="s">
        <v>388</v>
      </c>
      <c r="Q23" t="s">
        <v>8</v>
      </c>
      <c r="R23" t="s">
        <v>179</v>
      </c>
      <c r="S23" s="2">
        <v>44474</v>
      </c>
      <c r="T23" t="s">
        <v>54</v>
      </c>
      <c r="U23" t="s">
        <v>1</v>
      </c>
      <c r="V23" s="4">
        <v>12</v>
      </c>
      <c r="W23" t="s">
        <v>13</v>
      </c>
      <c r="X23" s="4">
        <v>132</v>
      </c>
      <c r="Y23" s="2">
        <v>44500</v>
      </c>
      <c r="Z23" t="s">
        <v>30</v>
      </c>
      <c r="AA23" t="s">
        <v>10</v>
      </c>
      <c r="AB23" s="10">
        <v>4510461667</v>
      </c>
      <c r="AC23" s="2">
        <v>44502</v>
      </c>
      <c r="AD23" s="12" t="s">
        <v>31</v>
      </c>
      <c r="AE23" s="12" t="s">
        <v>32</v>
      </c>
      <c r="AF23" s="10">
        <v>140</v>
      </c>
      <c r="AG23" s="4">
        <v>12</v>
      </c>
      <c r="AH23" t="s">
        <v>13</v>
      </c>
      <c r="AI23" s="2">
        <v>44561</v>
      </c>
      <c r="AJ23" t="s">
        <v>11</v>
      </c>
      <c r="AK23" s="4">
        <v>106.56</v>
      </c>
      <c r="AL23" t="s">
        <v>11</v>
      </c>
      <c r="AM23" s="4">
        <v>106.56</v>
      </c>
      <c r="AN23" s="9" t="s">
        <v>880</v>
      </c>
      <c r="AO23">
        <f>VLOOKUP(AB23,$AB$154:$AB$201,1,0)</f>
        <v>4510461667</v>
      </c>
    </row>
    <row r="24" spans="1:41" x14ac:dyDescent="0.25">
      <c r="A24" t="s">
        <v>0</v>
      </c>
      <c r="B24" t="s">
        <v>58</v>
      </c>
      <c r="C24" t="s">
        <v>0</v>
      </c>
      <c r="D24" t="s">
        <v>1</v>
      </c>
      <c r="E24" t="s">
        <v>4</v>
      </c>
      <c r="F24" t="s">
        <v>23</v>
      </c>
      <c r="G24" t="s">
        <v>24</v>
      </c>
      <c r="H24" s="7">
        <v>1002315697</v>
      </c>
      <c r="I24" t="s">
        <v>597</v>
      </c>
      <c r="J24" t="s">
        <v>598</v>
      </c>
      <c r="K24" s="2">
        <v>44579</v>
      </c>
      <c r="L24" t="s">
        <v>508</v>
      </c>
      <c r="M24" t="s">
        <v>27</v>
      </c>
      <c r="N24" t="s">
        <v>0</v>
      </c>
      <c r="O24" t="s">
        <v>28</v>
      </c>
      <c r="P24" t="s">
        <v>599</v>
      </c>
      <c r="Q24" t="s">
        <v>8</v>
      </c>
      <c r="R24" t="s">
        <v>508</v>
      </c>
      <c r="S24" s="2">
        <v>44490</v>
      </c>
      <c r="T24" t="s">
        <v>9</v>
      </c>
      <c r="U24" t="s">
        <v>1</v>
      </c>
      <c r="V24" s="4">
        <v>300</v>
      </c>
      <c r="W24" t="s">
        <v>13</v>
      </c>
      <c r="X24" s="4">
        <v>2905125</v>
      </c>
      <c r="Y24" s="2">
        <v>44577</v>
      </c>
      <c r="Z24" t="s">
        <v>30</v>
      </c>
      <c r="AA24" t="s">
        <v>10</v>
      </c>
      <c r="AB24" s="10">
        <v>4510462047</v>
      </c>
      <c r="AC24" s="2">
        <v>44510</v>
      </c>
      <c r="AD24" s="12" t="s">
        <v>31</v>
      </c>
      <c r="AE24" s="12" t="s">
        <v>32</v>
      </c>
      <c r="AF24" s="10">
        <v>10</v>
      </c>
      <c r="AG24" s="4">
        <v>300</v>
      </c>
      <c r="AH24" t="s">
        <v>13</v>
      </c>
      <c r="AI24" s="2">
        <v>44561</v>
      </c>
      <c r="AJ24" t="s">
        <v>11</v>
      </c>
      <c r="AK24" s="4">
        <v>5657.56</v>
      </c>
      <c r="AL24" t="s">
        <v>33</v>
      </c>
      <c r="AM24" s="4">
        <v>2324100</v>
      </c>
      <c r="AN24" s="9" t="s">
        <v>880</v>
      </c>
      <c r="AO24">
        <f>VLOOKUP(AB24,$AB$154:$AB$201,1,0)</f>
        <v>4510462047</v>
      </c>
    </row>
    <row r="25" spans="1:41" x14ac:dyDescent="0.25">
      <c r="A25" t="s">
        <v>0</v>
      </c>
      <c r="B25" t="s">
        <v>58</v>
      </c>
      <c r="C25" t="s">
        <v>0</v>
      </c>
      <c r="D25" t="s">
        <v>1</v>
      </c>
      <c r="E25" t="s">
        <v>4</v>
      </c>
      <c r="F25" t="s">
        <v>99</v>
      </c>
      <c r="G25" t="s">
        <v>100</v>
      </c>
      <c r="H25" s="7">
        <v>1002317427</v>
      </c>
      <c r="I25" t="s">
        <v>107</v>
      </c>
      <c r="J25" t="s">
        <v>102</v>
      </c>
      <c r="K25" s="2">
        <v>44511</v>
      </c>
      <c r="L25" t="s">
        <v>106</v>
      </c>
      <c r="M25" t="s">
        <v>109</v>
      </c>
      <c r="N25" t="s">
        <v>0</v>
      </c>
      <c r="O25" t="s">
        <v>28</v>
      </c>
      <c r="P25" t="s">
        <v>110</v>
      </c>
      <c r="Q25" t="s">
        <v>8</v>
      </c>
      <c r="R25" t="s">
        <v>108</v>
      </c>
      <c r="S25" s="2">
        <v>44364</v>
      </c>
      <c r="T25" t="s">
        <v>9</v>
      </c>
      <c r="U25" t="s">
        <v>1</v>
      </c>
      <c r="V25" s="4">
        <v>15</v>
      </c>
      <c r="W25" t="s">
        <v>13</v>
      </c>
      <c r="X25" s="4">
        <v>13826.55</v>
      </c>
      <c r="Y25" s="2">
        <v>44521</v>
      </c>
      <c r="Z25" t="s">
        <v>30</v>
      </c>
      <c r="AA25" t="s">
        <v>10</v>
      </c>
      <c r="AB25" s="10">
        <v>4510461337</v>
      </c>
      <c r="AC25" s="2">
        <v>44494</v>
      </c>
      <c r="AD25" s="12" t="s">
        <v>105</v>
      </c>
      <c r="AE25" s="12" t="s">
        <v>32</v>
      </c>
      <c r="AF25" s="10">
        <v>10</v>
      </c>
      <c r="AG25" s="4">
        <v>15</v>
      </c>
      <c r="AH25" t="s">
        <v>13</v>
      </c>
      <c r="AI25" s="2">
        <v>44592</v>
      </c>
      <c r="AJ25" t="s">
        <v>11</v>
      </c>
      <c r="AK25" s="4">
        <v>13158.75</v>
      </c>
      <c r="AL25" t="s">
        <v>11</v>
      </c>
      <c r="AM25" s="4">
        <v>13158.75</v>
      </c>
      <c r="AN25" s="9" t="s">
        <v>880</v>
      </c>
      <c r="AO25">
        <f>VLOOKUP(AB25,$AB$154:$AB$201,1,0)</f>
        <v>4510461337</v>
      </c>
    </row>
    <row r="26" spans="1:41" x14ac:dyDescent="0.25">
      <c r="A26" t="s">
        <v>0</v>
      </c>
      <c r="B26" t="s">
        <v>58</v>
      </c>
      <c r="C26" t="s">
        <v>0</v>
      </c>
      <c r="D26" t="s">
        <v>1</v>
      </c>
      <c r="E26" t="s">
        <v>4</v>
      </c>
      <c r="F26" t="s">
        <v>99</v>
      </c>
      <c r="G26" t="s">
        <v>100</v>
      </c>
      <c r="H26" s="7">
        <v>1002330143</v>
      </c>
      <c r="I26" t="s">
        <v>129</v>
      </c>
      <c r="J26" t="s">
        <v>102</v>
      </c>
      <c r="K26" s="2">
        <v>44720</v>
      </c>
      <c r="L26" t="s">
        <v>131</v>
      </c>
      <c r="M26" t="s">
        <v>71</v>
      </c>
      <c r="N26" t="s">
        <v>0</v>
      </c>
      <c r="O26" t="s">
        <v>28</v>
      </c>
      <c r="P26" t="s">
        <v>132</v>
      </c>
      <c r="Q26" t="s">
        <v>8</v>
      </c>
      <c r="R26" t="s">
        <v>130</v>
      </c>
      <c r="S26" s="2">
        <v>44408</v>
      </c>
      <c r="T26" t="s">
        <v>9</v>
      </c>
      <c r="U26" t="s">
        <v>1</v>
      </c>
      <c r="V26" s="4">
        <v>3</v>
      </c>
      <c r="W26" t="s">
        <v>13</v>
      </c>
      <c r="X26" s="4">
        <v>1500.03</v>
      </c>
      <c r="Y26" s="2">
        <v>44718</v>
      </c>
      <c r="Z26" t="s">
        <v>30</v>
      </c>
      <c r="AA26" t="s">
        <v>10</v>
      </c>
      <c r="AB26" s="10">
        <v>4510461337</v>
      </c>
      <c r="AC26" s="2">
        <v>44494</v>
      </c>
      <c r="AD26" s="12" t="s">
        <v>105</v>
      </c>
      <c r="AE26" s="12" t="s">
        <v>32</v>
      </c>
      <c r="AF26" s="10">
        <v>70</v>
      </c>
      <c r="AG26" s="4">
        <v>3</v>
      </c>
      <c r="AH26" t="s">
        <v>13</v>
      </c>
      <c r="AI26" s="2">
        <v>44592</v>
      </c>
      <c r="AJ26" t="s">
        <v>11</v>
      </c>
      <c r="AK26" s="4">
        <v>1911.45</v>
      </c>
      <c r="AL26" t="s">
        <v>11</v>
      </c>
      <c r="AM26" s="4">
        <v>1911.45</v>
      </c>
      <c r="AN26" s="9" t="s">
        <v>880</v>
      </c>
      <c r="AO26">
        <f>VLOOKUP(AB26,$AB$154:$AB$201,1,0)</f>
        <v>4510461337</v>
      </c>
    </row>
    <row r="27" spans="1:41" x14ac:dyDescent="0.25">
      <c r="A27" t="s">
        <v>0</v>
      </c>
      <c r="B27" t="s">
        <v>232</v>
      </c>
      <c r="C27" t="s">
        <v>0</v>
      </c>
      <c r="D27" t="s">
        <v>1</v>
      </c>
      <c r="E27" t="s">
        <v>4</v>
      </c>
      <c r="F27" t="s">
        <v>780</v>
      </c>
      <c r="G27" t="s">
        <v>781</v>
      </c>
      <c r="H27" s="7">
        <v>1002364550</v>
      </c>
      <c r="I27" t="s">
        <v>809</v>
      </c>
      <c r="J27" t="s">
        <v>224</v>
      </c>
      <c r="K27" s="2">
        <v>44510</v>
      </c>
      <c r="L27" t="s">
        <v>808</v>
      </c>
      <c r="M27" t="s">
        <v>270</v>
      </c>
      <c r="N27" t="s">
        <v>0</v>
      </c>
      <c r="O27" t="s">
        <v>28</v>
      </c>
      <c r="P27" t="s">
        <v>810</v>
      </c>
      <c r="Q27" t="s">
        <v>1</v>
      </c>
      <c r="R27" t="s">
        <v>811</v>
      </c>
      <c r="S27" s="2">
        <v>44469</v>
      </c>
      <c r="T27" t="s">
        <v>9</v>
      </c>
      <c r="U27" t="s">
        <v>1</v>
      </c>
      <c r="V27" s="4">
        <v>8</v>
      </c>
      <c r="W27" t="s">
        <v>13</v>
      </c>
      <c r="X27" s="4">
        <v>243.52</v>
      </c>
      <c r="Y27" s="2">
        <v>44496</v>
      </c>
      <c r="Z27" t="s">
        <v>30</v>
      </c>
      <c r="AA27" t="s">
        <v>10</v>
      </c>
      <c r="AB27" s="10">
        <v>4510462502</v>
      </c>
      <c r="AC27" s="2">
        <v>44519</v>
      </c>
      <c r="AD27" s="12" t="s">
        <v>50</v>
      </c>
      <c r="AE27" s="12" t="s">
        <v>15</v>
      </c>
      <c r="AF27" s="10">
        <v>70</v>
      </c>
      <c r="AG27" s="4">
        <v>8</v>
      </c>
      <c r="AH27" t="s">
        <v>13</v>
      </c>
      <c r="AI27" s="2">
        <v>44561</v>
      </c>
      <c r="AJ27" t="s">
        <v>11</v>
      </c>
      <c r="AK27" s="4">
        <v>105.44</v>
      </c>
      <c r="AL27" t="s">
        <v>11</v>
      </c>
      <c r="AM27" s="4">
        <v>105.44</v>
      </c>
      <c r="AN27" s="9" t="s">
        <v>880</v>
      </c>
      <c r="AO27">
        <f>VLOOKUP(AB27,$AB$154:$AB$201,1,0)</f>
        <v>4510462502</v>
      </c>
    </row>
    <row r="28" spans="1:41" x14ac:dyDescent="0.25">
      <c r="A28" t="s">
        <v>0</v>
      </c>
      <c r="B28" t="s">
        <v>228</v>
      </c>
      <c r="C28" t="s">
        <v>0</v>
      </c>
      <c r="D28" t="s">
        <v>1</v>
      </c>
      <c r="E28" t="s">
        <v>4</v>
      </c>
      <c r="F28" t="s">
        <v>363</v>
      </c>
      <c r="G28" t="s">
        <v>364</v>
      </c>
      <c r="H28" s="7">
        <v>1002374566</v>
      </c>
      <c r="I28" t="s">
        <v>381</v>
      </c>
      <c r="J28" t="s">
        <v>74</v>
      </c>
      <c r="K28" s="2">
        <v>44503</v>
      </c>
      <c r="L28" t="s">
        <v>362</v>
      </c>
      <c r="M28" t="s">
        <v>7</v>
      </c>
      <c r="N28" t="s">
        <v>0</v>
      </c>
      <c r="O28" t="s">
        <v>28</v>
      </c>
      <c r="P28" t="s">
        <v>366</v>
      </c>
      <c r="Q28" t="s">
        <v>8</v>
      </c>
      <c r="R28" t="s">
        <v>362</v>
      </c>
      <c r="S28" s="2">
        <v>44467</v>
      </c>
      <c r="T28" t="s">
        <v>56</v>
      </c>
      <c r="U28" t="s">
        <v>1</v>
      </c>
      <c r="V28" s="4">
        <v>26</v>
      </c>
      <c r="W28" t="s">
        <v>13</v>
      </c>
      <c r="X28" s="4">
        <v>23770.5</v>
      </c>
      <c r="Y28" s="2">
        <v>44501</v>
      </c>
      <c r="Z28" t="s">
        <v>30</v>
      </c>
      <c r="AA28" t="s">
        <v>10</v>
      </c>
      <c r="AB28" s="10">
        <v>4510461667</v>
      </c>
      <c r="AC28" s="2">
        <v>44502</v>
      </c>
      <c r="AD28" s="12" t="s">
        <v>31</v>
      </c>
      <c r="AE28" s="12" t="s">
        <v>32</v>
      </c>
      <c r="AF28" s="10">
        <v>70</v>
      </c>
      <c r="AG28" s="4">
        <v>26</v>
      </c>
      <c r="AH28" t="s">
        <v>13</v>
      </c>
      <c r="AI28" s="2">
        <v>44561</v>
      </c>
      <c r="AJ28" t="s">
        <v>11</v>
      </c>
      <c r="AK28" s="4">
        <v>20670</v>
      </c>
      <c r="AL28" t="s">
        <v>11</v>
      </c>
      <c r="AM28" s="4">
        <v>20670</v>
      </c>
      <c r="AN28" s="9" t="s">
        <v>880</v>
      </c>
      <c r="AO28">
        <f>VLOOKUP(AB28,$AB$154:$AB$201,1,0)</f>
        <v>4510461667</v>
      </c>
    </row>
    <row r="29" spans="1:41" x14ac:dyDescent="0.25">
      <c r="A29" t="s">
        <v>0</v>
      </c>
      <c r="B29" t="s">
        <v>228</v>
      </c>
      <c r="C29" t="s">
        <v>0</v>
      </c>
      <c r="D29" t="s">
        <v>1</v>
      </c>
      <c r="E29" t="s">
        <v>4</v>
      </c>
      <c r="F29" t="s">
        <v>363</v>
      </c>
      <c r="G29" t="s">
        <v>364</v>
      </c>
      <c r="H29" s="7">
        <v>1002456894</v>
      </c>
      <c r="I29" t="s">
        <v>376</v>
      </c>
      <c r="J29" t="s">
        <v>202</v>
      </c>
      <c r="K29" s="2">
        <v>44502</v>
      </c>
      <c r="L29" t="s">
        <v>373</v>
      </c>
      <c r="M29" t="s">
        <v>270</v>
      </c>
      <c r="N29" t="s">
        <v>0</v>
      </c>
      <c r="O29" t="s">
        <v>28</v>
      </c>
      <c r="P29" t="s">
        <v>375</v>
      </c>
      <c r="Q29" t="s">
        <v>8</v>
      </c>
      <c r="R29" t="s">
        <v>356</v>
      </c>
      <c r="S29" s="2">
        <v>44355</v>
      </c>
      <c r="T29" t="s">
        <v>16</v>
      </c>
      <c r="U29" t="s">
        <v>1</v>
      </c>
      <c r="V29" s="4">
        <v>1</v>
      </c>
      <c r="W29" t="s">
        <v>13</v>
      </c>
      <c r="X29" s="4">
        <v>724.24</v>
      </c>
      <c r="Y29" s="2">
        <v>44500</v>
      </c>
      <c r="Z29" t="s">
        <v>30</v>
      </c>
      <c r="AA29" t="s">
        <v>10</v>
      </c>
      <c r="AB29" s="10">
        <v>4510461667</v>
      </c>
      <c r="AC29" s="2">
        <v>44502</v>
      </c>
      <c r="AD29" s="12" t="s">
        <v>31</v>
      </c>
      <c r="AE29" s="12" t="s">
        <v>32</v>
      </c>
      <c r="AF29" s="10">
        <v>20</v>
      </c>
      <c r="AG29" s="4">
        <v>1</v>
      </c>
      <c r="AH29" t="s">
        <v>13</v>
      </c>
      <c r="AI29" s="2">
        <v>44561</v>
      </c>
      <c r="AJ29" t="s">
        <v>11</v>
      </c>
      <c r="AK29" s="4">
        <v>629.77</v>
      </c>
      <c r="AL29" t="s">
        <v>11</v>
      </c>
      <c r="AM29" s="4">
        <v>629.77</v>
      </c>
      <c r="AN29" s="9" t="s">
        <v>880</v>
      </c>
      <c r="AO29">
        <f>VLOOKUP(AB29,$AB$154:$AB$201,1,0)</f>
        <v>4510461667</v>
      </c>
    </row>
    <row r="30" spans="1:41" x14ac:dyDescent="0.25">
      <c r="A30" t="s">
        <v>0</v>
      </c>
      <c r="B30" t="s">
        <v>228</v>
      </c>
      <c r="C30" t="s">
        <v>0</v>
      </c>
      <c r="D30" t="s">
        <v>1</v>
      </c>
      <c r="E30" t="s">
        <v>4</v>
      </c>
      <c r="F30" t="s">
        <v>363</v>
      </c>
      <c r="G30" t="s">
        <v>364</v>
      </c>
      <c r="H30" s="7">
        <v>1002456895</v>
      </c>
      <c r="I30" t="s">
        <v>374</v>
      </c>
      <c r="J30" t="s">
        <v>202</v>
      </c>
      <c r="K30" s="2">
        <v>44502</v>
      </c>
      <c r="L30" t="s">
        <v>373</v>
      </c>
      <c r="M30" t="s">
        <v>270</v>
      </c>
      <c r="N30" t="s">
        <v>0</v>
      </c>
      <c r="O30" t="s">
        <v>28</v>
      </c>
      <c r="P30" t="s">
        <v>375</v>
      </c>
      <c r="Q30" t="s">
        <v>8</v>
      </c>
      <c r="R30" t="s">
        <v>356</v>
      </c>
      <c r="S30" s="2">
        <v>44355</v>
      </c>
      <c r="T30" t="s">
        <v>9</v>
      </c>
      <c r="U30" t="s">
        <v>1</v>
      </c>
      <c r="V30" s="4">
        <v>1</v>
      </c>
      <c r="W30" t="s">
        <v>13</v>
      </c>
      <c r="X30" s="4">
        <v>724.24</v>
      </c>
      <c r="Y30" s="2">
        <v>44500</v>
      </c>
      <c r="Z30" t="s">
        <v>30</v>
      </c>
      <c r="AA30" t="s">
        <v>10</v>
      </c>
      <c r="AB30" s="10">
        <v>4510461667</v>
      </c>
      <c r="AC30" s="2">
        <v>44502</v>
      </c>
      <c r="AD30" s="12" t="s">
        <v>31</v>
      </c>
      <c r="AE30" s="12" t="s">
        <v>32</v>
      </c>
      <c r="AF30" s="10">
        <v>10</v>
      </c>
      <c r="AG30" s="4">
        <v>1</v>
      </c>
      <c r="AH30" t="s">
        <v>13</v>
      </c>
      <c r="AI30" s="2">
        <v>44561</v>
      </c>
      <c r="AJ30" t="s">
        <v>11</v>
      </c>
      <c r="AK30" s="4">
        <v>629.77</v>
      </c>
      <c r="AL30" t="s">
        <v>11</v>
      </c>
      <c r="AM30" s="4">
        <v>629.77</v>
      </c>
      <c r="AN30" s="9" t="s">
        <v>880</v>
      </c>
      <c r="AO30">
        <f>VLOOKUP(AB30,$AB$154:$AB$201,1,0)</f>
        <v>4510461667</v>
      </c>
    </row>
    <row r="31" spans="1:41" x14ac:dyDescent="0.25">
      <c r="A31" t="s">
        <v>0</v>
      </c>
      <c r="B31" t="s">
        <v>58</v>
      </c>
      <c r="C31" t="s">
        <v>0</v>
      </c>
      <c r="D31" t="s">
        <v>1</v>
      </c>
      <c r="E31" t="s">
        <v>4</v>
      </c>
      <c r="F31" t="s">
        <v>534</v>
      </c>
      <c r="G31" t="s">
        <v>535</v>
      </c>
      <c r="H31" s="7">
        <v>1002461380</v>
      </c>
      <c r="I31" t="s">
        <v>536</v>
      </c>
      <c r="J31" t="s">
        <v>74</v>
      </c>
      <c r="K31" s="2">
        <v>44508</v>
      </c>
      <c r="L31" t="s">
        <v>533</v>
      </c>
      <c r="M31" t="s">
        <v>7</v>
      </c>
      <c r="N31" t="s">
        <v>0</v>
      </c>
      <c r="O31" t="s">
        <v>28</v>
      </c>
      <c r="P31" t="s">
        <v>537</v>
      </c>
      <c r="Q31" t="s">
        <v>8</v>
      </c>
      <c r="R31" t="s">
        <v>533</v>
      </c>
      <c r="S31" s="2">
        <v>44508</v>
      </c>
      <c r="T31" t="s">
        <v>9</v>
      </c>
      <c r="U31" t="s">
        <v>1</v>
      </c>
      <c r="V31" s="4">
        <v>10</v>
      </c>
      <c r="W31" t="s">
        <v>13</v>
      </c>
      <c r="X31" s="4">
        <v>11244.8</v>
      </c>
      <c r="Y31" s="2">
        <v>44506</v>
      </c>
      <c r="Z31" t="s">
        <v>30</v>
      </c>
      <c r="AA31" t="s">
        <v>10</v>
      </c>
      <c r="AB31" s="10">
        <v>4510461932</v>
      </c>
      <c r="AC31" s="2">
        <v>44508</v>
      </c>
      <c r="AD31" s="12" t="s">
        <v>31</v>
      </c>
      <c r="AE31" s="12" t="s">
        <v>32</v>
      </c>
      <c r="AF31" s="10">
        <v>10</v>
      </c>
      <c r="AG31" s="4">
        <v>10</v>
      </c>
      <c r="AH31" t="s">
        <v>13</v>
      </c>
      <c r="AI31" s="2">
        <v>44545</v>
      </c>
      <c r="AJ31" t="s">
        <v>11</v>
      </c>
      <c r="AK31" s="4">
        <v>9012</v>
      </c>
      <c r="AL31" t="s">
        <v>11</v>
      </c>
      <c r="AM31" s="4">
        <v>9012</v>
      </c>
      <c r="AN31" s="9" t="s">
        <v>880</v>
      </c>
      <c r="AO31">
        <f>VLOOKUP(AB31,$AB$154:$AB$201,1,0)</f>
        <v>4510461932</v>
      </c>
    </row>
    <row r="32" spans="1:41" x14ac:dyDescent="0.25">
      <c r="A32" t="s">
        <v>0</v>
      </c>
      <c r="B32" t="s">
        <v>58</v>
      </c>
      <c r="C32" t="s">
        <v>0</v>
      </c>
      <c r="D32" t="s">
        <v>1</v>
      </c>
      <c r="E32" t="s">
        <v>4</v>
      </c>
      <c r="F32" t="s">
        <v>398</v>
      </c>
      <c r="G32" t="s">
        <v>399</v>
      </c>
      <c r="H32" s="7">
        <v>1002465718</v>
      </c>
      <c r="I32" t="s">
        <v>824</v>
      </c>
      <c r="J32" t="s">
        <v>387</v>
      </c>
      <c r="K32" s="2">
        <v>44621</v>
      </c>
      <c r="L32" t="s">
        <v>825</v>
      </c>
      <c r="M32" t="s">
        <v>826</v>
      </c>
      <c r="N32" t="s">
        <v>0</v>
      </c>
      <c r="O32" t="s">
        <v>28</v>
      </c>
      <c r="P32" t="s">
        <v>827</v>
      </c>
      <c r="Q32" t="s">
        <v>8</v>
      </c>
      <c r="R32" t="s">
        <v>828</v>
      </c>
      <c r="S32" s="2">
        <v>44480</v>
      </c>
      <c r="T32" t="s">
        <v>9</v>
      </c>
      <c r="U32" t="s">
        <v>1</v>
      </c>
      <c r="V32" s="4">
        <v>64</v>
      </c>
      <c r="W32" t="s">
        <v>13</v>
      </c>
      <c r="X32" s="4">
        <v>2560</v>
      </c>
      <c r="Y32" s="2">
        <v>44619</v>
      </c>
      <c r="Z32" t="s">
        <v>30</v>
      </c>
      <c r="AA32" t="s">
        <v>10</v>
      </c>
      <c r="AB32" s="10">
        <v>4510462505</v>
      </c>
      <c r="AC32" s="2">
        <v>44519</v>
      </c>
      <c r="AD32" s="12" t="s">
        <v>31</v>
      </c>
      <c r="AE32" s="12" t="s">
        <v>32</v>
      </c>
      <c r="AF32" s="10">
        <v>10</v>
      </c>
      <c r="AG32" s="4">
        <v>64</v>
      </c>
      <c r="AH32" t="s">
        <v>13</v>
      </c>
      <c r="AI32" s="2">
        <v>44561</v>
      </c>
      <c r="AJ32" t="s">
        <v>11</v>
      </c>
      <c r="AK32" s="4">
        <v>1664</v>
      </c>
      <c r="AL32" t="s">
        <v>11</v>
      </c>
      <c r="AM32" s="4">
        <v>1664</v>
      </c>
      <c r="AN32" s="9" t="s">
        <v>880</v>
      </c>
      <c r="AO32">
        <f>VLOOKUP(AB32,$AB$154:$AB$201,1,0)</f>
        <v>4510462505</v>
      </c>
    </row>
    <row r="33" spans="1:41" x14ac:dyDescent="0.25">
      <c r="A33" t="s">
        <v>0</v>
      </c>
      <c r="B33" t="s">
        <v>22</v>
      </c>
      <c r="C33" t="s">
        <v>0</v>
      </c>
      <c r="D33" t="s">
        <v>1</v>
      </c>
      <c r="E33" t="s">
        <v>4</v>
      </c>
      <c r="F33" t="s">
        <v>398</v>
      </c>
      <c r="G33" t="s">
        <v>399</v>
      </c>
      <c r="H33" s="7">
        <v>1002557900</v>
      </c>
      <c r="I33" t="s">
        <v>405</v>
      </c>
      <c r="J33" t="s">
        <v>404</v>
      </c>
      <c r="K33" s="2">
        <v>44473</v>
      </c>
      <c r="L33" t="s">
        <v>397</v>
      </c>
      <c r="M33" t="s">
        <v>7</v>
      </c>
      <c r="N33" t="s">
        <v>0</v>
      </c>
      <c r="O33" t="s">
        <v>28</v>
      </c>
      <c r="P33" t="s">
        <v>402</v>
      </c>
      <c r="Q33" t="s">
        <v>8</v>
      </c>
      <c r="R33" t="s">
        <v>401</v>
      </c>
      <c r="S33" s="2">
        <v>44473</v>
      </c>
      <c r="T33" t="s">
        <v>17</v>
      </c>
      <c r="U33" t="s">
        <v>1</v>
      </c>
      <c r="V33" s="4">
        <v>15</v>
      </c>
      <c r="W33" t="s">
        <v>13</v>
      </c>
      <c r="X33" s="4">
        <v>6299.85</v>
      </c>
      <c r="Y33" s="2">
        <v>44471</v>
      </c>
      <c r="Z33" t="s">
        <v>30</v>
      </c>
      <c r="AA33" t="s">
        <v>10</v>
      </c>
      <c r="AB33" s="10">
        <v>4510461675</v>
      </c>
      <c r="AC33" s="2">
        <v>44502</v>
      </c>
      <c r="AD33" s="12" t="s">
        <v>31</v>
      </c>
      <c r="AE33" s="12" t="s">
        <v>32</v>
      </c>
      <c r="AF33" s="10">
        <v>30</v>
      </c>
      <c r="AG33" s="4">
        <v>15</v>
      </c>
      <c r="AH33" t="s">
        <v>13</v>
      </c>
      <c r="AI33" s="2">
        <v>44561</v>
      </c>
      <c r="AJ33" t="s">
        <v>11</v>
      </c>
      <c r="AK33" s="4">
        <v>4035.6</v>
      </c>
      <c r="AL33" t="s">
        <v>11</v>
      </c>
      <c r="AM33" s="4">
        <v>4035.6</v>
      </c>
      <c r="AN33" s="9" t="s">
        <v>880</v>
      </c>
      <c r="AO33">
        <f>VLOOKUP(AB33,$AB$154:$AB$201,1,0)</f>
        <v>4510461675</v>
      </c>
    </row>
    <row r="34" spans="1:41" x14ac:dyDescent="0.25">
      <c r="A34" t="s">
        <v>0</v>
      </c>
      <c r="B34" t="s">
        <v>22</v>
      </c>
      <c r="C34" t="s">
        <v>0</v>
      </c>
      <c r="D34" t="s">
        <v>1</v>
      </c>
      <c r="E34" t="s">
        <v>4</v>
      </c>
      <c r="F34" t="s">
        <v>398</v>
      </c>
      <c r="G34" t="s">
        <v>399</v>
      </c>
      <c r="H34" s="7">
        <v>1002557901</v>
      </c>
      <c r="I34" t="s">
        <v>403</v>
      </c>
      <c r="J34" t="s">
        <v>404</v>
      </c>
      <c r="K34" s="2">
        <v>44473</v>
      </c>
      <c r="L34" t="s">
        <v>397</v>
      </c>
      <c r="M34" t="s">
        <v>7</v>
      </c>
      <c r="N34" t="s">
        <v>0</v>
      </c>
      <c r="O34" t="s">
        <v>28</v>
      </c>
      <c r="P34" t="s">
        <v>402</v>
      </c>
      <c r="Q34" t="s">
        <v>8</v>
      </c>
      <c r="R34" t="s">
        <v>401</v>
      </c>
      <c r="S34" s="2">
        <v>44473</v>
      </c>
      <c r="T34" t="s">
        <v>16</v>
      </c>
      <c r="U34" t="s">
        <v>1</v>
      </c>
      <c r="V34" s="4">
        <v>18</v>
      </c>
      <c r="W34" t="s">
        <v>13</v>
      </c>
      <c r="X34" s="4">
        <v>4319.82</v>
      </c>
      <c r="Y34" s="2">
        <v>44471</v>
      </c>
      <c r="Z34" t="s">
        <v>30</v>
      </c>
      <c r="AA34" t="s">
        <v>10</v>
      </c>
      <c r="AB34" s="10">
        <v>4510461675</v>
      </c>
      <c r="AC34" s="2">
        <v>44502</v>
      </c>
      <c r="AD34" s="12" t="s">
        <v>31</v>
      </c>
      <c r="AE34" s="12" t="s">
        <v>32</v>
      </c>
      <c r="AF34" s="10">
        <v>20</v>
      </c>
      <c r="AG34" s="4">
        <v>18</v>
      </c>
      <c r="AH34" t="s">
        <v>13</v>
      </c>
      <c r="AI34" s="2">
        <v>44561</v>
      </c>
      <c r="AJ34" t="s">
        <v>11</v>
      </c>
      <c r="AK34" s="4">
        <v>2862.18</v>
      </c>
      <c r="AL34" t="s">
        <v>11</v>
      </c>
      <c r="AM34" s="4">
        <v>2862.18</v>
      </c>
      <c r="AN34" s="9" t="s">
        <v>880</v>
      </c>
      <c r="AO34">
        <f>VLOOKUP(AB34,$AB$154:$AB$201,1,0)</f>
        <v>4510461675</v>
      </c>
    </row>
    <row r="35" spans="1:41" x14ac:dyDescent="0.25">
      <c r="A35" t="s">
        <v>0</v>
      </c>
      <c r="B35" t="s">
        <v>92</v>
      </c>
      <c r="C35" t="s">
        <v>0</v>
      </c>
      <c r="D35" t="s">
        <v>1</v>
      </c>
      <c r="E35" t="s">
        <v>4</v>
      </c>
      <c r="F35" t="s">
        <v>432</v>
      </c>
      <c r="G35" t="s">
        <v>433</v>
      </c>
      <c r="H35" s="7">
        <v>1002563881</v>
      </c>
      <c r="I35" t="s">
        <v>440</v>
      </c>
      <c r="J35" t="s">
        <v>86</v>
      </c>
      <c r="K35" s="2">
        <v>44501</v>
      </c>
      <c r="L35" t="s">
        <v>145</v>
      </c>
      <c r="M35" t="s">
        <v>7</v>
      </c>
      <c r="N35" t="s">
        <v>0</v>
      </c>
      <c r="O35" t="s">
        <v>28</v>
      </c>
      <c r="P35" t="s">
        <v>441</v>
      </c>
      <c r="Q35" t="s">
        <v>8</v>
      </c>
      <c r="R35" t="s">
        <v>145</v>
      </c>
      <c r="S35" s="2">
        <v>44413</v>
      </c>
      <c r="T35" t="s">
        <v>54</v>
      </c>
      <c r="U35" t="s">
        <v>1</v>
      </c>
      <c r="V35" s="4">
        <v>74</v>
      </c>
      <c r="W35" t="s">
        <v>13</v>
      </c>
      <c r="X35" s="4">
        <v>173.16</v>
      </c>
      <c r="Y35" s="2">
        <v>44499</v>
      </c>
      <c r="Z35" t="s">
        <v>30</v>
      </c>
      <c r="AA35" t="s">
        <v>10</v>
      </c>
      <c r="AB35" s="10">
        <v>4510461731</v>
      </c>
      <c r="AC35" s="2">
        <v>44503</v>
      </c>
      <c r="AD35" s="12" t="s">
        <v>335</v>
      </c>
      <c r="AE35" s="12" t="s">
        <v>32</v>
      </c>
      <c r="AF35" s="10">
        <v>80</v>
      </c>
      <c r="AG35" s="4">
        <v>74</v>
      </c>
      <c r="AH35" t="s">
        <v>13</v>
      </c>
      <c r="AI35" s="2">
        <v>44518</v>
      </c>
      <c r="AJ35" t="s">
        <v>11</v>
      </c>
      <c r="AK35" s="4">
        <v>276.76</v>
      </c>
      <c r="AL35" t="s">
        <v>11</v>
      </c>
      <c r="AM35" s="4">
        <v>276.76</v>
      </c>
      <c r="AN35" s="9" t="s">
        <v>880</v>
      </c>
      <c r="AO35">
        <f>VLOOKUP(AB35,$AB$154:$AB$201,1,0)</f>
        <v>4510461731</v>
      </c>
    </row>
    <row r="36" spans="1:41" x14ac:dyDescent="0.25">
      <c r="A36" t="s">
        <v>0</v>
      </c>
      <c r="B36" t="s">
        <v>92</v>
      </c>
      <c r="C36" t="s">
        <v>0</v>
      </c>
      <c r="D36" t="s">
        <v>1</v>
      </c>
      <c r="E36" t="s">
        <v>4</v>
      </c>
      <c r="F36" t="s">
        <v>432</v>
      </c>
      <c r="G36" t="s">
        <v>433</v>
      </c>
      <c r="H36" s="7">
        <v>1002563881</v>
      </c>
      <c r="I36" t="s">
        <v>440</v>
      </c>
      <c r="J36" t="s">
        <v>86</v>
      </c>
      <c r="K36" s="2">
        <v>44501</v>
      </c>
      <c r="L36" t="s">
        <v>145</v>
      </c>
      <c r="M36" t="s">
        <v>7</v>
      </c>
      <c r="N36" t="s">
        <v>0</v>
      </c>
      <c r="O36" t="s">
        <v>28</v>
      </c>
      <c r="P36" t="s">
        <v>452</v>
      </c>
      <c r="Q36" t="s">
        <v>8</v>
      </c>
      <c r="R36" t="s">
        <v>145</v>
      </c>
      <c r="S36" s="2">
        <v>44482</v>
      </c>
      <c r="T36" t="s">
        <v>138</v>
      </c>
      <c r="U36" t="s">
        <v>1</v>
      </c>
      <c r="V36" s="4">
        <v>74</v>
      </c>
      <c r="W36" t="s">
        <v>13</v>
      </c>
      <c r="X36" s="4">
        <v>173.16</v>
      </c>
      <c r="Y36" s="2">
        <v>44499</v>
      </c>
      <c r="Z36" t="s">
        <v>30</v>
      </c>
      <c r="AA36" t="s">
        <v>10</v>
      </c>
      <c r="AB36" s="10">
        <v>4510461731</v>
      </c>
      <c r="AC36" s="2">
        <v>44503</v>
      </c>
      <c r="AD36" s="12" t="s">
        <v>335</v>
      </c>
      <c r="AE36" s="12" t="s">
        <v>32</v>
      </c>
      <c r="AF36" s="10">
        <v>180</v>
      </c>
      <c r="AG36" s="4">
        <v>74</v>
      </c>
      <c r="AH36" t="s">
        <v>13</v>
      </c>
      <c r="AI36" s="2">
        <v>44518</v>
      </c>
      <c r="AJ36" t="s">
        <v>11</v>
      </c>
      <c r="AK36" s="4">
        <v>276.76</v>
      </c>
      <c r="AL36" t="s">
        <v>11</v>
      </c>
      <c r="AM36" s="4">
        <v>276.76</v>
      </c>
      <c r="AN36" s="9" t="s">
        <v>880</v>
      </c>
      <c r="AO36">
        <f>VLOOKUP(AB36,$AB$154:$AB$201,1,0)</f>
        <v>4510461731</v>
      </c>
    </row>
    <row r="37" spans="1:41" x14ac:dyDescent="0.25">
      <c r="A37" t="s">
        <v>0</v>
      </c>
      <c r="B37" t="s">
        <v>92</v>
      </c>
      <c r="C37" t="s">
        <v>0</v>
      </c>
      <c r="D37" t="s">
        <v>1</v>
      </c>
      <c r="E37" t="s">
        <v>4</v>
      </c>
      <c r="F37" t="s">
        <v>432</v>
      </c>
      <c r="G37" t="s">
        <v>433</v>
      </c>
      <c r="H37" s="7">
        <v>1002563882</v>
      </c>
      <c r="I37" t="s">
        <v>444</v>
      </c>
      <c r="J37" t="s">
        <v>86</v>
      </c>
      <c r="K37" s="2">
        <v>44501</v>
      </c>
      <c r="L37" t="s">
        <v>145</v>
      </c>
      <c r="M37" t="s">
        <v>7</v>
      </c>
      <c r="N37" t="s">
        <v>0</v>
      </c>
      <c r="O37" t="s">
        <v>28</v>
      </c>
      <c r="P37" t="s">
        <v>441</v>
      </c>
      <c r="Q37" t="s">
        <v>8</v>
      </c>
      <c r="R37" t="s">
        <v>145</v>
      </c>
      <c r="S37" s="2">
        <v>44413</v>
      </c>
      <c r="T37" t="s">
        <v>17</v>
      </c>
      <c r="U37" t="s">
        <v>1</v>
      </c>
      <c r="V37" s="4">
        <v>32</v>
      </c>
      <c r="W37" t="s">
        <v>13</v>
      </c>
      <c r="X37" s="4">
        <v>74.88</v>
      </c>
      <c r="Y37" s="2">
        <v>44499</v>
      </c>
      <c r="Z37" t="s">
        <v>30</v>
      </c>
      <c r="AA37" t="s">
        <v>10</v>
      </c>
      <c r="AB37" s="10">
        <v>4510461731</v>
      </c>
      <c r="AC37" s="2">
        <v>44503</v>
      </c>
      <c r="AD37" s="12" t="s">
        <v>335</v>
      </c>
      <c r="AE37" s="12" t="s">
        <v>32</v>
      </c>
      <c r="AF37" s="10">
        <v>70</v>
      </c>
      <c r="AG37" s="4">
        <v>32</v>
      </c>
      <c r="AH37" t="s">
        <v>13</v>
      </c>
      <c r="AI37" s="2">
        <v>44518</v>
      </c>
      <c r="AJ37" t="s">
        <v>11</v>
      </c>
      <c r="AK37" s="4">
        <v>119.68</v>
      </c>
      <c r="AL37" t="s">
        <v>11</v>
      </c>
      <c r="AM37" s="4">
        <v>119.68</v>
      </c>
      <c r="AN37" s="9" t="s">
        <v>880</v>
      </c>
      <c r="AO37">
        <f>VLOOKUP(AB37,$AB$154:$AB$201,1,0)</f>
        <v>4510461731</v>
      </c>
    </row>
    <row r="38" spans="1:41" x14ac:dyDescent="0.25">
      <c r="A38" t="s">
        <v>0</v>
      </c>
      <c r="B38" t="s">
        <v>92</v>
      </c>
      <c r="C38" t="s">
        <v>0</v>
      </c>
      <c r="D38" t="s">
        <v>1</v>
      </c>
      <c r="E38" t="s">
        <v>4</v>
      </c>
      <c r="F38" t="s">
        <v>432</v>
      </c>
      <c r="G38" t="s">
        <v>433</v>
      </c>
      <c r="H38" s="7">
        <v>1002563882</v>
      </c>
      <c r="I38" t="s">
        <v>444</v>
      </c>
      <c r="J38" t="s">
        <v>86</v>
      </c>
      <c r="K38" s="2">
        <v>44501</v>
      </c>
      <c r="L38" t="s">
        <v>145</v>
      </c>
      <c r="M38" t="s">
        <v>7</v>
      </c>
      <c r="N38" t="s">
        <v>0</v>
      </c>
      <c r="O38" t="s">
        <v>28</v>
      </c>
      <c r="P38" t="s">
        <v>452</v>
      </c>
      <c r="Q38" t="s">
        <v>8</v>
      </c>
      <c r="R38" t="s">
        <v>145</v>
      </c>
      <c r="S38" s="2">
        <v>44482</v>
      </c>
      <c r="T38" t="s">
        <v>120</v>
      </c>
      <c r="U38" t="s">
        <v>1</v>
      </c>
      <c r="V38" s="4">
        <v>32</v>
      </c>
      <c r="W38" t="s">
        <v>13</v>
      </c>
      <c r="X38" s="4">
        <v>74.88</v>
      </c>
      <c r="Y38" s="2">
        <v>44499</v>
      </c>
      <c r="Z38" t="s">
        <v>30</v>
      </c>
      <c r="AA38" t="s">
        <v>10</v>
      </c>
      <c r="AB38" s="10">
        <v>4510461731</v>
      </c>
      <c r="AC38" s="2">
        <v>44503</v>
      </c>
      <c r="AD38" s="12" t="s">
        <v>335</v>
      </c>
      <c r="AE38" s="12" t="s">
        <v>32</v>
      </c>
      <c r="AF38" s="10">
        <v>170</v>
      </c>
      <c r="AG38" s="4">
        <v>32</v>
      </c>
      <c r="AH38" t="s">
        <v>13</v>
      </c>
      <c r="AI38" s="2">
        <v>44518</v>
      </c>
      <c r="AJ38" t="s">
        <v>11</v>
      </c>
      <c r="AK38" s="4">
        <v>119.68</v>
      </c>
      <c r="AL38" t="s">
        <v>11</v>
      </c>
      <c r="AM38" s="4">
        <v>119.68</v>
      </c>
      <c r="AN38" s="9" t="s">
        <v>880</v>
      </c>
      <c r="AO38">
        <f>VLOOKUP(AB38,$AB$154:$AB$201,1,0)</f>
        <v>4510461731</v>
      </c>
    </row>
    <row r="39" spans="1:41" x14ac:dyDescent="0.25">
      <c r="A39" t="s">
        <v>0</v>
      </c>
      <c r="B39" t="s">
        <v>92</v>
      </c>
      <c r="C39" t="s">
        <v>0</v>
      </c>
      <c r="D39" t="s">
        <v>1</v>
      </c>
      <c r="E39" t="s">
        <v>4</v>
      </c>
      <c r="F39" t="s">
        <v>432</v>
      </c>
      <c r="G39" t="s">
        <v>433</v>
      </c>
      <c r="H39" s="7">
        <v>1002563883</v>
      </c>
      <c r="I39" t="s">
        <v>443</v>
      </c>
      <c r="J39" t="s">
        <v>86</v>
      </c>
      <c r="K39" s="2">
        <v>44501</v>
      </c>
      <c r="L39" t="s">
        <v>145</v>
      </c>
      <c r="M39" t="s">
        <v>7</v>
      </c>
      <c r="N39" t="s">
        <v>0</v>
      </c>
      <c r="O39" t="s">
        <v>28</v>
      </c>
      <c r="P39" t="s">
        <v>441</v>
      </c>
      <c r="Q39" t="s">
        <v>8</v>
      </c>
      <c r="R39" t="s">
        <v>145</v>
      </c>
      <c r="S39" s="2">
        <v>44413</v>
      </c>
      <c r="T39" t="s">
        <v>16</v>
      </c>
      <c r="U39" t="s">
        <v>1</v>
      </c>
      <c r="V39" s="4">
        <v>1268</v>
      </c>
      <c r="W39" t="s">
        <v>13</v>
      </c>
      <c r="X39" s="4">
        <v>2967.12</v>
      </c>
      <c r="Y39" s="2">
        <v>44499</v>
      </c>
      <c r="Z39" t="s">
        <v>30</v>
      </c>
      <c r="AA39" t="s">
        <v>10</v>
      </c>
      <c r="AB39" s="10">
        <v>4510461731</v>
      </c>
      <c r="AC39" s="2">
        <v>44503</v>
      </c>
      <c r="AD39" s="12" t="s">
        <v>335</v>
      </c>
      <c r="AE39" s="12" t="s">
        <v>32</v>
      </c>
      <c r="AF39" s="10">
        <v>60</v>
      </c>
      <c r="AG39" s="4">
        <v>1268</v>
      </c>
      <c r="AH39" t="s">
        <v>13</v>
      </c>
      <c r="AI39" s="2">
        <v>44518</v>
      </c>
      <c r="AJ39" t="s">
        <v>11</v>
      </c>
      <c r="AK39" s="4">
        <v>4742.32</v>
      </c>
      <c r="AL39" t="s">
        <v>11</v>
      </c>
      <c r="AM39" s="4">
        <v>4742.32</v>
      </c>
      <c r="AN39" s="9" t="s">
        <v>880</v>
      </c>
      <c r="AO39">
        <f>VLOOKUP(AB39,$AB$154:$AB$201,1,0)</f>
        <v>4510461731</v>
      </c>
    </row>
    <row r="40" spans="1:41" x14ac:dyDescent="0.25">
      <c r="A40" t="s">
        <v>0</v>
      </c>
      <c r="B40" t="s">
        <v>92</v>
      </c>
      <c r="C40" t="s">
        <v>0</v>
      </c>
      <c r="D40" t="s">
        <v>1</v>
      </c>
      <c r="E40" t="s">
        <v>4</v>
      </c>
      <c r="F40" t="s">
        <v>432</v>
      </c>
      <c r="G40" t="s">
        <v>433</v>
      </c>
      <c r="H40" s="7">
        <v>1002563883</v>
      </c>
      <c r="I40" t="s">
        <v>443</v>
      </c>
      <c r="J40" t="s">
        <v>86</v>
      </c>
      <c r="K40" s="2">
        <v>44501</v>
      </c>
      <c r="L40" t="s">
        <v>145</v>
      </c>
      <c r="M40" t="s">
        <v>7</v>
      </c>
      <c r="N40" t="s">
        <v>0</v>
      </c>
      <c r="O40" t="s">
        <v>28</v>
      </c>
      <c r="P40" t="s">
        <v>452</v>
      </c>
      <c r="Q40" t="s">
        <v>8</v>
      </c>
      <c r="R40" t="s">
        <v>145</v>
      </c>
      <c r="S40" s="2">
        <v>44482</v>
      </c>
      <c r="T40" t="s">
        <v>133</v>
      </c>
      <c r="U40" t="s">
        <v>1</v>
      </c>
      <c r="V40" s="4">
        <v>1268</v>
      </c>
      <c r="W40" t="s">
        <v>13</v>
      </c>
      <c r="X40" s="4">
        <v>2967.12</v>
      </c>
      <c r="Y40" s="2">
        <v>44499</v>
      </c>
      <c r="Z40" t="s">
        <v>30</v>
      </c>
      <c r="AA40" t="s">
        <v>10</v>
      </c>
      <c r="AB40" s="10">
        <v>4510461731</v>
      </c>
      <c r="AC40" s="2">
        <v>44503</v>
      </c>
      <c r="AD40" s="12" t="s">
        <v>335</v>
      </c>
      <c r="AE40" s="12" t="s">
        <v>32</v>
      </c>
      <c r="AF40" s="10">
        <v>160</v>
      </c>
      <c r="AG40" s="4">
        <v>1268</v>
      </c>
      <c r="AH40" t="s">
        <v>13</v>
      </c>
      <c r="AI40" s="2">
        <v>44518</v>
      </c>
      <c r="AJ40" t="s">
        <v>11</v>
      </c>
      <c r="AK40" s="4">
        <v>4742.32</v>
      </c>
      <c r="AL40" t="s">
        <v>11</v>
      </c>
      <c r="AM40" s="4">
        <v>4742.32</v>
      </c>
      <c r="AN40" s="9" t="s">
        <v>880</v>
      </c>
      <c r="AO40">
        <f>VLOOKUP(AB40,$AB$154:$AB$201,1,0)</f>
        <v>4510461731</v>
      </c>
    </row>
    <row r="41" spans="1:41" x14ac:dyDescent="0.25">
      <c r="A41" t="s">
        <v>0</v>
      </c>
      <c r="B41" t="s">
        <v>92</v>
      </c>
      <c r="C41" t="s">
        <v>0</v>
      </c>
      <c r="D41" t="s">
        <v>1</v>
      </c>
      <c r="E41" t="s">
        <v>4</v>
      </c>
      <c r="F41" t="s">
        <v>432</v>
      </c>
      <c r="G41" t="s">
        <v>433</v>
      </c>
      <c r="H41" s="7">
        <v>1002563884</v>
      </c>
      <c r="I41" t="s">
        <v>442</v>
      </c>
      <c r="J41" t="s">
        <v>86</v>
      </c>
      <c r="K41" s="2">
        <v>44501</v>
      </c>
      <c r="L41" t="s">
        <v>145</v>
      </c>
      <c r="M41" t="s">
        <v>7</v>
      </c>
      <c r="N41" t="s">
        <v>0</v>
      </c>
      <c r="O41" t="s">
        <v>28</v>
      </c>
      <c r="P41" t="s">
        <v>441</v>
      </c>
      <c r="Q41" t="s">
        <v>8</v>
      </c>
      <c r="R41" t="s">
        <v>145</v>
      </c>
      <c r="S41" s="2">
        <v>44413</v>
      </c>
      <c r="T41" t="s">
        <v>9</v>
      </c>
      <c r="U41" t="s">
        <v>1</v>
      </c>
      <c r="V41" s="4">
        <v>229</v>
      </c>
      <c r="W41" t="s">
        <v>13</v>
      </c>
      <c r="X41" s="4">
        <v>535.86</v>
      </c>
      <c r="Y41" s="2">
        <v>44499</v>
      </c>
      <c r="Z41" t="s">
        <v>30</v>
      </c>
      <c r="AA41" t="s">
        <v>10</v>
      </c>
      <c r="AB41" s="10">
        <v>4510461731</v>
      </c>
      <c r="AC41" s="2">
        <v>44503</v>
      </c>
      <c r="AD41" s="12" t="s">
        <v>335</v>
      </c>
      <c r="AE41" s="12" t="s">
        <v>32</v>
      </c>
      <c r="AF41" s="10">
        <v>50</v>
      </c>
      <c r="AG41" s="4">
        <v>229</v>
      </c>
      <c r="AH41" t="s">
        <v>13</v>
      </c>
      <c r="AI41" s="2">
        <v>44518</v>
      </c>
      <c r="AJ41" t="s">
        <v>11</v>
      </c>
      <c r="AK41" s="4">
        <v>856.46</v>
      </c>
      <c r="AL41" t="s">
        <v>11</v>
      </c>
      <c r="AM41" s="4">
        <v>856.46</v>
      </c>
      <c r="AN41" s="9" t="s">
        <v>880</v>
      </c>
      <c r="AO41">
        <f>VLOOKUP(AB41,$AB$154:$AB$201,1,0)</f>
        <v>4510461731</v>
      </c>
    </row>
    <row r="42" spans="1:41" x14ac:dyDescent="0.25">
      <c r="A42" t="s">
        <v>0</v>
      </c>
      <c r="B42" t="s">
        <v>92</v>
      </c>
      <c r="C42" t="s">
        <v>0</v>
      </c>
      <c r="D42" t="s">
        <v>1</v>
      </c>
      <c r="E42" t="s">
        <v>4</v>
      </c>
      <c r="F42" t="s">
        <v>432</v>
      </c>
      <c r="G42" t="s">
        <v>433</v>
      </c>
      <c r="H42" s="7">
        <v>1002563884</v>
      </c>
      <c r="I42" t="s">
        <v>442</v>
      </c>
      <c r="J42" t="s">
        <v>86</v>
      </c>
      <c r="K42" s="2">
        <v>44501</v>
      </c>
      <c r="L42" t="s">
        <v>145</v>
      </c>
      <c r="M42" t="s">
        <v>7</v>
      </c>
      <c r="N42" t="s">
        <v>0</v>
      </c>
      <c r="O42" t="s">
        <v>28</v>
      </c>
      <c r="P42" t="s">
        <v>452</v>
      </c>
      <c r="Q42" t="s">
        <v>8</v>
      </c>
      <c r="R42" t="s">
        <v>145</v>
      </c>
      <c r="S42" s="2">
        <v>44482</v>
      </c>
      <c r="T42" t="s">
        <v>128</v>
      </c>
      <c r="U42" t="s">
        <v>1</v>
      </c>
      <c r="V42" s="4">
        <v>229</v>
      </c>
      <c r="W42" t="s">
        <v>13</v>
      </c>
      <c r="X42" s="4">
        <v>535.86</v>
      </c>
      <c r="Y42" s="2">
        <v>44499</v>
      </c>
      <c r="Z42" t="s">
        <v>30</v>
      </c>
      <c r="AA42" t="s">
        <v>10</v>
      </c>
      <c r="AB42" s="10">
        <v>4510461731</v>
      </c>
      <c r="AC42" s="2">
        <v>44503</v>
      </c>
      <c r="AD42" s="12" t="s">
        <v>335</v>
      </c>
      <c r="AE42" s="12" t="s">
        <v>32</v>
      </c>
      <c r="AF42" s="10">
        <v>150</v>
      </c>
      <c r="AG42" s="4">
        <v>229</v>
      </c>
      <c r="AH42" t="s">
        <v>13</v>
      </c>
      <c r="AI42" s="2">
        <v>44518</v>
      </c>
      <c r="AJ42" t="s">
        <v>11</v>
      </c>
      <c r="AK42" s="4">
        <v>856.46</v>
      </c>
      <c r="AL42" t="s">
        <v>11</v>
      </c>
      <c r="AM42" s="4">
        <v>856.46</v>
      </c>
      <c r="AN42" s="9" t="s">
        <v>880</v>
      </c>
      <c r="AO42">
        <f>VLOOKUP(AB42,$AB$154:$AB$201,1,0)</f>
        <v>4510461731</v>
      </c>
    </row>
    <row r="43" spans="1:41" x14ac:dyDescent="0.25">
      <c r="A43" t="s">
        <v>0</v>
      </c>
      <c r="B43" t="s">
        <v>228</v>
      </c>
      <c r="C43" t="s">
        <v>0</v>
      </c>
      <c r="D43" t="s">
        <v>1</v>
      </c>
      <c r="E43" t="s">
        <v>4</v>
      </c>
      <c r="F43" t="s">
        <v>363</v>
      </c>
      <c r="G43" t="s">
        <v>364</v>
      </c>
      <c r="H43" s="7">
        <v>1002565701</v>
      </c>
      <c r="I43" t="s">
        <v>365</v>
      </c>
      <c r="J43" t="s">
        <v>74</v>
      </c>
      <c r="K43" s="2">
        <v>44503</v>
      </c>
      <c r="L43" t="s">
        <v>362</v>
      </c>
      <c r="M43" t="s">
        <v>7</v>
      </c>
      <c r="N43" t="s">
        <v>0</v>
      </c>
      <c r="O43" t="s">
        <v>28</v>
      </c>
      <c r="P43" t="s">
        <v>366</v>
      </c>
      <c r="Q43" t="s">
        <v>8</v>
      </c>
      <c r="R43" t="s">
        <v>362</v>
      </c>
      <c r="S43" s="2">
        <v>44468</v>
      </c>
      <c r="T43" t="s">
        <v>140</v>
      </c>
      <c r="U43" t="s">
        <v>1</v>
      </c>
      <c r="V43" s="4">
        <v>27</v>
      </c>
      <c r="W43" t="s">
        <v>13</v>
      </c>
      <c r="X43" s="4">
        <v>12264.75</v>
      </c>
      <c r="Y43" s="2">
        <v>44501</v>
      </c>
      <c r="Z43" t="s">
        <v>30</v>
      </c>
      <c r="AA43" t="s">
        <v>10</v>
      </c>
      <c r="AB43" s="10">
        <v>4510461667</v>
      </c>
      <c r="AC43" s="2">
        <v>44502</v>
      </c>
      <c r="AD43" s="12" t="s">
        <v>31</v>
      </c>
      <c r="AE43" s="12" t="s">
        <v>32</v>
      </c>
      <c r="AF43" s="10">
        <v>120</v>
      </c>
      <c r="AG43" s="4">
        <v>27</v>
      </c>
      <c r="AH43" t="s">
        <v>13</v>
      </c>
      <c r="AI43" s="2">
        <v>44561</v>
      </c>
      <c r="AJ43" t="s">
        <v>11</v>
      </c>
      <c r="AK43" s="4">
        <v>10665</v>
      </c>
      <c r="AL43" t="s">
        <v>11</v>
      </c>
      <c r="AM43" s="4">
        <v>10665</v>
      </c>
      <c r="AN43" s="9" t="s">
        <v>880</v>
      </c>
      <c r="AO43">
        <f>VLOOKUP(AB43,$AB$154:$AB$201,1,0)</f>
        <v>4510461667</v>
      </c>
    </row>
    <row r="44" spans="1:41" x14ac:dyDescent="0.25">
      <c r="A44" t="s">
        <v>0</v>
      </c>
      <c r="B44" t="s">
        <v>329</v>
      </c>
      <c r="C44" t="s">
        <v>0</v>
      </c>
      <c r="D44" t="s">
        <v>1</v>
      </c>
      <c r="E44" t="s">
        <v>4</v>
      </c>
      <c r="F44" t="s">
        <v>557</v>
      </c>
      <c r="G44" t="s">
        <v>558</v>
      </c>
      <c r="H44" s="7">
        <v>1002569787</v>
      </c>
      <c r="I44" t="s">
        <v>569</v>
      </c>
      <c r="J44" t="s">
        <v>102</v>
      </c>
      <c r="K44" s="2">
        <v>44498</v>
      </c>
      <c r="L44" t="s">
        <v>225</v>
      </c>
      <c r="M44" t="s">
        <v>27</v>
      </c>
      <c r="N44" t="s">
        <v>0</v>
      </c>
      <c r="O44" t="s">
        <v>28</v>
      </c>
      <c r="P44" t="s">
        <v>334</v>
      </c>
      <c r="Q44" t="s">
        <v>8</v>
      </c>
      <c r="R44" t="s">
        <v>225</v>
      </c>
      <c r="S44" s="2">
        <v>44473</v>
      </c>
      <c r="T44" t="s">
        <v>310</v>
      </c>
      <c r="U44" t="s">
        <v>1</v>
      </c>
      <c r="V44" s="4">
        <v>2</v>
      </c>
      <c r="W44" t="s">
        <v>13</v>
      </c>
      <c r="X44" s="4">
        <v>181.68</v>
      </c>
      <c r="Y44" s="2">
        <v>44496</v>
      </c>
      <c r="Z44" t="s">
        <v>30</v>
      </c>
      <c r="AA44" t="s">
        <v>10</v>
      </c>
      <c r="AB44" s="10">
        <v>4510461974</v>
      </c>
      <c r="AC44" s="2">
        <v>44509</v>
      </c>
      <c r="AD44" s="12" t="s">
        <v>105</v>
      </c>
      <c r="AE44" s="12" t="s">
        <v>32</v>
      </c>
      <c r="AF44" s="10">
        <v>110</v>
      </c>
      <c r="AG44" s="4">
        <v>2</v>
      </c>
      <c r="AH44" t="s">
        <v>13</v>
      </c>
      <c r="AI44" s="2">
        <v>44561</v>
      </c>
      <c r="AJ44" t="s">
        <v>11</v>
      </c>
      <c r="AK44" s="4">
        <v>161.69999999999999</v>
      </c>
      <c r="AL44" t="s">
        <v>11</v>
      </c>
      <c r="AM44" s="4">
        <v>161.69999999999999</v>
      </c>
      <c r="AN44" s="9" t="s">
        <v>880</v>
      </c>
      <c r="AO44">
        <f>VLOOKUP(AB44,$AB$154:$AB$201,1,0)</f>
        <v>4510461974</v>
      </c>
    </row>
    <row r="45" spans="1:41" x14ac:dyDescent="0.25">
      <c r="A45" t="s">
        <v>0</v>
      </c>
      <c r="B45" t="s">
        <v>329</v>
      </c>
      <c r="C45" t="s">
        <v>0</v>
      </c>
      <c r="D45" t="s">
        <v>1</v>
      </c>
      <c r="E45" t="s">
        <v>4</v>
      </c>
      <c r="F45" t="s">
        <v>557</v>
      </c>
      <c r="G45" t="s">
        <v>558</v>
      </c>
      <c r="H45" s="7">
        <v>1002569790</v>
      </c>
      <c r="I45" t="s">
        <v>561</v>
      </c>
      <c r="J45" t="s">
        <v>102</v>
      </c>
      <c r="K45" s="2">
        <v>44498</v>
      </c>
      <c r="L45" t="s">
        <v>225</v>
      </c>
      <c r="M45" t="s">
        <v>27</v>
      </c>
      <c r="N45" t="s">
        <v>0</v>
      </c>
      <c r="O45" t="s">
        <v>28</v>
      </c>
      <c r="P45" t="s">
        <v>334</v>
      </c>
      <c r="Q45" t="s">
        <v>8</v>
      </c>
      <c r="R45" t="s">
        <v>225</v>
      </c>
      <c r="S45" s="2">
        <v>44473</v>
      </c>
      <c r="T45" t="s">
        <v>167</v>
      </c>
      <c r="U45" t="s">
        <v>1</v>
      </c>
      <c r="V45" s="4">
        <v>2</v>
      </c>
      <c r="W45" t="s">
        <v>13</v>
      </c>
      <c r="X45" s="4">
        <v>1221.96</v>
      </c>
      <c r="Y45" s="2">
        <v>44496</v>
      </c>
      <c r="Z45" t="s">
        <v>30</v>
      </c>
      <c r="AA45" t="s">
        <v>10</v>
      </c>
      <c r="AB45" s="10">
        <v>4510461974</v>
      </c>
      <c r="AC45" s="2">
        <v>44509</v>
      </c>
      <c r="AD45" s="12" t="s">
        <v>105</v>
      </c>
      <c r="AE45" s="12" t="s">
        <v>32</v>
      </c>
      <c r="AF45" s="10">
        <v>20</v>
      </c>
      <c r="AG45" s="4">
        <v>2</v>
      </c>
      <c r="AH45" t="s">
        <v>13</v>
      </c>
      <c r="AI45" s="2">
        <v>44561</v>
      </c>
      <c r="AJ45" t="s">
        <v>11</v>
      </c>
      <c r="AK45" s="4">
        <v>1087.54</v>
      </c>
      <c r="AL45" t="s">
        <v>11</v>
      </c>
      <c r="AM45" s="4">
        <v>1087.54</v>
      </c>
      <c r="AN45" s="9" t="s">
        <v>880</v>
      </c>
      <c r="AO45">
        <f>VLOOKUP(AB45,$AB$154:$AB$201,1,0)</f>
        <v>4510461974</v>
      </c>
    </row>
    <row r="46" spans="1:41" x14ac:dyDescent="0.25">
      <c r="A46" t="s">
        <v>0</v>
      </c>
      <c r="B46" t="s">
        <v>329</v>
      </c>
      <c r="C46" t="s">
        <v>0</v>
      </c>
      <c r="D46" t="s">
        <v>1</v>
      </c>
      <c r="E46" t="s">
        <v>4</v>
      </c>
      <c r="F46" t="s">
        <v>557</v>
      </c>
      <c r="G46" t="s">
        <v>558</v>
      </c>
      <c r="H46" s="7">
        <v>1002569791</v>
      </c>
      <c r="I46" t="s">
        <v>562</v>
      </c>
      <c r="J46" t="s">
        <v>102</v>
      </c>
      <c r="K46" s="2">
        <v>44498</v>
      </c>
      <c r="L46" t="s">
        <v>225</v>
      </c>
      <c r="M46" t="s">
        <v>27</v>
      </c>
      <c r="N46" t="s">
        <v>0</v>
      </c>
      <c r="O46" t="s">
        <v>28</v>
      </c>
      <c r="P46" t="s">
        <v>334</v>
      </c>
      <c r="Q46" t="s">
        <v>8</v>
      </c>
      <c r="R46" t="s">
        <v>225</v>
      </c>
      <c r="S46" s="2">
        <v>44473</v>
      </c>
      <c r="T46" t="s">
        <v>170</v>
      </c>
      <c r="U46" t="s">
        <v>1</v>
      </c>
      <c r="V46" s="4">
        <v>2</v>
      </c>
      <c r="W46" t="s">
        <v>13</v>
      </c>
      <c r="X46" s="4">
        <v>1221.96</v>
      </c>
      <c r="Y46" s="2">
        <v>44496</v>
      </c>
      <c r="Z46" t="s">
        <v>30</v>
      </c>
      <c r="AA46" t="s">
        <v>10</v>
      </c>
      <c r="AB46" s="10">
        <v>4510461974</v>
      </c>
      <c r="AC46" s="2">
        <v>44509</v>
      </c>
      <c r="AD46" s="12" t="s">
        <v>105</v>
      </c>
      <c r="AE46" s="12" t="s">
        <v>32</v>
      </c>
      <c r="AF46" s="10">
        <v>30</v>
      </c>
      <c r="AG46" s="4">
        <v>2</v>
      </c>
      <c r="AH46" t="s">
        <v>13</v>
      </c>
      <c r="AI46" s="2">
        <v>44561</v>
      </c>
      <c r="AJ46" t="s">
        <v>11</v>
      </c>
      <c r="AK46" s="4">
        <v>1087.54</v>
      </c>
      <c r="AL46" t="s">
        <v>11</v>
      </c>
      <c r="AM46" s="4">
        <v>1087.54</v>
      </c>
      <c r="AN46" s="9" t="s">
        <v>880</v>
      </c>
      <c r="AO46">
        <f>VLOOKUP(AB46,$AB$154:$AB$201,1,0)</f>
        <v>4510461974</v>
      </c>
    </row>
    <row r="47" spans="1:41" x14ac:dyDescent="0.25">
      <c r="A47" t="s">
        <v>0</v>
      </c>
      <c r="B47" t="s">
        <v>329</v>
      </c>
      <c r="C47" t="s">
        <v>0</v>
      </c>
      <c r="D47" t="s">
        <v>1</v>
      </c>
      <c r="E47" t="s">
        <v>4</v>
      </c>
      <c r="F47" t="s">
        <v>557</v>
      </c>
      <c r="G47" t="s">
        <v>558</v>
      </c>
      <c r="H47" s="7">
        <v>1002569794</v>
      </c>
      <c r="I47" t="s">
        <v>559</v>
      </c>
      <c r="J47" t="s">
        <v>102</v>
      </c>
      <c r="K47" s="2">
        <v>44498</v>
      </c>
      <c r="L47" t="s">
        <v>225</v>
      </c>
      <c r="M47" t="s">
        <v>27</v>
      </c>
      <c r="N47" t="s">
        <v>0</v>
      </c>
      <c r="O47" t="s">
        <v>28</v>
      </c>
      <c r="P47" t="s">
        <v>334</v>
      </c>
      <c r="Q47" t="s">
        <v>8</v>
      </c>
      <c r="R47" t="s">
        <v>225</v>
      </c>
      <c r="S47" s="2">
        <v>44473</v>
      </c>
      <c r="T47" t="s">
        <v>171</v>
      </c>
      <c r="U47" t="s">
        <v>1</v>
      </c>
      <c r="V47" s="4">
        <v>2</v>
      </c>
      <c r="W47" t="s">
        <v>13</v>
      </c>
      <c r="X47" s="4">
        <v>1429.24</v>
      </c>
      <c r="Y47" s="2">
        <v>44496</v>
      </c>
      <c r="Z47" t="s">
        <v>30</v>
      </c>
      <c r="AA47" t="s">
        <v>10</v>
      </c>
      <c r="AB47" s="10">
        <v>4510461974</v>
      </c>
      <c r="AC47" s="2">
        <v>44509</v>
      </c>
      <c r="AD47" s="12" t="s">
        <v>105</v>
      </c>
      <c r="AE47" s="12" t="s">
        <v>32</v>
      </c>
      <c r="AF47" s="10">
        <v>40</v>
      </c>
      <c r="AG47" s="4">
        <v>2</v>
      </c>
      <c r="AH47" t="s">
        <v>13</v>
      </c>
      <c r="AI47" s="2">
        <v>44561</v>
      </c>
      <c r="AJ47" t="s">
        <v>11</v>
      </c>
      <c r="AK47" s="4">
        <v>1272.02</v>
      </c>
      <c r="AL47" t="s">
        <v>11</v>
      </c>
      <c r="AM47" s="4">
        <v>1272.02</v>
      </c>
      <c r="AN47" s="9" t="s">
        <v>880</v>
      </c>
      <c r="AO47">
        <f>VLOOKUP(AB47,$AB$154:$AB$201,1,0)</f>
        <v>4510461974</v>
      </c>
    </row>
    <row r="48" spans="1:41" x14ac:dyDescent="0.25">
      <c r="A48" t="s">
        <v>0</v>
      </c>
      <c r="B48" t="s">
        <v>329</v>
      </c>
      <c r="C48" t="s">
        <v>0</v>
      </c>
      <c r="D48" t="s">
        <v>1</v>
      </c>
      <c r="E48" t="s">
        <v>4</v>
      </c>
      <c r="F48" t="s">
        <v>557</v>
      </c>
      <c r="G48" t="s">
        <v>558</v>
      </c>
      <c r="H48" s="7">
        <v>1002569795</v>
      </c>
      <c r="I48" t="s">
        <v>563</v>
      </c>
      <c r="J48" t="s">
        <v>102</v>
      </c>
      <c r="K48" s="2">
        <v>44498</v>
      </c>
      <c r="L48" t="s">
        <v>225</v>
      </c>
      <c r="M48" t="s">
        <v>27</v>
      </c>
      <c r="N48" t="s">
        <v>0</v>
      </c>
      <c r="O48" t="s">
        <v>28</v>
      </c>
      <c r="P48" t="s">
        <v>334</v>
      </c>
      <c r="Q48" t="s">
        <v>8</v>
      </c>
      <c r="R48" t="s">
        <v>225</v>
      </c>
      <c r="S48" s="2">
        <v>44473</v>
      </c>
      <c r="T48" t="s">
        <v>169</v>
      </c>
      <c r="U48" t="s">
        <v>1</v>
      </c>
      <c r="V48" s="3">
        <v>2</v>
      </c>
      <c r="W48" t="s">
        <v>90</v>
      </c>
      <c r="X48" s="4">
        <v>103.52</v>
      </c>
      <c r="Y48" s="2">
        <v>44496</v>
      </c>
      <c r="Z48" t="s">
        <v>30</v>
      </c>
      <c r="AA48" t="s">
        <v>10</v>
      </c>
      <c r="AB48" s="10">
        <v>4510461974</v>
      </c>
      <c r="AC48" s="2">
        <v>44509</v>
      </c>
      <c r="AD48" s="12" t="s">
        <v>105</v>
      </c>
      <c r="AE48" s="12" t="s">
        <v>32</v>
      </c>
      <c r="AF48" s="10">
        <v>50</v>
      </c>
      <c r="AG48" s="3">
        <v>2</v>
      </c>
      <c r="AH48" t="s">
        <v>90</v>
      </c>
      <c r="AI48" s="2">
        <v>44561</v>
      </c>
      <c r="AJ48" t="s">
        <v>11</v>
      </c>
      <c r="AK48" s="4">
        <v>92.14</v>
      </c>
      <c r="AL48" t="s">
        <v>11</v>
      </c>
      <c r="AM48" s="4">
        <v>92.14</v>
      </c>
      <c r="AN48" s="9" t="s">
        <v>880</v>
      </c>
      <c r="AO48">
        <f>VLOOKUP(AB48,$AB$154:$AB$201,1,0)</f>
        <v>4510461974</v>
      </c>
    </row>
    <row r="49" spans="1:41" x14ac:dyDescent="0.25">
      <c r="A49" t="s">
        <v>0</v>
      </c>
      <c r="B49" t="s">
        <v>329</v>
      </c>
      <c r="C49" t="s">
        <v>0</v>
      </c>
      <c r="D49" t="s">
        <v>1</v>
      </c>
      <c r="E49" t="s">
        <v>4</v>
      </c>
      <c r="F49" t="s">
        <v>557</v>
      </c>
      <c r="G49" t="s">
        <v>558</v>
      </c>
      <c r="H49" s="7">
        <v>1002569795</v>
      </c>
      <c r="I49" t="s">
        <v>563</v>
      </c>
      <c r="J49" t="s">
        <v>102</v>
      </c>
      <c r="K49" s="2">
        <v>44498</v>
      </c>
      <c r="L49" t="s">
        <v>225</v>
      </c>
      <c r="M49" t="s">
        <v>27</v>
      </c>
      <c r="N49" t="s">
        <v>0</v>
      </c>
      <c r="O49" t="s">
        <v>28</v>
      </c>
      <c r="P49" t="s">
        <v>334</v>
      </c>
      <c r="Q49" t="s">
        <v>8</v>
      </c>
      <c r="R49" t="s">
        <v>225</v>
      </c>
      <c r="S49" s="2">
        <v>44473</v>
      </c>
      <c r="T49" t="s">
        <v>153</v>
      </c>
      <c r="U49" t="s">
        <v>1</v>
      </c>
      <c r="V49" s="3">
        <v>2</v>
      </c>
      <c r="W49" t="s">
        <v>90</v>
      </c>
      <c r="X49" s="4">
        <v>103.52</v>
      </c>
      <c r="Y49" s="2">
        <v>44496</v>
      </c>
      <c r="Z49" t="s">
        <v>30</v>
      </c>
      <c r="AA49" t="s">
        <v>10</v>
      </c>
      <c r="AB49" s="10">
        <v>4510461974</v>
      </c>
      <c r="AC49" s="2">
        <v>44509</v>
      </c>
      <c r="AD49" s="12" t="s">
        <v>105</v>
      </c>
      <c r="AE49" s="12" t="s">
        <v>32</v>
      </c>
      <c r="AF49" s="10">
        <v>100</v>
      </c>
      <c r="AG49" s="3">
        <v>2</v>
      </c>
      <c r="AH49" t="s">
        <v>90</v>
      </c>
      <c r="AI49" s="2">
        <v>44561</v>
      </c>
      <c r="AJ49" t="s">
        <v>11</v>
      </c>
      <c r="AK49" s="4">
        <v>92.14</v>
      </c>
      <c r="AL49" t="s">
        <v>11</v>
      </c>
      <c r="AM49" s="4">
        <v>92.14</v>
      </c>
      <c r="AN49" s="9" t="s">
        <v>880</v>
      </c>
      <c r="AO49">
        <f>VLOOKUP(AB49,$AB$154:$AB$201,1,0)</f>
        <v>4510461974</v>
      </c>
    </row>
    <row r="50" spans="1:41" x14ac:dyDescent="0.25">
      <c r="A50" t="s">
        <v>0</v>
      </c>
      <c r="B50" t="s">
        <v>329</v>
      </c>
      <c r="C50" t="s">
        <v>0</v>
      </c>
      <c r="D50" t="s">
        <v>1</v>
      </c>
      <c r="E50" t="s">
        <v>4</v>
      </c>
      <c r="F50" t="s">
        <v>557</v>
      </c>
      <c r="G50" t="s">
        <v>558</v>
      </c>
      <c r="H50" s="7">
        <v>1002569797</v>
      </c>
      <c r="I50" t="s">
        <v>565</v>
      </c>
      <c r="J50" t="s">
        <v>102</v>
      </c>
      <c r="K50" s="2">
        <v>44498</v>
      </c>
      <c r="L50" t="s">
        <v>225</v>
      </c>
      <c r="M50" t="s">
        <v>27</v>
      </c>
      <c r="N50" t="s">
        <v>0</v>
      </c>
      <c r="O50" t="s">
        <v>28</v>
      </c>
      <c r="P50" t="s">
        <v>334</v>
      </c>
      <c r="Q50" t="s">
        <v>8</v>
      </c>
      <c r="R50" t="s">
        <v>225</v>
      </c>
      <c r="S50" s="2">
        <v>44473</v>
      </c>
      <c r="T50" t="s">
        <v>165</v>
      </c>
      <c r="U50" t="s">
        <v>1</v>
      </c>
      <c r="V50" s="4">
        <v>2</v>
      </c>
      <c r="W50" t="s">
        <v>13</v>
      </c>
      <c r="X50" s="4">
        <v>701.4</v>
      </c>
      <c r="Y50" s="2">
        <v>44496</v>
      </c>
      <c r="Z50" t="s">
        <v>30</v>
      </c>
      <c r="AA50" t="s">
        <v>10</v>
      </c>
      <c r="AB50" s="10">
        <v>4510461974</v>
      </c>
      <c r="AC50" s="2">
        <v>44509</v>
      </c>
      <c r="AD50" s="12" t="s">
        <v>105</v>
      </c>
      <c r="AE50" s="12" t="s">
        <v>32</v>
      </c>
      <c r="AF50" s="10">
        <v>60</v>
      </c>
      <c r="AG50" s="4">
        <v>2</v>
      </c>
      <c r="AH50" t="s">
        <v>13</v>
      </c>
      <c r="AI50" s="2">
        <v>44561</v>
      </c>
      <c r="AJ50" t="s">
        <v>11</v>
      </c>
      <c r="AK50" s="4">
        <v>624.26</v>
      </c>
      <c r="AL50" t="s">
        <v>11</v>
      </c>
      <c r="AM50" s="4">
        <v>624.26</v>
      </c>
      <c r="AN50" s="9" t="s">
        <v>880</v>
      </c>
      <c r="AO50">
        <f>VLOOKUP(AB50,$AB$154:$AB$201,1,0)</f>
        <v>4510461974</v>
      </c>
    </row>
    <row r="51" spans="1:41" x14ac:dyDescent="0.25">
      <c r="A51" t="s">
        <v>0</v>
      </c>
      <c r="B51" t="s">
        <v>329</v>
      </c>
      <c r="C51" t="s">
        <v>0</v>
      </c>
      <c r="D51" t="s">
        <v>1</v>
      </c>
      <c r="E51" t="s">
        <v>4</v>
      </c>
      <c r="F51" t="s">
        <v>557</v>
      </c>
      <c r="G51" t="s">
        <v>558</v>
      </c>
      <c r="H51" s="7">
        <v>1002571081</v>
      </c>
      <c r="I51" t="s">
        <v>566</v>
      </c>
      <c r="J51" t="s">
        <v>102</v>
      </c>
      <c r="K51" s="2">
        <v>44498</v>
      </c>
      <c r="L51" t="s">
        <v>225</v>
      </c>
      <c r="M51" t="s">
        <v>27</v>
      </c>
      <c r="N51" t="s">
        <v>0</v>
      </c>
      <c r="O51" t="s">
        <v>28</v>
      </c>
      <c r="P51" t="s">
        <v>334</v>
      </c>
      <c r="Q51" t="s">
        <v>8</v>
      </c>
      <c r="R51" t="s">
        <v>225</v>
      </c>
      <c r="S51" s="2">
        <v>44473</v>
      </c>
      <c r="T51" t="s">
        <v>173</v>
      </c>
      <c r="U51" t="s">
        <v>1</v>
      </c>
      <c r="V51" s="3">
        <v>2</v>
      </c>
      <c r="W51" t="s">
        <v>90</v>
      </c>
      <c r="X51" s="4">
        <v>77.36</v>
      </c>
      <c r="Y51" s="2">
        <v>44496</v>
      </c>
      <c r="Z51" t="s">
        <v>30</v>
      </c>
      <c r="AA51" t="s">
        <v>10</v>
      </c>
      <c r="AB51" s="10">
        <v>4510461974</v>
      </c>
      <c r="AC51" s="2">
        <v>44509</v>
      </c>
      <c r="AD51" s="12" t="s">
        <v>105</v>
      </c>
      <c r="AE51" s="12" t="s">
        <v>32</v>
      </c>
      <c r="AF51" s="10">
        <v>70</v>
      </c>
      <c r="AG51" s="3">
        <v>2</v>
      </c>
      <c r="AH51" t="s">
        <v>90</v>
      </c>
      <c r="AI51" s="2">
        <v>44561</v>
      </c>
      <c r="AJ51" t="s">
        <v>11</v>
      </c>
      <c r="AK51" s="4">
        <v>68.86</v>
      </c>
      <c r="AL51" t="s">
        <v>11</v>
      </c>
      <c r="AM51" s="4">
        <v>68.86</v>
      </c>
      <c r="AN51" s="9" t="s">
        <v>880</v>
      </c>
      <c r="AO51">
        <f>VLOOKUP(AB51,$AB$154:$AB$201,1,0)</f>
        <v>4510461974</v>
      </c>
    </row>
    <row r="52" spans="1:41" x14ac:dyDescent="0.25">
      <c r="A52" t="s">
        <v>0</v>
      </c>
      <c r="B52" t="s">
        <v>329</v>
      </c>
      <c r="C52" t="s">
        <v>0</v>
      </c>
      <c r="D52" t="s">
        <v>1</v>
      </c>
      <c r="E52" t="s">
        <v>4</v>
      </c>
      <c r="F52" t="s">
        <v>557</v>
      </c>
      <c r="G52" t="s">
        <v>558</v>
      </c>
      <c r="H52" s="7">
        <v>1002571082</v>
      </c>
      <c r="I52" t="s">
        <v>572</v>
      </c>
      <c r="J52" t="s">
        <v>354</v>
      </c>
      <c r="K52" s="2">
        <v>44498</v>
      </c>
      <c r="L52" t="s">
        <v>225</v>
      </c>
      <c r="M52" t="s">
        <v>27</v>
      </c>
      <c r="N52" t="s">
        <v>0</v>
      </c>
      <c r="O52" t="s">
        <v>28</v>
      </c>
      <c r="P52" t="s">
        <v>334</v>
      </c>
      <c r="Q52" t="s">
        <v>8</v>
      </c>
      <c r="R52" t="s">
        <v>225</v>
      </c>
      <c r="S52" s="2">
        <v>44473</v>
      </c>
      <c r="T52" t="s">
        <v>76</v>
      </c>
      <c r="U52" t="s">
        <v>1</v>
      </c>
      <c r="V52" s="4">
        <v>2</v>
      </c>
      <c r="W52" t="s">
        <v>13</v>
      </c>
      <c r="X52" s="4">
        <v>691.06</v>
      </c>
      <c r="Y52" s="2">
        <v>44496</v>
      </c>
      <c r="Z52" t="s">
        <v>30</v>
      </c>
      <c r="AA52" t="s">
        <v>10</v>
      </c>
      <c r="AB52" s="10">
        <v>4510461974</v>
      </c>
      <c r="AC52" s="2">
        <v>44509</v>
      </c>
      <c r="AD52" s="12" t="s">
        <v>105</v>
      </c>
      <c r="AE52" s="12" t="s">
        <v>32</v>
      </c>
      <c r="AF52" s="10">
        <v>140</v>
      </c>
      <c r="AG52" s="4">
        <v>2</v>
      </c>
      <c r="AH52" t="s">
        <v>13</v>
      </c>
      <c r="AI52" s="2">
        <v>44561</v>
      </c>
      <c r="AJ52" t="s">
        <v>11</v>
      </c>
      <c r="AK52" s="4">
        <v>615.04</v>
      </c>
      <c r="AL52" t="s">
        <v>11</v>
      </c>
      <c r="AM52" s="4">
        <v>615.04</v>
      </c>
      <c r="AN52" s="9" t="s">
        <v>880</v>
      </c>
      <c r="AO52">
        <f>VLOOKUP(AB52,$AB$154:$AB$201,1,0)</f>
        <v>4510461974</v>
      </c>
    </row>
    <row r="53" spans="1:41" x14ac:dyDescent="0.25">
      <c r="A53" t="s">
        <v>0</v>
      </c>
      <c r="B53" t="s">
        <v>329</v>
      </c>
      <c r="C53" t="s">
        <v>0</v>
      </c>
      <c r="D53" t="s">
        <v>1</v>
      </c>
      <c r="E53" t="s">
        <v>4</v>
      </c>
      <c r="F53" t="s">
        <v>557</v>
      </c>
      <c r="G53" t="s">
        <v>558</v>
      </c>
      <c r="H53" s="7">
        <v>1002571084</v>
      </c>
      <c r="I53" t="s">
        <v>567</v>
      </c>
      <c r="J53" t="s">
        <v>102</v>
      </c>
      <c r="K53" s="2">
        <v>44498</v>
      </c>
      <c r="L53" t="s">
        <v>225</v>
      </c>
      <c r="M53" t="s">
        <v>27</v>
      </c>
      <c r="N53" t="s">
        <v>0</v>
      </c>
      <c r="O53" t="s">
        <v>28</v>
      </c>
      <c r="P53" t="s">
        <v>334</v>
      </c>
      <c r="Q53" t="s">
        <v>8</v>
      </c>
      <c r="R53" t="s">
        <v>225</v>
      </c>
      <c r="S53" s="2">
        <v>44473</v>
      </c>
      <c r="T53" t="s">
        <v>162</v>
      </c>
      <c r="U53" t="s">
        <v>1</v>
      </c>
      <c r="V53" s="3">
        <v>2</v>
      </c>
      <c r="W53" t="s">
        <v>6</v>
      </c>
      <c r="X53" s="4">
        <v>250.06</v>
      </c>
      <c r="Y53" s="2">
        <v>44496</v>
      </c>
      <c r="Z53" t="s">
        <v>30</v>
      </c>
      <c r="AA53" t="s">
        <v>10</v>
      </c>
      <c r="AB53" s="10">
        <v>4510461974</v>
      </c>
      <c r="AC53" s="2">
        <v>44509</v>
      </c>
      <c r="AD53" s="12" t="s">
        <v>105</v>
      </c>
      <c r="AE53" s="12" t="s">
        <v>32</v>
      </c>
      <c r="AF53" s="10">
        <v>80</v>
      </c>
      <c r="AG53" s="3">
        <v>2</v>
      </c>
      <c r="AH53" t="s">
        <v>6</v>
      </c>
      <c r="AI53" s="2">
        <v>44561</v>
      </c>
      <c r="AJ53" t="s">
        <v>11</v>
      </c>
      <c r="AK53" s="4">
        <v>222.56</v>
      </c>
      <c r="AL53" t="s">
        <v>11</v>
      </c>
      <c r="AM53" s="4">
        <v>222.56</v>
      </c>
      <c r="AN53" s="9" t="s">
        <v>880</v>
      </c>
      <c r="AO53">
        <f>VLOOKUP(AB53,$AB$154:$AB$201,1,0)</f>
        <v>4510461974</v>
      </c>
    </row>
    <row r="54" spans="1:41" x14ac:dyDescent="0.25">
      <c r="A54" t="s">
        <v>0</v>
      </c>
      <c r="B54" t="s">
        <v>329</v>
      </c>
      <c r="C54" t="s">
        <v>0</v>
      </c>
      <c r="D54" t="s">
        <v>1</v>
      </c>
      <c r="E54" t="s">
        <v>4</v>
      </c>
      <c r="F54" t="s">
        <v>557</v>
      </c>
      <c r="G54" t="s">
        <v>558</v>
      </c>
      <c r="H54" s="7">
        <v>1002571085</v>
      </c>
      <c r="I54" t="s">
        <v>564</v>
      </c>
      <c r="J54" t="s">
        <v>102</v>
      </c>
      <c r="K54" s="2">
        <v>44498</v>
      </c>
      <c r="L54" t="s">
        <v>225</v>
      </c>
      <c r="M54" t="s">
        <v>27</v>
      </c>
      <c r="N54" t="s">
        <v>0</v>
      </c>
      <c r="O54" t="s">
        <v>28</v>
      </c>
      <c r="P54" t="s">
        <v>334</v>
      </c>
      <c r="Q54" t="s">
        <v>8</v>
      </c>
      <c r="R54" t="s">
        <v>225</v>
      </c>
      <c r="S54" s="2">
        <v>44473</v>
      </c>
      <c r="T54" t="s">
        <v>152</v>
      </c>
      <c r="U54" t="s">
        <v>1</v>
      </c>
      <c r="V54" s="3">
        <v>2</v>
      </c>
      <c r="W54" t="s">
        <v>6</v>
      </c>
      <c r="X54" s="4">
        <v>20.98</v>
      </c>
      <c r="Y54" s="2">
        <v>44496</v>
      </c>
      <c r="Z54" t="s">
        <v>30</v>
      </c>
      <c r="AA54" t="s">
        <v>10</v>
      </c>
      <c r="AB54" s="10">
        <v>4510461974</v>
      </c>
      <c r="AC54" s="2">
        <v>44509</v>
      </c>
      <c r="AD54" s="12" t="s">
        <v>105</v>
      </c>
      <c r="AE54" s="12" t="s">
        <v>32</v>
      </c>
      <c r="AF54" s="10">
        <v>90</v>
      </c>
      <c r="AG54" s="3">
        <v>2</v>
      </c>
      <c r="AH54" t="s">
        <v>6</v>
      </c>
      <c r="AI54" s="2">
        <v>44561</v>
      </c>
      <c r="AJ54" t="s">
        <v>11</v>
      </c>
      <c r="AK54" s="4">
        <v>18.68</v>
      </c>
      <c r="AL54" t="s">
        <v>11</v>
      </c>
      <c r="AM54" s="4">
        <v>18.68</v>
      </c>
      <c r="AN54" s="9" t="s">
        <v>880</v>
      </c>
      <c r="AO54">
        <f>VLOOKUP(AB54,$AB$154:$AB$201,1,0)</f>
        <v>4510461974</v>
      </c>
    </row>
    <row r="55" spans="1:41" x14ac:dyDescent="0.25">
      <c r="A55" t="s">
        <v>0</v>
      </c>
      <c r="B55" t="s">
        <v>329</v>
      </c>
      <c r="C55" t="s">
        <v>0</v>
      </c>
      <c r="D55" t="s">
        <v>1</v>
      </c>
      <c r="E55" t="s">
        <v>4</v>
      </c>
      <c r="F55" t="s">
        <v>557</v>
      </c>
      <c r="G55" t="s">
        <v>558</v>
      </c>
      <c r="H55" s="7">
        <v>1002571090</v>
      </c>
      <c r="I55" t="s">
        <v>570</v>
      </c>
      <c r="J55" t="s">
        <v>102</v>
      </c>
      <c r="K55" s="2">
        <v>44498</v>
      </c>
      <c r="L55" t="s">
        <v>225</v>
      </c>
      <c r="M55" t="s">
        <v>27</v>
      </c>
      <c r="N55" t="s">
        <v>0</v>
      </c>
      <c r="O55" t="s">
        <v>28</v>
      </c>
      <c r="P55" t="s">
        <v>334</v>
      </c>
      <c r="Q55" t="s">
        <v>8</v>
      </c>
      <c r="R55" t="s">
        <v>225</v>
      </c>
      <c r="S55" s="2">
        <v>44473</v>
      </c>
      <c r="T55" t="s">
        <v>154</v>
      </c>
      <c r="U55" t="s">
        <v>1</v>
      </c>
      <c r="V55" s="3">
        <v>2</v>
      </c>
      <c r="W55" t="s">
        <v>90</v>
      </c>
      <c r="X55" s="4">
        <v>122.58</v>
      </c>
      <c r="Y55" s="2">
        <v>44496</v>
      </c>
      <c r="Z55" t="s">
        <v>30</v>
      </c>
      <c r="AA55" t="s">
        <v>10</v>
      </c>
      <c r="AB55" s="10">
        <v>4510461974</v>
      </c>
      <c r="AC55" s="2">
        <v>44509</v>
      </c>
      <c r="AD55" s="12" t="s">
        <v>105</v>
      </c>
      <c r="AE55" s="12" t="s">
        <v>32</v>
      </c>
      <c r="AF55" s="10">
        <v>120</v>
      </c>
      <c r="AG55" s="3">
        <v>2</v>
      </c>
      <c r="AH55" t="s">
        <v>90</v>
      </c>
      <c r="AI55" s="2">
        <v>44561</v>
      </c>
      <c r="AJ55" t="s">
        <v>11</v>
      </c>
      <c r="AK55" s="4">
        <v>109.1</v>
      </c>
      <c r="AL55" t="s">
        <v>11</v>
      </c>
      <c r="AM55" s="4">
        <v>109.1</v>
      </c>
      <c r="AN55" s="9" t="s">
        <v>880</v>
      </c>
      <c r="AO55">
        <f>VLOOKUP(AB55,$AB$154:$AB$201,1,0)</f>
        <v>4510461974</v>
      </c>
    </row>
    <row r="56" spans="1:41" x14ac:dyDescent="0.25">
      <c r="A56" t="s">
        <v>0</v>
      </c>
      <c r="B56" t="s">
        <v>329</v>
      </c>
      <c r="C56" t="s">
        <v>0</v>
      </c>
      <c r="D56" t="s">
        <v>1</v>
      </c>
      <c r="E56" t="s">
        <v>4</v>
      </c>
      <c r="F56" t="s">
        <v>557</v>
      </c>
      <c r="G56" t="s">
        <v>558</v>
      </c>
      <c r="H56" s="7">
        <v>1002571091</v>
      </c>
      <c r="I56" t="s">
        <v>571</v>
      </c>
      <c r="J56" t="s">
        <v>102</v>
      </c>
      <c r="K56" s="2">
        <v>44498</v>
      </c>
      <c r="L56" t="s">
        <v>225</v>
      </c>
      <c r="M56" t="s">
        <v>27</v>
      </c>
      <c r="N56" t="s">
        <v>0</v>
      </c>
      <c r="O56" t="s">
        <v>28</v>
      </c>
      <c r="P56" t="s">
        <v>334</v>
      </c>
      <c r="Q56" t="s">
        <v>8</v>
      </c>
      <c r="R56" t="s">
        <v>225</v>
      </c>
      <c r="S56" s="2">
        <v>44473</v>
      </c>
      <c r="T56" t="s">
        <v>85</v>
      </c>
      <c r="U56" t="s">
        <v>1</v>
      </c>
      <c r="V56" s="4">
        <v>2</v>
      </c>
      <c r="W56" t="s">
        <v>13</v>
      </c>
      <c r="X56" s="4">
        <v>317.33999999999997</v>
      </c>
      <c r="Y56" s="2">
        <v>44496</v>
      </c>
      <c r="Z56" t="s">
        <v>30</v>
      </c>
      <c r="AA56" t="s">
        <v>10</v>
      </c>
      <c r="AB56" s="10">
        <v>4510461974</v>
      </c>
      <c r="AC56" s="2">
        <v>44509</v>
      </c>
      <c r="AD56" s="12" t="s">
        <v>105</v>
      </c>
      <c r="AE56" s="12" t="s">
        <v>32</v>
      </c>
      <c r="AF56" s="10">
        <v>130</v>
      </c>
      <c r="AG56" s="4">
        <v>2</v>
      </c>
      <c r="AH56" t="s">
        <v>13</v>
      </c>
      <c r="AI56" s="2">
        <v>44561</v>
      </c>
      <c r="AJ56" t="s">
        <v>11</v>
      </c>
      <c r="AK56" s="4">
        <v>282.44</v>
      </c>
      <c r="AL56" t="s">
        <v>11</v>
      </c>
      <c r="AM56" s="4">
        <v>282.44</v>
      </c>
      <c r="AN56" s="9" t="s">
        <v>880</v>
      </c>
      <c r="AO56">
        <f>VLOOKUP(AB56,$AB$154:$AB$201,1,0)</f>
        <v>4510461974</v>
      </c>
    </row>
    <row r="57" spans="1:41" x14ac:dyDescent="0.25">
      <c r="A57" t="s">
        <v>0</v>
      </c>
      <c r="B57" t="s">
        <v>58</v>
      </c>
      <c r="C57" t="s">
        <v>0</v>
      </c>
      <c r="D57" t="s">
        <v>1</v>
      </c>
      <c r="E57" t="s">
        <v>4</v>
      </c>
      <c r="F57" t="s">
        <v>425</v>
      </c>
      <c r="G57" t="s">
        <v>426</v>
      </c>
      <c r="H57" s="7">
        <v>1002623726</v>
      </c>
      <c r="I57" t="s">
        <v>608</v>
      </c>
      <c r="J57" t="s">
        <v>102</v>
      </c>
      <c r="K57" s="2">
        <v>44560</v>
      </c>
      <c r="L57" t="s">
        <v>18</v>
      </c>
      <c r="M57" t="s">
        <v>7</v>
      </c>
      <c r="N57" t="s">
        <v>0</v>
      </c>
      <c r="O57" t="s">
        <v>28</v>
      </c>
      <c r="P57" t="s">
        <v>210</v>
      </c>
      <c r="Q57" t="s">
        <v>8</v>
      </c>
      <c r="R57" t="s">
        <v>18</v>
      </c>
      <c r="S57" s="2">
        <v>44382</v>
      </c>
      <c r="T57" t="s">
        <v>16</v>
      </c>
      <c r="U57" t="s">
        <v>1</v>
      </c>
      <c r="V57" s="4">
        <v>4</v>
      </c>
      <c r="W57" t="s">
        <v>13</v>
      </c>
      <c r="X57" s="4">
        <v>20118.599999999999</v>
      </c>
      <c r="Y57" s="2">
        <v>44558</v>
      </c>
      <c r="Z57" t="s">
        <v>30</v>
      </c>
      <c r="AA57" t="s">
        <v>15</v>
      </c>
      <c r="AB57" s="10">
        <v>4510462034</v>
      </c>
      <c r="AC57" s="2">
        <v>44510</v>
      </c>
      <c r="AD57" s="12" t="s">
        <v>105</v>
      </c>
      <c r="AE57" s="12" t="s">
        <v>32</v>
      </c>
      <c r="AF57" s="10">
        <v>20</v>
      </c>
      <c r="AG57" s="4">
        <v>4</v>
      </c>
      <c r="AH57" t="s">
        <v>13</v>
      </c>
      <c r="AI57" s="2">
        <v>44561</v>
      </c>
      <c r="AJ57" t="s">
        <v>11</v>
      </c>
      <c r="AK57" s="4">
        <v>25941.279999999999</v>
      </c>
      <c r="AL57" t="s">
        <v>11</v>
      </c>
      <c r="AM57" s="4">
        <v>25941.279999999999</v>
      </c>
      <c r="AN57" s="9" t="s">
        <v>880</v>
      </c>
      <c r="AO57">
        <f>VLOOKUP(AB57,$AB$154:$AB$201,1,0)</f>
        <v>4510462034</v>
      </c>
    </row>
    <row r="58" spans="1:41" x14ac:dyDescent="0.25">
      <c r="A58" t="s">
        <v>0</v>
      </c>
      <c r="B58" t="s">
        <v>329</v>
      </c>
      <c r="C58" t="s">
        <v>0</v>
      </c>
      <c r="D58" t="s">
        <v>1</v>
      </c>
      <c r="E58" t="s">
        <v>4</v>
      </c>
      <c r="F58" t="s">
        <v>557</v>
      </c>
      <c r="G58" t="s">
        <v>558</v>
      </c>
      <c r="H58" s="7">
        <v>1002659974</v>
      </c>
      <c r="I58" t="s">
        <v>560</v>
      </c>
      <c r="J58" t="s">
        <v>102</v>
      </c>
      <c r="K58" s="2">
        <v>44498</v>
      </c>
      <c r="L58" t="s">
        <v>225</v>
      </c>
      <c r="M58" t="s">
        <v>27</v>
      </c>
      <c r="N58" t="s">
        <v>0</v>
      </c>
      <c r="O58" t="s">
        <v>28</v>
      </c>
      <c r="P58" t="s">
        <v>334</v>
      </c>
      <c r="Q58" t="s">
        <v>8</v>
      </c>
      <c r="R58" t="s">
        <v>225</v>
      </c>
      <c r="S58" s="2">
        <v>44473</v>
      </c>
      <c r="T58" t="s">
        <v>168</v>
      </c>
      <c r="U58" t="s">
        <v>1</v>
      </c>
      <c r="V58" s="4">
        <v>1</v>
      </c>
      <c r="W58" t="s">
        <v>13</v>
      </c>
      <c r="X58" s="4">
        <v>23564.61</v>
      </c>
      <c r="Y58" s="2">
        <v>44496</v>
      </c>
      <c r="Z58" t="s">
        <v>30</v>
      </c>
      <c r="AA58" t="s">
        <v>10</v>
      </c>
      <c r="AB58" s="10">
        <v>4510461974</v>
      </c>
      <c r="AC58" s="2">
        <v>44509</v>
      </c>
      <c r="AD58" s="12" t="s">
        <v>105</v>
      </c>
      <c r="AE58" s="12" t="s">
        <v>32</v>
      </c>
      <c r="AF58" s="10">
        <v>10</v>
      </c>
      <c r="AG58" s="4">
        <v>1</v>
      </c>
      <c r="AH58" t="s">
        <v>13</v>
      </c>
      <c r="AI58" s="2">
        <v>44561</v>
      </c>
      <c r="AJ58" t="s">
        <v>11</v>
      </c>
      <c r="AK58" s="4">
        <v>20972.5</v>
      </c>
      <c r="AL58" t="s">
        <v>11</v>
      </c>
      <c r="AM58" s="4">
        <v>20972.5</v>
      </c>
      <c r="AN58" s="9" t="s">
        <v>880</v>
      </c>
      <c r="AO58">
        <f>VLOOKUP(AB58,$AB$154:$AB$201,1,0)</f>
        <v>4510461974</v>
      </c>
    </row>
    <row r="59" spans="1:41" x14ac:dyDescent="0.25">
      <c r="A59" t="s">
        <v>0</v>
      </c>
      <c r="B59" t="s">
        <v>22</v>
      </c>
      <c r="C59" t="s">
        <v>0</v>
      </c>
      <c r="D59" t="s">
        <v>1</v>
      </c>
      <c r="E59" t="s">
        <v>4</v>
      </c>
      <c r="F59" t="s">
        <v>398</v>
      </c>
      <c r="G59" t="s">
        <v>399</v>
      </c>
      <c r="H59" s="7">
        <v>1002660672</v>
      </c>
      <c r="I59" t="s">
        <v>400</v>
      </c>
      <c r="J59" t="s">
        <v>74</v>
      </c>
      <c r="K59" s="2">
        <v>44473</v>
      </c>
      <c r="L59" t="s">
        <v>397</v>
      </c>
      <c r="M59" t="s">
        <v>7</v>
      </c>
      <c r="N59" t="s">
        <v>0</v>
      </c>
      <c r="O59" t="s">
        <v>28</v>
      </c>
      <c r="P59" t="s">
        <v>402</v>
      </c>
      <c r="Q59" t="s">
        <v>8</v>
      </c>
      <c r="R59" t="s">
        <v>401</v>
      </c>
      <c r="S59" s="2">
        <v>44473</v>
      </c>
      <c r="T59" t="s">
        <v>9</v>
      </c>
      <c r="U59" t="s">
        <v>1</v>
      </c>
      <c r="V59" s="4">
        <v>2</v>
      </c>
      <c r="W59" t="s">
        <v>13</v>
      </c>
      <c r="X59" s="4">
        <v>6600</v>
      </c>
      <c r="Y59" s="2">
        <v>44470</v>
      </c>
      <c r="Z59" t="s">
        <v>30</v>
      </c>
      <c r="AA59" t="s">
        <v>10</v>
      </c>
      <c r="AB59" s="10">
        <v>4510461675</v>
      </c>
      <c r="AC59" s="2">
        <v>44502</v>
      </c>
      <c r="AD59" s="12" t="s">
        <v>31</v>
      </c>
      <c r="AE59" s="12" t="s">
        <v>32</v>
      </c>
      <c r="AF59" s="10">
        <v>10</v>
      </c>
      <c r="AG59" s="4">
        <v>2</v>
      </c>
      <c r="AH59" t="s">
        <v>13</v>
      </c>
      <c r="AI59" s="2">
        <v>44561</v>
      </c>
      <c r="AJ59" t="s">
        <v>11</v>
      </c>
      <c r="AK59" s="4">
        <v>4841.4799999999996</v>
      </c>
      <c r="AL59" t="s">
        <v>11</v>
      </c>
      <c r="AM59" s="4">
        <v>4841.4799999999996</v>
      </c>
      <c r="AN59" s="9" t="s">
        <v>880</v>
      </c>
      <c r="AO59">
        <f>VLOOKUP(AB59,$AB$154:$AB$201,1,0)</f>
        <v>4510461675</v>
      </c>
    </row>
    <row r="60" spans="1:41" x14ac:dyDescent="0.25">
      <c r="A60" t="s">
        <v>0</v>
      </c>
      <c r="B60" t="s">
        <v>19</v>
      </c>
      <c r="C60" t="s">
        <v>0</v>
      </c>
      <c r="D60" t="s">
        <v>1</v>
      </c>
      <c r="E60" t="s">
        <v>4</v>
      </c>
      <c r="F60" t="s">
        <v>207</v>
      </c>
      <c r="G60" t="s">
        <v>208</v>
      </c>
      <c r="H60" s="7">
        <v>1002685696</v>
      </c>
      <c r="I60" t="s">
        <v>212</v>
      </c>
      <c r="J60" t="s">
        <v>213</v>
      </c>
      <c r="K60" s="2">
        <v>44557</v>
      </c>
      <c r="L60" t="s">
        <v>211</v>
      </c>
      <c r="M60" t="s">
        <v>71</v>
      </c>
      <c r="N60" t="s">
        <v>0</v>
      </c>
      <c r="O60" t="s">
        <v>28</v>
      </c>
      <c r="P60" t="s">
        <v>214</v>
      </c>
      <c r="Q60" t="s">
        <v>8</v>
      </c>
      <c r="R60" t="s">
        <v>151</v>
      </c>
      <c r="S60" s="2">
        <v>44375</v>
      </c>
      <c r="T60" t="s">
        <v>16</v>
      </c>
      <c r="U60" t="s">
        <v>1</v>
      </c>
      <c r="V60" s="4">
        <v>1</v>
      </c>
      <c r="W60" t="s">
        <v>13</v>
      </c>
      <c r="X60" s="4">
        <v>836.2</v>
      </c>
      <c r="Y60" s="2">
        <v>44554</v>
      </c>
      <c r="Z60" t="s">
        <v>30</v>
      </c>
      <c r="AA60" t="s">
        <v>10</v>
      </c>
      <c r="AB60" s="10">
        <v>4510461363</v>
      </c>
      <c r="AC60" s="2">
        <v>44495</v>
      </c>
      <c r="AD60" s="12" t="s">
        <v>50</v>
      </c>
      <c r="AE60" s="12" t="s">
        <v>32</v>
      </c>
      <c r="AF60" s="10">
        <v>30</v>
      </c>
      <c r="AG60" s="4">
        <v>1</v>
      </c>
      <c r="AH60" t="s">
        <v>13</v>
      </c>
      <c r="AI60" s="2">
        <v>44559</v>
      </c>
      <c r="AJ60" t="s">
        <v>11</v>
      </c>
      <c r="AK60" s="4">
        <v>697.15</v>
      </c>
      <c r="AL60" t="s">
        <v>11</v>
      </c>
      <c r="AM60" s="4">
        <v>697.15</v>
      </c>
      <c r="AN60" s="9" t="s">
        <v>880</v>
      </c>
      <c r="AO60">
        <f>VLOOKUP(AB60,$AB$154:$AB$201,1,0)</f>
        <v>4510461363</v>
      </c>
    </row>
    <row r="61" spans="1:41" x14ac:dyDescent="0.25">
      <c r="A61" t="s">
        <v>0</v>
      </c>
      <c r="B61" t="s">
        <v>58</v>
      </c>
      <c r="C61" t="s">
        <v>0</v>
      </c>
      <c r="D61" t="s">
        <v>1</v>
      </c>
      <c r="E61" t="s">
        <v>4</v>
      </c>
      <c r="F61" t="s">
        <v>99</v>
      </c>
      <c r="G61" t="s">
        <v>100</v>
      </c>
      <c r="H61" s="7">
        <v>1002686675</v>
      </c>
      <c r="I61" t="s">
        <v>111</v>
      </c>
      <c r="J61" t="s">
        <v>112</v>
      </c>
      <c r="K61" s="2">
        <v>44610</v>
      </c>
      <c r="L61" t="s">
        <v>113</v>
      </c>
      <c r="M61" t="s">
        <v>71</v>
      </c>
      <c r="N61" t="s">
        <v>0</v>
      </c>
      <c r="O61" t="s">
        <v>28</v>
      </c>
      <c r="P61" t="s">
        <v>114</v>
      </c>
      <c r="Q61" t="s">
        <v>8</v>
      </c>
      <c r="R61" t="s">
        <v>72</v>
      </c>
      <c r="S61" s="2">
        <v>44389</v>
      </c>
      <c r="T61" t="s">
        <v>9</v>
      </c>
      <c r="U61" t="s">
        <v>1</v>
      </c>
      <c r="V61" s="4">
        <v>2000</v>
      </c>
      <c r="W61" t="s">
        <v>13</v>
      </c>
      <c r="X61" s="4">
        <v>1760</v>
      </c>
      <c r="Y61" s="2">
        <v>44607</v>
      </c>
      <c r="Z61" t="s">
        <v>30</v>
      </c>
      <c r="AA61" t="s">
        <v>10</v>
      </c>
      <c r="AB61" s="10">
        <v>4510461337</v>
      </c>
      <c r="AC61" s="2">
        <v>44494</v>
      </c>
      <c r="AD61" s="12" t="s">
        <v>105</v>
      </c>
      <c r="AE61" s="12" t="s">
        <v>32</v>
      </c>
      <c r="AF61" s="10">
        <v>20</v>
      </c>
      <c r="AG61" s="4">
        <v>2000</v>
      </c>
      <c r="AH61" t="s">
        <v>13</v>
      </c>
      <c r="AI61" s="2">
        <v>44592</v>
      </c>
      <c r="AJ61" t="s">
        <v>11</v>
      </c>
      <c r="AK61" s="4">
        <v>1140</v>
      </c>
      <c r="AL61" t="s">
        <v>11</v>
      </c>
      <c r="AM61" s="4">
        <v>1140</v>
      </c>
      <c r="AN61" s="9" t="s">
        <v>880</v>
      </c>
      <c r="AO61">
        <f>VLOOKUP(AB61,$AB$154:$AB$201,1,0)</f>
        <v>4510461337</v>
      </c>
    </row>
    <row r="62" spans="1:41" x14ac:dyDescent="0.25">
      <c r="A62" t="s">
        <v>0</v>
      </c>
      <c r="B62" t="s">
        <v>19</v>
      </c>
      <c r="C62" t="s">
        <v>0</v>
      </c>
      <c r="D62" t="s">
        <v>1</v>
      </c>
      <c r="E62" t="s">
        <v>4</v>
      </c>
      <c r="F62" t="s">
        <v>425</v>
      </c>
      <c r="G62" t="s">
        <v>426</v>
      </c>
      <c r="H62" s="7">
        <v>1002698177</v>
      </c>
      <c r="I62" t="s">
        <v>833</v>
      </c>
      <c r="J62" t="s">
        <v>224</v>
      </c>
      <c r="K62" s="2">
        <v>44589</v>
      </c>
      <c r="L62" t="s">
        <v>131</v>
      </c>
      <c r="M62" t="s">
        <v>71</v>
      </c>
      <c r="N62" t="s">
        <v>0</v>
      </c>
      <c r="O62" t="s">
        <v>28</v>
      </c>
      <c r="P62" t="s">
        <v>834</v>
      </c>
      <c r="Q62" t="s">
        <v>1</v>
      </c>
      <c r="R62" t="s">
        <v>220</v>
      </c>
      <c r="S62" s="2">
        <v>44360</v>
      </c>
      <c r="T62" t="s">
        <v>9</v>
      </c>
      <c r="U62" t="s">
        <v>1</v>
      </c>
      <c r="V62" s="4">
        <v>1</v>
      </c>
      <c r="W62" t="s">
        <v>13</v>
      </c>
      <c r="X62" s="4">
        <v>34.18</v>
      </c>
      <c r="Y62" s="2">
        <v>44586</v>
      </c>
      <c r="Z62" t="s">
        <v>30</v>
      </c>
      <c r="AA62" t="s">
        <v>10</v>
      </c>
      <c r="AB62" s="10">
        <v>4510462553</v>
      </c>
      <c r="AC62" s="2">
        <v>44521</v>
      </c>
      <c r="AD62" s="12" t="s">
        <v>50</v>
      </c>
      <c r="AE62" s="12" t="s">
        <v>15</v>
      </c>
      <c r="AF62" s="10">
        <v>10</v>
      </c>
      <c r="AG62" s="4">
        <v>1</v>
      </c>
      <c r="AH62" t="s">
        <v>13</v>
      </c>
      <c r="AI62" s="2">
        <v>44561</v>
      </c>
      <c r="AJ62" t="s">
        <v>11</v>
      </c>
      <c r="AK62" s="4">
        <v>97.91</v>
      </c>
      <c r="AL62" t="s">
        <v>11</v>
      </c>
      <c r="AM62" s="4">
        <v>97.91</v>
      </c>
      <c r="AN62" s="9" t="s">
        <v>880</v>
      </c>
      <c r="AO62">
        <f>VLOOKUP(AB62,$AB$154:$AB$201,1,0)</f>
        <v>4510462553</v>
      </c>
    </row>
    <row r="63" spans="1:41" x14ac:dyDescent="0.25">
      <c r="A63" t="s">
        <v>0</v>
      </c>
      <c r="B63" t="s">
        <v>19</v>
      </c>
      <c r="C63" t="s">
        <v>0</v>
      </c>
      <c r="D63" t="s">
        <v>1</v>
      </c>
      <c r="E63" t="s">
        <v>4</v>
      </c>
      <c r="F63" t="s">
        <v>425</v>
      </c>
      <c r="G63" t="s">
        <v>426</v>
      </c>
      <c r="H63" s="7">
        <v>1002698177</v>
      </c>
      <c r="I63" t="s">
        <v>833</v>
      </c>
      <c r="J63" t="s">
        <v>224</v>
      </c>
      <c r="K63" s="2">
        <v>44560</v>
      </c>
      <c r="L63" t="s">
        <v>217</v>
      </c>
      <c r="M63" t="s">
        <v>71</v>
      </c>
      <c r="N63" t="s">
        <v>0</v>
      </c>
      <c r="O63" t="s">
        <v>28</v>
      </c>
      <c r="P63" t="s">
        <v>219</v>
      </c>
      <c r="Q63" t="s">
        <v>8</v>
      </c>
      <c r="R63" t="s">
        <v>220</v>
      </c>
      <c r="S63" s="2">
        <v>44370</v>
      </c>
      <c r="T63" t="s">
        <v>17</v>
      </c>
      <c r="U63" t="s">
        <v>1</v>
      </c>
      <c r="V63" s="4">
        <v>1</v>
      </c>
      <c r="W63" t="s">
        <v>13</v>
      </c>
      <c r="X63" s="4">
        <v>24.9</v>
      </c>
      <c r="Y63" s="2">
        <v>44557</v>
      </c>
      <c r="Z63" t="s">
        <v>30</v>
      </c>
      <c r="AA63" t="s">
        <v>10</v>
      </c>
      <c r="AB63" s="10">
        <v>4510462553</v>
      </c>
      <c r="AC63" s="2">
        <v>44521</v>
      </c>
      <c r="AD63" s="12" t="s">
        <v>50</v>
      </c>
      <c r="AE63" s="12" t="s">
        <v>15</v>
      </c>
      <c r="AF63" s="10">
        <v>30</v>
      </c>
      <c r="AG63" s="4">
        <v>1</v>
      </c>
      <c r="AH63" t="s">
        <v>13</v>
      </c>
      <c r="AI63" s="2">
        <v>44561</v>
      </c>
      <c r="AJ63" t="s">
        <v>11</v>
      </c>
      <c r="AK63" s="4">
        <v>97.91</v>
      </c>
      <c r="AL63" t="s">
        <v>11</v>
      </c>
      <c r="AM63" s="4">
        <v>97.91</v>
      </c>
      <c r="AN63" s="9" t="s">
        <v>880</v>
      </c>
      <c r="AO63">
        <f>VLOOKUP(AB63,$AB$154:$AB$201,1,0)</f>
        <v>4510462553</v>
      </c>
    </row>
    <row r="64" spans="1:41" x14ac:dyDescent="0.25">
      <c r="A64" t="s">
        <v>0</v>
      </c>
      <c r="B64" t="s">
        <v>58</v>
      </c>
      <c r="C64" t="s">
        <v>0</v>
      </c>
      <c r="D64" t="s">
        <v>1</v>
      </c>
      <c r="E64" t="s">
        <v>4</v>
      </c>
      <c r="F64" t="s">
        <v>99</v>
      </c>
      <c r="G64" t="s">
        <v>100</v>
      </c>
      <c r="H64" s="7">
        <v>1002701905</v>
      </c>
      <c r="I64" t="s">
        <v>101</v>
      </c>
      <c r="J64" t="s">
        <v>102</v>
      </c>
      <c r="K64" s="2">
        <v>44620</v>
      </c>
      <c r="L64" t="s">
        <v>98</v>
      </c>
      <c r="M64" t="s">
        <v>97</v>
      </c>
      <c r="N64" t="s">
        <v>91</v>
      </c>
      <c r="O64" t="s">
        <v>28</v>
      </c>
      <c r="P64" t="s">
        <v>103</v>
      </c>
      <c r="Q64" t="s">
        <v>8</v>
      </c>
      <c r="R64" t="s">
        <v>104</v>
      </c>
      <c r="S64" s="2">
        <v>44344</v>
      </c>
      <c r="T64" t="s">
        <v>9</v>
      </c>
      <c r="U64" t="s">
        <v>1</v>
      </c>
      <c r="V64" s="4">
        <v>4</v>
      </c>
      <c r="W64" t="s">
        <v>13</v>
      </c>
      <c r="X64" s="4">
        <v>480</v>
      </c>
      <c r="Y64" s="2">
        <v>44617</v>
      </c>
      <c r="Z64" t="s">
        <v>30</v>
      </c>
      <c r="AA64" t="s">
        <v>10</v>
      </c>
      <c r="AB64" s="10">
        <v>4510461337</v>
      </c>
      <c r="AC64" s="2">
        <v>44494</v>
      </c>
      <c r="AD64" s="12" t="s">
        <v>105</v>
      </c>
      <c r="AE64" s="12" t="s">
        <v>32</v>
      </c>
      <c r="AF64" s="10">
        <v>30</v>
      </c>
      <c r="AG64" s="4">
        <v>4</v>
      </c>
      <c r="AH64" t="s">
        <v>13</v>
      </c>
      <c r="AI64" s="2">
        <v>44592</v>
      </c>
      <c r="AJ64" t="s">
        <v>11</v>
      </c>
      <c r="AK64" s="4">
        <v>507.6</v>
      </c>
      <c r="AL64" t="s">
        <v>11</v>
      </c>
      <c r="AM64" s="4">
        <v>507.6</v>
      </c>
      <c r="AN64" s="9" t="s">
        <v>880</v>
      </c>
      <c r="AO64">
        <f>VLOOKUP(AB64,$AB$154:$AB$201,1,0)</f>
        <v>4510461337</v>
      </c>
    </row>
    <row r="65" spans="1:41" x14ac:dyDescent="0.25">
      <c r="A65" t="s">
        <v>0</v>
      </c>
      <c r="B65" t="s">
        <v>58</v>
      </c>
      <c r="C65" t="s">
        <v>0</v>
      </c>
      <c r="D65" t="s">
        <v>1</v>
      </c>
      <c r="E65" t="s">
        <v>4</v>
      </c>
      <c r="F65" t="s">
        <v>99</v>
      </c>
      <c r="G65" t="s">
        <v>100</v>
      </c>
      <c r="H65" s="7">
        <v>1002701906</v>
      </c>
      <c r="I65" t="s">
        <v>115</v>
      </c>
      <c r="J65" t="s">
        <v>102</v>
      </c>
      <c r="K65" s="2">
        <v>44620</v>
      </c>
      <c r="L65" t="s">
        <v>98</v>
      </c>
      <c r="M65" t="s">
        <v>97</v>
      </c>
      <c r="N65" t="s">
        <v>91</v>
      </c>
      <c r="O65" t="s">
        <v>28</v>
      </c>
      <c r="P65" t="s">
        <v>103</v>
      </c>
      <c r="Q65" t="s">
        <v>8</v>
      </c>
      <c r="R65" t="s">
        <v>104</v>
      </c>
      <c r="S65" s="2">
        <v>44344</v>
      </c>
      <c r="T65" t="s">
        <v>16</v>
      </c>
      <c r="U65" t="s">
        <v>1</v>
      </c>
      <c r="V65" s="4">
        <v>5</v>
      </c>
      <c r="W65" t="s">
        <v>13</v>
      </c>
      <c r="X65" s="4">
        <v>600</v>
      </c>
      <c r="Y65" s="2">
        <v>44617</v>
      </c>
      <c r="Z65" t="s">
        <v>30</v>
      </c>
      <c r="AA65" t="s">
        <v>10</v>
      </c>
      <c r="AB65" s="10">
        <v>4510461337</v>
      </c>
      <c r="AC65" s="2">
        <v>44494</v>
      </c>
      <c r="AD65" s="12" t="s">
        <v>105</v>
      </c>
      <c r="AE65" s="12" t="s">
        <v>32</v>
      </c>
      <c r="AF65" s="10">
        <v>40</v>
      </c>
      <c r="AG65" s="4">
        <v>5</v>
      </c>
      <c r="AH65" t="s">
        <v>13</v>
      </c>
      <c r="AI65" s="2">
        <v>44592</v>
      </c>
      <c r="AJ65" t="s">
        <v>11</v>
      </c>
      <c r="AK65" s="4">
        <v>634.54999999999995</v>
      </c>
      <c r="AL65" t="s">
        <v>11</v>
      </c>
      <c r="AM65" s="4">
        <v>634.54999999999995</v>
      </c>
      <c r="AN65" s="9" t="s">
        <v>880</v>
      </c>
      <c r="AO65">
        <f>VLOOKUP(AB65,$AB$154:$AB$201,1,0)</f>
        <v>4510461337</v>
      </c>
    </row>
    <row r="66" spans="1:41" x14ac:dyDescent="0.25">
      <c r="A66" t="s">
        <v>0</v>
      </c>
      <c r="B66" t="s">
        <v>58</v>
      </c>
      <c r="C66" t="s">
        <v>0</v>
      </c>
      <c r="D66" t="s">
        <v>1</v>
      </c>
      <c r="E66" t="s">
        <v>4</v>
      </c>
      <c r="F66" t="s">
        <v>65</v>
      </c>
      <c r="G66" t="s">
        <v>66</v>
      </c>
      <c r="H66" s="7">
        <v>1002712594</v>
      </c>
      <c r="I66" t="s">
        <v>176</v>
      </c>
      <c r="J66" t="s">
        <v>102</v>
      </c>
      <c r="K66" s="2">
        <v>44553</v>
      </c>
      <c r="L66" t="s">
        <v>77</v>
      </c>
      <c r="M66" t="s">
        <v>81</v>
      </c>
      <c r="N66" t="s">
        <v>0</v>
      </c>
      <c r="O66" t="s">
        <v>28</v>
      </c>
      <c r="P66" t="s">
        <v>177</v>
      </c>
      <c r="Q66" t="s">
        <v>8</v>
      </c>
      <c r="R66" t="s">
        <v>178</v>
      </c>
      <c r="S66" s="2">
        <v>44349</v>
      </c>
      <c r="T66" t="s">
        <v>9</v>
      </c>
      <c r="U66" t="s">
        <v>1</v>
      </c>
      <c r="V66" s="4">
        <v>2</v>
      </c>
      <c r="W66" t="s">
        <v>13</v>
      </c>
      <c r="X66" s="4">
        <v>1607.16</v>
      </c>
      <c r="Y66" s="2">
        <v>44528</v>
      </c>
      <c r="Z66" t="s">
        <v>30</v>
      </c>
      <c r="AA66" t="s">
        <v>10</v>
      </c>
      <c r="AB66" s="10">
        <v>4510461335</v>
      </c>
      <c r="AC66" s="2">
        <v>44494</v>
      </c>
      <c r="AD66" s="12" t="s">
        <v>105</v>
      </c>
      <c r="AE66" s="12" t="s">
        <v>32</v>
      </c>
      <c r="AF66" s="10">
        <v>10</v>
      </c>
      <c r="AG66" s="4">
        <v>2</v>
      </c>
      <c r="AH66" t="s">
        <v>13</v>
      </c>
      <c r="AI66" s="2">
        <v>44561</v>
      </c>
      <c r="AJ66" t="s">
        <v>11</v>
      </c>
      <c r="AK66" s="4">
        <v>1362</v>
      </c>
      <c r="AL66" t="s">
        <v>11</v>
      </c>
      <c r="AM66" s="4">
        <v>1362</v>
      </c>
      <c r="AN66" s="9" t="s">
        <v>880</v>
      </c>
      <c r="AO66">
        <f>VLOOKUP(AB66,$AB$154:$AB$201,1,0)</f>
        <v>4510461335</v>
      </c>
    </row>
    <row r="67" spans="1:41" x14ac:dyDescent="0.25">
      <c r="A67" t="s">
        <v>0</v>
      </c>
      <c r="B67" t="s">
        <v>58</v>
      </c>
      <c r="C67" t="s">
        <v>0</v>
      </c>
      <c r="D67" t="s">
        <v>1</v>
      </c>
      <c r="E67" t="s">
        <v>4</v>
      </c>
      <c r="F67" t="s">
        <v>99</v>
      </c>
      <c r="G67" t="s">
        <v>100</v>
      </c>
      <c r="H67" s="7">
        <v>1002713451</v>
      </c>
      <c r="I67" t="s">
        <v>117</v>
      </c>
      <c r="J67" t="s">
        <v>118</v>
      </c>
      <c r="K67" s="2">
        <v>44523</v>
      </c>
      <c r="L67" t="s">
        <v>116</v>
      </c>
      <c r="M67" t="s">
        <v>14</v>
      </c>
      <c r="N67" t="s">
        <v>0</v>
      </c>
      <c r="O67" t="s">
        <v>28</v>
      </c>
      <c r="P67" t="s">
        <v>119</v>
      </c>
      <c r="Q67" t="s">
        <v>8</v>
      </c>
      <c r="R67" t="s">
        <v>116</v>
      </c>
      <c r="S67" s="2">
        <v>44418</v>
      </c>
      <c r="T67" t="s">
        <v>9</v>
      </c>
      <c r="U67" t="s">
        <v>1</v>
      </c>
      <c r="V67" s="4">
        <v>5</v>
      </c>
      <c r="W67" t="s">
        <v>13</v>
      </c>
      <c r="X67" s="4">
        <v>6249.95</v>
      </c>
      <c r="Y67" s="2">
        <v>44520</v>
      </c>
      <c r="Z67" t="s">
        <v>30</v>
      </c>
      <c r="AA67" t="s">
        <v>10</v>
      </c>
      <c r="AB67" s="10">
        <v>4510461337</v>
      </c>
      <c r="AC67" s="2">
        <v>44494</v>
      </c>
      <c r="AD67" s="12" t="s">
        <v>105</v>
      </c>
      <c r="AE67" s="12" t="s">
        <v>32</v>
      </c>
      <c r="AF67" s="10">
        <v>80</v>
      </c>
      <c r="AG67" s="4">
        <v>5</v>
      </c>
      <c r="AH67" t="s">
        <v>13</v>
      </c>
      <c r="AI67" s="2">
        <v>44592</v>
      </c>
      <c r="AJ67" t="s">
        <v>11</v>
      </c>
      <c r="AK67" s="4">
        <v>11826.8</v>
      </c>
      <c r="AL67" t="s">
        <v>11</v>
      </c>
      <c r="AM67" s="4">
        <v>11826.8</v>
      </c>
      <c r="AN67" s="9" t="s">
        <v>880</v>
      </c>
      <c r="AO67">
        <f>VLOOKUP(AB67,$AB$154:$AB$201,1,0)</f>
        <v>4510461337</v>
      </c>
    </row>
    <row r="68" spans="1:41" x14ac:dyDescent="0.25">
      <c r="A68" t="s">
        <v>0</v>
      </c>
      <c r="B68" t="s">
        <v>58</v>
      </c>
      <c r="C68" t="s">
        <v>0</v>
      </c>
      <c r="D68" t="s">
        <v>1</v>
      </c>
      <c r="E68" t="s">
        <v>4</v>
      </c>
      <c r="F68" t="s">
        <v>425</v>
      </c>
      <c r="G68" t="s">
        <v>426</v>
      </c>
      <c r="H68" s="7">
        <v>1002713456</v>
      </c>
      <c r="I68" t="s">
        <v>609</v>
      </c>
      <c r="J68" t="s">
        <v>148</v>
      </c>
      <c r="K68" s="2">
        <v>44560</v>
      </c>
      <c r="L68" t="s">
        <v>18</v>
      </c>
      <c r="M68" t="s">
        <v>71</v>
      </c>
      <c r="N68" t="s">
        <v>0</v>
      </c>
      <c r="O68" t="s">
        <v>28</v>
      </c>
      <c r="P68" t="s">
        <v>210</v>
      </c>
      <c r="Q68" t="s">
        <v>8</v>
      </c>
      <c r="R68" t="s">
        <v>72</v>
      </c>
      <c r="S68" s="2">
        <v>44386</v>
      </c>
      <c r="T68" t="s">
        <v>133</v>
      </c>
      <c r="U68" t="s">
        <v>1</v>
      </c>
      <c r="V68" s="4">
        <v>1</v>
      </c>
      <c r="W68" t="s">
        <v>13</v>
      </c>
      <c r="X68" s="4">
        <v>12025</v>
      </c>
      <c r="Y68" s="2">
        <v>44557</v>
      </c>
      <c r="Z68" t="s">
        <v>30</v>
      </c>
      <c r="AA68" t="s">
        <v>15</v>
      </c>
      <c r="AB68" s="10">
        <v>4510462034</v>
      </c>
      <c r="AC68" s="2">
        <v>44510</v>
      </c>
      <c r="AD68" s="12" t="s">
        <v>105</v>
      </c>
      <c r="AE68" s="12" t="s">
        <v>32</v>
      </c>
      <c r="AF68" s="10">
        <v>30</v>
      </c>
      <c r="AG68" s="4">
        <v>1</v>
      </c>
      <c r="AH68" t="s">
        <v>13</v>
      </c>
      <c r="AI68" s="2">
        <v>44561</v>
      </c>
      <c r="AJ68" t="s">
        <v>11</v>
      </c>
      <c r="AK68" s="4">
        <v>21342.33</v>
      </c>
      <c r="AL68" t="s">
        <v>11</v>
      </c>
      <c r="AM68" s="4">
        <v>21342.33</v>
      </c>
      <c r="AN68" s="9" t="s">
        <v>880</v>
      </c>
      <c r="AO68">
        <f>VLOOKUP(AB68,$AB$154:$AB$201,1,0)</f>
        <v>4510462034</v>
      </c>
    </row>
    <row r="69" spans="1:41" x14ac:dyDescent="0.25">
      <c r="A69" t="s">
        <v>0</v>
      </c>
      <c r="B69" t="s">
        <v>19</v>
      </c>
      <c r="C69" t="s">
        <v>0</v>
      </c>
      <c r="D69" t="s">
        <v>1</v>
      </c>
      <c r="E69" t="s">
        <v>4</v>
      </c>
      <c r="F69" t="s">
        <v>41</v>
      </c>
      <c r="G69" t="s">
        <v>42</v>
      </c>
      <c r="H69" s="7">
        <v>1002716359</v>
      </c>
      <c r="I69" t="s">
        <v>218</v>
      </c>
      <c r="J69" t="s">
        <v>213</v>
      </c>
      <c r="K69" s="2">
        <v>44560</v>
      </c>
      <c r="L69" t="s">
        <v>217</v>
      </c>
      <c r="M69" t="s">
        <v>71</v>
      </c>
      <c r="N69" t="s">
        <v>0</v>
      </c>
      <c r="O69" t="s">
        <v>28</v>
      </c>
      <c r="P69" t="s">
        <v>219</v>
      </c>
      <c r="Q69" t="s">
        <v>8</v>
      </c>
      <c r="R69" t="s">
        <v>220</v>
      </c>
      <c r="S69" s="2">
        <v>44370</v>
      </c>
      <c r="T69" t="s">
        <v>16</v>
      </c>
      <c r="U69" t="s">
        <v>1</v>
      </c>
      <c r="V69" s="4">
        <v>2</v>
      </c>
      <c r="W69" t="s">
        <v>13</v>
      </c>
      <c r="X69" s="4">
        <v>240</v>
      </c>
      <c r="Y69" s="2">
        <v>44557</v>
      </c>
      <c r="Z69" t="s">
        <v>30</v>
      </c>
      <c r="AA69" t="s">
        <v>10</v>
      </c>
      <c r="AB69" s="10">
        <v>4510461374</v>
      </c>
      <c r="AC69" s="2">
        <v>44495</v>
      </c>
      <c r="AD69" s="12" t="s">
        <v>50</v>
      </c>
      <c r="AE69" s="12" t="s">
        <v>32</v>
      </c>
      <c r="AF69" s="10">
        <v>10</v>
      </c>
      <c r="AG69" s="4">
        <v>2</v>
      </c>
      <c r="AH69" t="s">
        <v>13</v>
      </c>
      <c r="AI69" s="2">
        <v>44558</v>
      </c>
      <c r="AJ69" t="s">
        <v>11</v>
      </c>
      <c r="AK69" s="4">
        <v>178.58</v>
      </c>
      <c r="AL69" t="s">
        <v>11</v>
      </c>
      <c r="AM69" s="4">
        <v>178.58</v>
      </c>
      <c r="AN69" s="9" t="s">
        <v>880</v>
      </c>
      <c r="AO69">
        <f>VLOOKUP(AB69,$AB$154:$AB$201,1,0)</f>
        <v>4510461374</v>
      </c>
    </row>
    <row r="70" spans="1:41" x14ac:dyDescent="0.25">
      <c r="A70" t="s">
        <v>0</v>
      </c>
      <c r="B70" t="s">
        <v>58</v>
      </c>
      <c r="C70" t="s">
        <v>0</v>
      </c>
      <c r="D70" t="s">
        <v>1</v>
      </c>
      <c r="E70" t="s">
        <v>4</v>
      </c>
      <c r="F70" t="s">
        <v>65</v>
      </c>
      <c r="G70" t="s">
        <v>66</v>
      </c>
      <c r="H70" s="7">
        <v>1002718065</v>
      </c>
      <c r="I70" t="s">
        <v>180</v>
      </c>
      <c r="J70" t="s">
        <v>181</v>
      </c>
      <c r="K70" s="2">
        <v>44495</v>
      </c>
      <c r="L70" t="s">
        <v>179</v>
      </c>
      <c r="M70" t="s">
        <v>14</v>
      </c>
      <c r="N70" t="s">
        <v>0</v>
      </c>
      <c r="O70" t="s">
        <v>28</v>
      </c>
      <c r="P70" t="s">
        <v>182</v>
      </c>
      <c r="Q70" t="s">
        <v>8</v>
      </c>
      <c r="R70" t="s">
        <v>179</v>
      </c>
      <c r="S70" s="2">
        <v>44396</v>
      </c>
      <c r="T70" t="s">
        <v>54</v>
      </c>
      <c r="U70" t="s">
        <v>1</v>
      </c>
      <c r="V70" s="4">
        <v>1</v>
      </c>
      <c r="W70" t="s">
        <v>13</v>
      </c>
      <c r="X70" s="4">
        <v>409.99</v>
      </c>
      <c r="Y70" s="2">
        <v>44492</v>
      </c>
      <c r="Z70" t="s">
        <v>30</v>
      </c>
      <c r="AA70" t="s">
        <v>10</v>
      </c>
      <c r="AB70" s="10">
        <v>4510461335</v>
      </c>
      <c r="AC70" s="2">
        <v>44494</v>
      </c>
      <c r="AD70" s="12" t="s">
        <v>105</v>
      </c>
      <c r="AE70" s="12" t="s">
        <v>32</v>
      </c>
      <c r="AF70" s="10">
        <v>20</v>
      </c>
      <c r="AG70" s="4">
        <v>1</v>
      </c>
      <c r="AH70" t="s">
        <v>13</v>
      </c>
      <c r="AI70" s="2">
        <v>44561</v>
      </c>
      <c r="AJ70" t="s">
        <v>11</v>
      </c>
      <c r="AK70" s="4">
        <v>406.34</v>
      </c>
      <c r="AL70" t="s">
        <v>11</v>
      </c>
      <c r="AM70" s="4">
        <v>406.34</v>
      </c>
      <c r="AN70" s="9" t="s">
        <v>880</v>
      </c>
      <c r="AO70">
        <f>VLOOKUP(AB70,$AB$154:$AB$201,1,0)</f>
        <v>4510461335</v>
      </c>
    </row>
    <row r="71" spans="1:41" x14ac:dyDescent="0.25">
      <c r="A71" t="s">
        <v>0</v>
      </c>
      <c r="B71" t="s">
        <v>19</v>
      </c>
      <c r="C71" t="s">
        <v>0</v>
      </c>
      <c r="D71" t="s">
        <v>1</v>
      </c>
      <c r="E71" t="s">
        <v>4</v>
      </c>
      <c r="F71" t="s">
        <v>425</v>
      </c>
      <c r="G71" t="s">
        <v>426</v>
      </c>
      <c r="H71" s="7">
        <v>1002725457</v>
      </c>
      <c r="I71" t="s">
        <v>836</v>
      </c>
      <c r="J71" t="s">
        <v>224</v>
      </c>
      <c r="K71" s="2">
        <v>44451</v>
      </c>
      <c r="L71" t="s">
        <v>837</v>
      </c>
      <c r="M71" t="s">
        <v>97</v>
      </c>
      <c r="N71" t="s">
        <v>91</v>
      </c>
      <c r="O71" t="s">
        <v>28</v>
      </c>
      <c r="P71" t="s">
        <v>838</v>
      </c>
      <c r="Q71" t="s">
        <v>1</v>
      </c>
      <c r="R71" t="s">
        <v>837</v>
      </c>
      <c r="S71" s="2">
        <v>44442</v>
      </c>
      <c r="T71" t="s">
        <v>9</v>
      </c>
      <c r="U71" t="s">
        <v>1</v>
      </c>
      <c r="V71" s="4">
        <v>1</v>
      </c>
      <c r="W71" t="s">
        <v>13</v>
      </c>
      <c r="X71" s="4">
        <v>30.7</v>
      </c>
      <c r="Y71" s="2">
        <v>44448</v>
      </c>
      <c r="Z71" t="s">
        <v>30</v>
      </c>
      <c r="AA71" t="s">
        <v>10</v>
      </c>
      <c r="AB71" s="10">
        <v>4510462553</v>
      </c>
      <c r="AC71" s="2">
        <v>44521</v>
      </c>
      <c r="AD71" s="12" t="s">
        <v>50</v>
      </c>
      <c r="AE71" s="12" t="s">
        <v>15</v>
      </c>
      <c r="AF71" s="10">
        <v>50</v>
      </c>
      <c r="AG71" s="4">
        <v>1</v>
      </c>
      <c r="AH71" t="s">
        <v>13</v>
      </c>
      <c r="AI71" s="2">
        <v>44561</v>
      </c>
      <c r="AJ71" t="s">
        <v>11</v>
      </c>
      <c r="AK71" s="4">
        <v>78.650000000000006</v>
      </c>
      <c r="AL71" t="s">
        <v>11</v>
      </c>
      <c r="AM71" s="4">
        <v>78.650000000000006</v>
      </c>
      <c r="AN71" s="9" t="s">
        <v>880</v>
      </c>
      <c r="AO71">
        <f>VLOOKUP(AB71,$AB$154:$AB$201,1,0)</f>
        <v>4510462553</v>
      </c>
    </row>
    <row r="72" spans="1:41" x14ac:dyDescent="0.25">
      <c r="A72" t="s">
        <v>0</v>
      </c>
      <c r="B72" t="s">
        <v>228</v>
      </c>
      <c r="C72" t="s">
        <v>0</v>
      </c>
      <c r="D72" t="s">
        <v>1</v>
      </c>
      <c r="E72" t="s">
        <v>4</v>
      </c>
      <c r="F72" t="s">
        <v>363</v>
      </c>
      <c r="G72" t="s">
        <v>364</v>
      </c>
      <c r="H72" s="7">
        <v>1002728088</v>
      </c>
      <c r="I72" t="s">
        <v>378</v>
      </c>
      <c r="J72" t="s">
        <v>74</v>
      </c>
      <c r="K72" s="2">
        <v>44503</v>
      </c>
      <c r="L72" t="s">
        <v>362</v>
      </c>
      <c r="M72" t="s">
        <v>7</v>
      </c>
      <c r="N72" t="s">
        <v>0</v>
      </c>
      <c r="O72" t="s">
        <v>28</v>
      </c>
      <c r="P72" t="s">
        <v>366</v>
      </c>
      <c r="Q72" t="s">
        <v>8</v>
      </c>
      <c r="R72" t="s">
        <v>362</v>
      </c>
      <c r="S72" s="2">
        <v>44467</v>
      </c>
      <c r="T72" t="s">
        <v>16</v>
      </c>
      <c r="U72" t="s">
        <v>1</v>
      </c>
      <c r="V72" s="4">
        <v>1</v>
      </c>
      <c r="W72" t="s">
        <v>13</v>
      </c>
      <c r="X72" s="4">
        <v>6894.25</v>
      </c>
      <c r="Y72" s="2">
        <v>44500</v>
      </c>
      <c r="Z72" t="s">
        <v>30</v>
      </c>
      <c r="AA72" t="s">
        <v>10</v>
      </c>
      <c r="AB72" s="10">
        <v>4510461667</v>
      </c>
      <c r="AC72" s="2">
        <v>44502</v>
      </c>
      <c r="AD72" s="12" t="s">
        <v>31</v>
      </c>
      <c r="AE72" s="12" t="s">
        <v>32</v>
      </c>
      <c r="AF72" s="10">
        <v>40</v>
      </c>
      <c r="AG72" s="4">
        <v>1</v>
      </c>
      <c r="AH72" t="s">
        <v>13</v>
      </c>
      <c r="AI72" s="2">
        <v>44561</v>
      </c>
      <c r="AJ72" t="s">
        <v>11</v>
      </c>
      <c r="AK72" s="4">
        <v>5995</v>
      </c>
      <c r="AL72" t="s">
        <v>11</v>
      </c>
      <c r="AM72" s="4">
        <v>5995</v>
      </c>
      <c r="AN72" s="9" t="s">
        <v>880</v>
      </c>
      <c r="AO72">
        <f>VLOOKUP(AB72,$AB$154:$AB$201,1,0)</f>
        <v>4510461667</v>
      </c>
    </row>
    <row r="73" spans="1:41" x14ac:dyDescent="0.25">
      <c r="A73" t="s">
        <v>0</v>
      </c>
      <c r="B73" t="s">
        <v>228</v>
      </c>
      <c r="C73" t="s">
        <v>0</v>
      </c>
      <c r="D73" t="s">
        <v>1</v>
      </c>
      <c r="E73" t="s">
        <v>4</v>
      </c>
      <c r="F73" t="s">
        <v>363</v>
      </c>
      <c r="G73" t="s">
        <v>364</v>
      </c>
      <c r="H73" s="7">
        <v>1002728089</v>
      </c>
      <c r="I73" t="s">
        <v>379</v>
      </c>
      <c r="J73" t="s">
        <v>74</v>
      </c>
      <c r="K73" s="2">
        <v>44503</v>
      </c>
      <c r="L73" t="s">
        <v>362</v>
      </c>
      <c r="M73" t="s">
        <v>7</v>
      </c>
      <c r="N73" t="s">
        <v>0</v>
      </c>
      <c r="O73" t="s">
        <v>28</v>
      </c>
      <c r="P73" t="s">
        <v>366</v>
      </c>
      <c r="Q73" t="s">
        <v>8</v>
      </c>
      <c r="R73" t="s">
        <v>362</v>
      </c>
      <c r="S73" s="2">
        <v>44467</v>
      </c>
      <c r="T73" t="s">
        <v>17</v>
      </c>
      <c r="U73" t="s">
        <v>1</v>
      </c>
      <c r="V73" s="4">
        <v>29</v>
      </c>
      <c r="W73" t="s">
        <v>13</v>
      </c>
      <c r="X73" s="4">
        <v>16508.25</v>
      </c>
      <c r="Y73" s="2">
        <v>44500</v>
      </c>
      <c r="Z73" t="s">
        <v>30</v>
      </c>
      <c r="AA73" t="s">
        <v>10</v>
      </c>
      <c r="AB73" s="10">
        <v>4510461667</v>
      </c>
      <c r="AC73" s="2">
        <v>44502</v>
      </c>
      <c r="AD73" s="12" t="s">
        <v>31</v>
      </c>
      <c r="AE73" s="12" t="s">
        <v>32</v>
      </c>
      <c r="AF73" s="10">
        <v>50</v>
      </c>
      <c r="AG73" s="4">
        <v>29</v>
      </c>
      <c r="AH73" t="s">
        <v>13</v>
      </c>
      <c r="AI73" s="2">
        <v>44561</v>
      </c>
      <c r="AJ73" t="s">
        <v>11</v>
      </c>
      <c r="AK73" s="4">
        <v>14355</v>
      </c>
      <c r="AL73" t="s">
        <v>11</v>
      </c>
      <c r="AM73" s="4">
        <v>14355</v>
      </c>
      <c r="AN73" s="9" t="s">
        <v>880</v>
      </c>
      <c r="AO73">
        <f>VLOOKUP(AB73,$AB$154:$AB$201,1,0)</f>
        <v>4510461667</v>
      </c>
    </row>
    <row r="74" spans="1:41" x14ac:dyDescent="0.25">
      <c r="A74" t="s">
        <v>0</v>
      </c>
      <c r="B74" t="s">
        <v>228</v>
      </c>
      <c r="C74" t="s">
        <v>0</v>
      </c>
      <c r="D74" t="s">
        <v>1</v>
      </c>
      <c r="E74" t="s">
        <v>4</v>
      </c>
      <c r="F74" t="s">
        <v>363</v>
      </c>
      <c r="G74" t="s">
        <v>364</v>
      </c>
      <c r="H74" s="7">
        <v>1002728090</v>
      </c>
      <c r="I74" t="s">
        <v>380</v>
      </c>
      <c r="J74" t="s">
        <v>74</v>
      </c>
      <c r="K74" s="2">
        <v>44503</v>
      </c>
      <c r="L74" t="s">
        <v>362</v>
      </c>
      <c r="M74" t="s">
        <v>7</v>
      </c>
      <c r="N74" t="s">
        <v>0</v>
      </c>
      <c r="O74" t="s">
        <v>28</v>
      </c>
      <c r="P74" t="s">
        <v>366</v>
      </c>
      <c r="Q74" t="s">
        <v>8</v>
      </c>
      <c r="R74" t="s">
        <v>362</v>
      </c>
      <c r="S74" s="2">
        <v>44467</v>
      </c>
      <c r="T74" t="s">
        <v>54</v>
      </c>
      <c r="U74" t="s">
        <v>1</v>
      </c>
      <c r="V74" s="4">
        <v>1</v>
      </c>
      <c r="W74" t="s">
        <v>13</v>
      </c>
      <c r="X74" s="4">
        <v>339.25</v>
      </c>
      <c r="Y74" s="2">
        <v>44500</v>
      </c>
      <c r="Z74" t="s">
        <v>30</v>
      </c>
      <c r="AA74" t="s">
        <v>10</v>
      </c>
      <c r="AB74" s="10">
        <v>4510461667</v>
      </c>
      <c r="AC74" s="2">
        <v>44502</v>
      </c>
      <c r="AD74" s="12" t="s">
        <v>31</v>
      </c>
      <c r="AE74" s="12" t="s">
        <v>32</v>
      </c>
      <c r="AF74" s="10">
        <v>60</v>
      </c>
      <c r="AG74" s="4">
        <v>1</v>
      </c>
      <c r="AH74" t="s">
        <v>13</v>
      </c>
      <c r="AI74" s="2">
        <v>44561</v>
      </c>
      <c r="AJ74" t="s">
        <v>11</v>
      </c>
      <c r="AK74" s="4">
        <v>295</v>
      </c>
      <c r="AL74" t="s">
        <v>11</v>
      </c>
      <c r="AM74" s="4">
        <v>295</v>
      </c>
      <c r="AN74" s="9" t="s">
        <v>880</v>
      </c>
      <c r="AO74">
        <f>VLOOKUP(AB74,$AB$154:$AB$201,1,0)</f>
        <v>4510461667</v>
      </c>
    </row>
    <row r="75" spans="1:41" x14ac:dyDescent="0.25">
      <c r="A75" t="s">
        <v>0</v>
      </c>
      <c r="B75" t="s">
        <v>228</v>
      </c>
      <c r="C75" t="s">
        <v>0</v>
      </c>
      <c r="D75" t="s">
        <v>1</v>
      </c>
      <c r="E75" t="s">
        <v>4</v>
      </c>
      <c r="F75" t="s">
        <v>363</v>
      </c>
      <c r="G75" t="s">
        <v>364</v>
      </c>
      <c r="H75" s="7">
        <v>1002728090</v>
      </c>
      <c r="I75" t="s">
        <v>380</v>
      </c>
      <c r="J75" t="s">
        <v>74</v>
      </c>
      <c r="K75" s="2">
        <v>44515</v>
      </c>
      <c r="L75" t="s">
        <v>362</v>
      </c>
      <c r="M75" t="s">
        <v>7</v>
      </c>
      <c r="N75" t="s">
        <v>0</v>
      </c>
      <c r="O75" t="s">
        <v>28</v>
      </c>
      <c r="P75" t="s">
        <v>389</v>
      </c>
      <c r="Q75" t="s">
        <v>8</v>
      </c>
      <c r="R75" t="s">
        <v>362</v>
      </c>
      <c r="S75" s="2">
        <v>44512</v>
      </c>
      <c r="T75" t="s">
        <v>9</v>
      </c>
      <c r="U75" t="s">
        <v>1</v>
      </c>
      <c r="V75" s="4">
        <v>27</v>
      </c>
      <c r="W75" t="s">
        <v>13</v>
      </c>
      <c r="X75" s="4">
        <v>9159.75</v>
      </c>
      <c r="Y75" s="2">
        <v>44512</v>
      </c>
      <c r="Z75" t="s">
        <v>30</v>
      </c>
      <c r="AA75" t="s">
        <v>10</v>
      </c>
      <c r="AB75" s="10">
        <v>4510461667</v>
      </c>
      <c r="AC75" s="2">
        <v>44502</v>
      </c>
      <c r="AD75" s="12" t="s">
        <v>31</v>
      </c>
      <c r="AE75" s="12" t="s">
        <v>32</v>
      </c>
      <c r="AF75" s="10">
        <v>160</v>
      </c>
      <c r="AG75" s="4">
        <v>27</v>
      </c>
      <c r="AH75" t="s">
        <v>13</v>
      </c>
      <c r="AI75" s="2">
        <v>44561</v>
      </c>
      <c r="AJ75" t="s">
        <v>11</v>
      </c>
      <c r="AK75" s="4">
        <v>7965</v>
      </c>
      <c r="AL75" t="s">
        <v>11</v>
      </c>
      <c r="AM75" s="4">
        <v>7965</v>
      </c>
      <c r="AN75" s="9" t="s">
        <v>880</v>
      </c>
      <c r="AO75">
        <f>VLOOKUP(AB75,$AB$154:$AB$201,1,0)</f>
        <v>4510461667</v>
      </c>
    </row>
    <row r="76" spans="1:41" x14ac:dyDescent="0.25">
      <c r="A76" t="s">
        <v>0</v>
      </c>
      <c r="B76" t="s">
        <v>228</v>
      </c>
      <c r="C76" t="s">
        <v>0</v>
      </c>
      <c r="D76" t="s">
        <v>1</v>
      </c>
      <c r="E76" t="s">
        <v>4</v>
      </c>
      <c r="F76" t="s">
        <v>363</v>
      </c>
      <c r="G76" t="s">
        <v>364</v>
      </c>
      <c r="H76" s="7">
        <v>1002728092</v>
      </c>
      <c r="I76" t="s">
        <v>382</v>
      </c>
      <c r="J76" t="s">
        <v>74</v>
      </c>
      <c r="K76" s="2">
        <v>44503</v>
      </c>
      <c r="L76" t="s">
        <v>362</v>
      </c>
      <c r="M76" t="s">
        <v>7</v>
      </c>
      <c r="N76" t="s">
        <v>0</v>
      </c>
      <c r="O76" t="s">
        <v>28</v>
      </c>
      <c r="P76" t="s">
        <v>366</v>
      </c>
      <c r="Q76" t="s">
        <v>8</v>
      </c>
      <c r="R76" t="s">
        <v>362</v>
      </c>
      <c r="S76" s="2">
        <v>44467</v>
      </c>
      <c r="T76" t="s">
        <v>133</v>
      </c>
      <c r="U76" t="s">
        <v>1</v>
      </c>
      <c r="V76" s="4">
        <v>15</v>
      </c>
      <c r="W76" t="s">
        <v>13</v>
      </c>
      <c r="X76" s="4">
        <v>681.45</v>
      </c>
      <c r="Y76" s="2">
        <v>44500</v>
      </c>
      <c r="Z76" t="s">
        <v>30</v>
      </c>
      <c r="AA76" t="s">
        <v>10</v>
      </c>
      <c r="AB76" s="10">
        <v>4510461667</v>
      </c>
      <c r="AC76" s="2">
        <v>44502</v>
      </c>
      <c r="AD76" s="12" t="s">
        <v>31</v>
      </c>
      <c r="AE76" s="12" t="s">
        <v>32</v>
      </c>
      <c r="AF76" s="10">
        <v>90</v>
      </c>
      <c r="AG76" s="4">
        <v>15</v>
      </c>
      <c r="AH76" t="s">
        <v>13</v>
      </c>
      <c r="AI76" s="2">
        <v>44561</v>
      </c>
      <c r="AJ76" t="s">
        <v>11</v>
      </c>
      <c r="AK76" s="4">
        <v>592.5</v>
      </c>
      <c r="AL76" t="s">
        <v>11</v>
      </c>
      <c r="AM76" s="4">
        <v>592.5</v>
      </c>
      <c r="AN76" s="9" t="s">
        <v>880</v>
      </c>
      <c r="AO76">
        <f>VLOOKUP(AB76,$AB$154:$AB$201,1,0)</f>
        <v>4510461667</v>
      </c>
    </row>
    <row r="77" spans="1:41" x14ac:dyDescent="0.25">
      <c r="A77" t="s">
        <v>0</v>
      </c>
      <c r="B77" t="s">
        <v>228</v>
      </c>
      <c r="C77" t="s">
        <v>0</v>
      </c>
      <c r="D77" t="s">
        <v>1</v>
      </c>
      <c r="E77" t="s">
        <v>4</v>
      </c>
      <c r="F77" t="s">
        <v>363</v>
      </c>
      <c r="G77" t="s">
        <v>364</v>
      </c>
      <c r="H77" s="7">
        <v>1002728093</v>
      </c>
      <c r="I77" t="s">
        <v>383</v>
      </c>
      <c r="J77" t="s">
        <v>74</v>
      </c>
      <c r="K77" s="2">
        <v>44503</v>
      </c>
      <c r="L77" t="s">
        <v>362</v>
      </c>
      <c r="M77" t="s">
        <v>7</v>
      </c>
      <c r="N77" t="s">
        <v>0</v>
      </c>
      <c r="O77" t="s">
        <v>28</v>
      </c>
      <c r="P77" t="s">
        <v>366</v>
      </c>
      <c r="Q77" t="s">
        <v>8</v>
      </c>
      <c r="R77" t="s">
        <v>362</v>
      </c>
      <c r="S77" s="2">
        <v>44467</v>
      </c>
      <c r="T77" t="s">
        <v>120</v>
      </c>
      <c r="U77" t="s">
        <v>1</v>
      </c>
      <c r="V77" s="4">
        <v>5</v>
      </c>
      <c r="W77" t="s">
        <v>13</v>
      </c>
      <c r="X77" s="4">
        <v>227.15</v>
      </c>
      <c r="Y77" s="2">
        <v>44500</v>
      </c>
      <c r="Z77" t="s">
        <v>30</v>
      </c>
      <c r="AA77" t="s">
        <v>10</v>
      </c>
      <c r="AB77" s="10">
        <v>4510461667</v>
      </c>
      <c r="AC77" s="2">
        <v>44502</v>
      </c>
      <c r="AD77" s="12" t="s">
        <v>31</v>
      </c>
      <c r="AE77" s="12" t="s">
        <v>32</v>
      </c>
      <c r="AF77" s="10">
        <v>100</v>
      </c>
      <c r="AG77" s="4">
        <v>5</v>
      </c>
      <c r="AH77" t="s">
        <v>13</v>
      </c>
      <c r="AI77" s="2">
        <v>44561</v>
      </c>
      <c r="AJ77" t="s">
        <v>11</v>
      </c>
      <c r="AK77" s="4">
        <v>197.5</v>
      </c>
      <c r="AL77" t="s">
        <v>11</v>
      </c>
      <c r="AM77" s="4">
        <v>197.5</v>
      </c>
      <c r="AN77" s="9" t="s">
        <v>880</v>
      </c>
      <c r="AO77">
        <f>VLOOKUP(AB77,$AB$154:$AB$201,1,0)</f>
        <v>4510461667</v>
      </c>
    </row>
    <row r="78" spans="1:41" x14ac:dyDescent="0.25">
      <c r="A78" t="s">
        <v>0</v>
      </c>
      <c r="B78" t="s">
        <v>228</v>
      </c>
      <c r="C78" t="s">
        <v>0</v>
      </c>
      <c r="D78" t="s">
        <v>1</v>
      </c>
      <c r="E78" t="s">
        <v>4</v>
      </c>
      <c r="F78" t="s">
        <v>363</v>
      </c>
      <c r="G78" t="s">
        <v>364</v>
      </c>
      <c r="H78" s="7">
        <v>1002728094</v>
      </c>
      <c r="I78" t="s">
        <v>384</v>
      </c>
      <c r="J78" t="s">
        <v>74</v>
      </c>
      <c r="K78" s="2">
        <v>44503</v>
      </c>
      <c r="L78" t="s">
        <v>362</v>
      </c>
      <c r="M78" t="s">
        <v>7</v>
      </c>
      <c r="N78" t="s">
        <v>0</v>
      </c>
      <c r="O78" t="s">
        <v>28</v>
      </c>
      <c r="P78" t="s">
        <v>366</v>
      </c>
      <c r="Q78" t="s">
        <v>8</v>
      </c>
      <c r="R78" t="s">
        <v>362</v>
      </c>
      <c r="S78" s="2">
        <v>44467</v>
      </c>
      <c r="T78" t="s">
        <v>138</v>
      </c>
      <c r="U78" t="s">
        <v>1</v>
      </c>
      <c r="V78" s="4">
        <v>10</v>
      </c>
      <c r="W78" t="s">
        <v>13</v>
      </c>
      <c r="X78" s="4">
        <v>569.29999999999995</v>
      </c>
      <c r="Y78" s="2">
        <v>44500</v>
      </c>
      <c r="Z78" t="s">
        <v>30</v>
      </c>
      <c r="AA78" t="s">
        <v>10</v>
      </c>
      <c r="AB78" s="10">
        <v>4510461667</v>
      </c>
      <c r="AC78" s="2">
        <v>44502</v>
      </c>
      <c r="AD78" s="12" t="s">
        <v>31</v>
      </c>
      <c r="AE78" s="12" t="s">
        <v>32</v>
      </c>
      <c r="AF78" s="10">
        <v>110</v>
      </c>
      <c r="AG78" s="4">
        <v>10</v>
      </c>
      <c r="AH78" t="s">
        <v>13</v>
      </c>
      <c r="AI78" s="2">
        <v>44561</v>
      </c>
      <c r="AJ78" t="s">
        <v>11</v>
      </c>
      <c r="AK78" s="4">
        <v>495</v>
      </c>
      <c r="AL78" t="s">
        <v>11</v>
      </c>
      <c r="AM78" s="4">
        <v>495</v>
      </c>
      <c r="AN78" s="9" t="s">
        <v>880</v>
      </c>
      <c r="AO78">
        <f>VLOOKUP(AB78,$AB$154:$AB$201,1,0)</f>
        <v>4510461667</v>
      </c>
    </row>
    <row r="79" spans="1:41" x14ac:dyDescent="0.25">
      <c r="A79" t="s">
        <v>0</v>
      </c>
      <c r="B79" t="s">
        <v>146</v>
      </c>
      <c r="C79" t="s">
        <v>0</v>
      </c>
      <c r="D79" t="s">
        <v>1</v>
      </c>
      <c r="E79" t="s">
        <v>4</v>
      </c>
      <c r="F79" t="s">
        <v>644</v>
      </c>
      <c r="G79" t="s">
        <v>645</v>
      </c>
      <c r="H79" s="7">
        <v>1002728095</v>
      </c>
      <c r="I79" t="s">
        <v>646</v>
      </c>
      <c r="J79" t="s">
        <v>224</v>
      </c>
      <c r="K79" s="2">
        <v>44503</v>
      </c>
      <c r="L79" t="s">
        <v>362</v>
      </c>
      <c r="M79" t="s">
        <v>7</v>
      </c>
      <c r="N79" t="s">
        <v>0</v>
      </c>
      <c r="O79" t="s">
        <v>28</v>
      </c>
      <c r="P79" t="s">
        <v>366</v>
      </c>
      <c r="Q79" t="s">
        <v>8</v>
      </c>
      <c r="R79" t="s">
        <v>362</v>
      </c>
      <c r="S79" s="2">
        <v>44467</v>
      </c>
      <c r="T79" t="s">
        <v>9</v>
      </c>
      <c r="U79" t="s">
        <v>1</v>
      </c>
      <c r="V79" s="4">
        <v>42</v>
      </c>
      <c r="W79" t="s">
        <v>13</v>
      </c>
      <c r="X79" s="4">
        <v>58800</v>
      </c>
      <c r="Y79" s="2">
        <v>44500</v>
      </c>
      <c r="Z79" t="s">
        <v>30</v>
      </c>
      <c r="AA79" t="s">
        <v>10</v>
      </c>
      <c r="AB79" s="10">
        <v>4510462105</v>
      </c>
      <c r="AC79" s="2">
        <v>44511</v>
      </c>
      <c r="AD79" s="12" t="s">
        <v>31</v>
      </c>
      <c r="AE79" s="12" t="s">
        <v>32</v>
      </c>
      <c r="AF79" s="10">
        <v>10</v>
      </c>
      <c r="AG79" s="4">
        <v>42</v>
      </c>
      <c r="AH79" t="s">
        <v>13</v>
      </c>
      <c r="AI79" s="2">
        <v>44561</v>
      </c>
      <c r="AJ79" t="s">
        <v>11</v>
      </c>
      <c r="AK79" s="4">
        <v>54180</v>
      </c>
      <c r="AL79" t="s">
        <v>11</v>
      </c>
      <c r="AM79" s="4">
        <v>54180</v>
      </c>
      <c r="AN79" s="9" t="s">
        <v>880</v>
      </c>
      <c r="AO79">
        <f>VLOOKUP(AB79,$AB$154:$AB$201,1,0)</f>
        <v>4510462105</v>
      </c>
    </row>
    <row r="80" spans="1:41" x14ac:dyDescent="0.25">
      <c r="A80" t="s">
        <v>0</v>
      </c>
      <c r="B80" t="s">
        <v>341</v>
      </c>
      <c r="C80" t="s">
        <v>0</v>
      </c>
      <c r="D80" t="s">
        <v>1</v>
      </c>
      <c r="E80" t="s">
        <v>4</v>
      </c>
      <c r="F80" t="s">
        <v>342</v>
      </c>
      <c r="G80" t="s">
        <v>343</v>
      </c>
      <c r="H80" s="7">
        <v>1002735979</v>
      </c>
      <c r="I80" t="s">
        <v>344</v>
      </c>
      <c r="J80" t="s">
        <v>102</v>
      </c>
      <c r="K80" s="2">
        <v>44498</v>
      </c>
      <c r="L80" t="s">
        <v>340</v>
      </c>
      <c r="M80" t="s">
        <v>7</v>
      </c>
      <c r="N80" t="s">
        <v>0</v>
      </c>
      <c r="O80" t="s">
        <v>28</v>
      </c>
      <c r="P80" t="s">
        <v>345</v>
      </c>
      <c r="Q80" t="s">
        <v>1</v>
      </c>
      <c r="R80" t="s">
        <v>340</v>
      </c>
      <c r="S80" s="2">
        <v>44497</v>
      </c>
      <c r="T80" t="s">
        <v>9</v>
      </c>
      <c r="U80" t="s">
        <v>1</v>
      </c>
      <c r="V80" s="4">
        <v>20</v>
      </c>
      <c r="W80" t="s">
        <v>13</v>
      </c>
      <c r="X80" s="4">
        <v>0.2</v>
      </c>
      <c r="Y80" s="2">
        <v>44495</v>
      </c>
      <c r="Z80" t="s">
        <v>30</v>
      </c>
      <c r="AA80" t="s">
        <v>10</v>
      </c>
      <c r="AB80" s="10">
        <v>4510461508</v>
      </c>
      <c r="AC80" s="2">
        <v>44498</v>
      </c>
      <c r="AD80" s="12" t="s">
        <v>50</v>
      </c>
      <c r="AE80" s="12" t="s">
        <v>32</v>
      </c>
      <c r="AF80" s="10">
        <v>10</v>
      </c>
      <c r="AG80" s="4">
        <v>20</v>
      </c>
      <c r="AH80" t="s">
        <v>13</v>
      </c>
      <c r="AI80" s="2">
        <v>44530</v>
      </c>
      <c r="AJ80" t="s">
        <v>11</v>
      </c>
      <c r="AK80" s="4">
        <v>54120</v>
      </c>
      <c r="AL80" t="s">
        <v>11</v>
      </c>
      <c r="AM80" s="4">
        <v>54120</v>
      </c>
      <c r="AN80" s="9" t="s">
        <v>880</v>
      </c>
      <c r="AO80">
        <f>VLOOKUP(AB80,$AB$154:$AB$201,1,0)</f>
        <v>4510461508</v>
      </c>
    </row>
    <row r="81" spans="1:41" x14ac:dyDescent="0.25">
      <c r="A81" t="s">
        <v>0</v>
      </c>
      <c r="B81" t="s">
        <v>341</v>
      </c>
      <c r="C81" t="s">
        <v>0</v>
      </c>
      <c r="D81" t="s">
        <v>1</v>
      </c>
      <c r="E81" t="s">
        <v>4</v>
      </c>
      <c r="F81" t="s">
        <v>342</v>
      </c>
      <c r="G81" t="s">
        <v>343</v>
      </c>
      <c r="H81" s="7">
        <v>1002735980</v>
      </c>
      <c r="I81" t="s">
        <v>346</v>
      </c>
      <c r="J81" t="s">
        <v>102</v>
      </c>
      <c r="K81" s="2">
        <v>44498</v>
      </c>
      <c r="L81" t="s">
        <v>340</v>
      </c>
      <c r="M81" t="s">
        <v>7</v>
      </c>
      <c r="N81" t="s">
        <v>0</v>
      </c>
      <c r="O81" t="s">
        <v>28</v>
      </c>
      <c r="P81" t="s">
        <v>345</v>
      </c>
      <c r="Q81" t="s">
        <v>1</v>
      </c>
      <c r="R81" t="s">
        <v>340</v>
      </c>
      <c r="S81" s="2">
        <v>44497</v>
      </c>
      <c r="T81" t="s">
        <v>16</v>
      </c>
      <c r="U81" t="s">
        <v>1</v>
      </c>
      <c r="V81" s="4">
        <v>21</v>
      </c>
      <c r="W81" t="s">
        <v>13</v>
      </c>
      <c r="X81" s="4">
        <v>0.21</v>
      </c>
      <c r="Y81" s="2">
        <v>44495</v>
      </c>
      <c r="Z81" t="s">
        <v>30</v>
      </c>
      <c r="AA81" t="s">
        <v>10</v>
      </c>
      <c r="AB81" s="10">
        <v>4510461508</v>
      </c>
      <c r="AC81" s="2">
        <v>44498</v>
      </c>
      <c r="AD81" s="12" t="s">
        <v>50</v>
      </c>
      <c r="AE81" s="12" t="s">
        <v>32</v>
      </c>
      <c r="AF81" s="10">
        <v>20</v>
      </c>
      <c r="AG81" s="4">
        <v>21</v>
      </c>
      <c r="AH81" t="s">
        <v>13</v>
      </c>
      <c r="AI81" s="2">
        <v>44530</v>
      </c>
      <c r="AJ81" t="s">
        <v>11</v>
      </c>
      <c r="AK81" s="4">
        <v>21840</v>
      </c>
      <c r="AL81" t="s">
        <v>11</v>
      </c>
      <c r="AM81" s="4">
        <v>21840</v>
      </c>
      <c r="AN81" s="9" t="s">
        <v>880</v>
      </c>
      <c r="AO81">
        <f>VLOOKUP(AB81,$AB$154:$AB$201,1,0)</f>
        <v>4510461508</v>
      </c>
    </row>
    <row r="82" spans="1:41" x14ac:dyDescent="0.25">
      <c r="A82" t="s">
        <v>0</v>
      </c>
      <c r="B82" t="s">
        <v>341</v>
      </c>
      <c r="C82" t="s">
        <v>0</v>
      </c>
      <c r="D82" t="s">
        <v>1</v>
      </c>
      <c r="E82" t="s">
        <v>4</v>
      </c>
      <c r="F82" t="s">
        <v>342</v>
      </c>
      <c r="G82" t="s">
        <v>343</v>
      </c>
      <c r="H82" s="7">
        <v>1002735981</v>
      </c>
      <c r="I82" t="s">
        <v>347</v>
      </c>
      <c r="J82" t="s">
        <v>102</v>
      </c>
      <c r="K82" s="2">
        <v>44498</v>
      </c>
      <c r="L82" t="s">
        <v>340</v>
      </c>
      <c r="M82" t="s">
        <v>7</v>
      </c>
      <c r="N82" t="s">
        <v>0</v>
      </c>
      <c r="O82" t="s">
        <v>28</v>
      </c>
      <c r="P82" t="s">
        <v>345</v>
      </c>
      <c r="Q82" t="s">
        <v>1</v>
      </c>
      <c r="R82" t="s">
        <v>340</v>
      </c>
      <c r="S82" s="2">
        <v>44497</v>
      </c>
      <c r="T82" t="s">
        <v>17</v>
      </c>
      <c r="U82" t="s">
        <v>1</v>
      </c>
      <c r="V82" s="4">
        <v>20</v>
      </c>
      <c r="W82" t="s">
        <v>13</v>
      </c>
      <c r="X82" s="4">
        <v>0.2</v>
      </c>
      <c r="Y82" s="2">
        <v>44495</v>
      </c>
      <c r="Z82" t="s">
        <v>30</v>
      </c>
      <c r="AA82" t="s">
        <v>10</v>
      </c>
      <c r="AB82" s="10">
        <v>4510461508</v>
      </c>
      <c r="AC82" s="2">
        <v>44498</v>
      </c>
      <c r="AD82" s="12" t="s">
        <v>50</v>
      </c>
      <c r="AE82" s="12" t="s">
        <v>32</v>
      </c>
      <c r="AF82" s="10">
        <v>30</v>
      </c>
      <c r="AG82" s="4">
        <v>20</v>
      </c>
      <c r="AH82" t="s">
        <v>13</v>
      </c>
      <c r="AI82" s="2">
        <v>44530</v>
      </c>
      <c r="AJ82" t="s">
        <v>11</v>
      </c>
      <c r="AK82" s="4">
        <v>1100</v>
      </c>
      <c r="AL82" t="s">
        <v>11</v>
      </c>
      <c r="AM82" s="4">
        <v>1100</v>
      </c>
      <c r="AN82" s="9" t="s">
        <v>880</v>
      </c>
      <c r="AO82">
        <f>VLOOKUP(AB82,$AB$154:$AB$201,1,0)</f>
        <v>4510461508</v>
      </c>
    </row>
    <row r="83" spans="1:41" x14ac:dyDescent="0.25">
      <c r="A83" t="s">
        <v>0</v>
      </c>
      <c r="B83" t="s">
        <v>341</v>
      </c>
      <c r="C83" t="s">
        <v>0</v>
      </c>
      <c r="D83" t="s">
        <v>1</v>
      </c>
      <c r="E83" t="s">
        <v>4</v>
      </c>
      <c r="F83" t="s">
        <v>342</v>
      </c>
      <c r="G83" t="s">
        <v>343</v>
      </c>
      <c r="H83" s="7">
        <v>1002735982</v>
      </c>
      <c r="I83" t="s">
        <v>348</v>
      </c>
      <c r="J83" t="s">
        <v>102</v>
      </c>
      <c r="K83" s="2">
        <v>44498</v>
      </c>
      <c r="L83" t="s">
        <v>340</v>
      </c>
      <c r="M83" t="s">
        <v>7</v>
      </c>
      <c r="N83" t="s">
        <v>0</v>
      </c>
      <c r="O83" t="s">
        <v>28</v>
      </c>
      <c r="P83" t="s">
        <v>345</v>
      </c>
      <c r="Q83" t="s">
        <v>1</v>
      </c>
      <c r="R83" t="s">
        <v>340</v>
      </c>
      <c r="S83" s="2">
        <v>44497</v>
      </c>
      <c r="T83" t="s">
        <v>54</v>
      </c>
      <c r="U83" t="s">
        <v>1</v>
      </c>
      <c r="V83" s="4">
        <v>20</v>
      </c>
      <c r="W83" t="s">
        <v>13</v>
      </c>
      <c r="X83" s="4">
        <v>0.2</v>
      </c>
      <c r="Y83" s="2">
        <v>44495</v>
      </c>
      <c r="Z83" t="s">
        <v>30</v>
      </c>
      <c r="AA83" t="s">
        <v>10</v>
      </c>
      <c r="AB83" s="10">
        <v>4510461508</v>
      </c>
      <c r="AC83" s="2">
        <v>44498</v>
      </c>
      <c r="AD83" s="12" t="s">
        <v>50</v>
      </c>
      <c r="AE83" s="12" t="s">
        <v>32</v>
      </c>
      <c r="AF83" s="10">
        <v>40</v>
      </c>
      <c r="AG83" s="4">
        <v>20</v>
      </c>
      <c r="AH83" t="s">
        <v>13</v>
      </c>
      <c r="AI83" s="2">
        <v>44530</v>
      </c>
      <c r="AJ83" t="s">
        <v>11</v>
      </c>
      <c r="AK83" s="4">
        <v>1100</v>
      </c>
      <c r="AL83" t="s">
        <v>11</v>
      </c>
      <c r="AM83" s="4">
        <v>1100</v>
      </c>
      <c r="AN83" s="9" t="s">
        <v>880</v>
      </c>
      <c r="AO83">
        <f>VLOOKUP(AB83,$AB$154:$AB$201,1,0)</f>
        <v>4510461508</v>
      </c>
    </row>
    <row r="84" spans="1:41" x14ac:dyDescent="0.25">
      <c r="A84" t="s">
        <v>0</v>
      </c>
      <c r="B84" t="s">
        <v>251</v>
      </c>
      <c r="C84" t="s">
        <v>0</v>
      </c>
      <c r="D84" t="s">
        <v>1</v>
      </c>
      <c r="E84" t="s">
        <v>4</v>
      </c>
      <c r="F84" t="s">
        <v>604</v>
      </c>
      <c r="G84" t="s">
        <v>605</v>
      </c>
      <c r="H84" s="7">
        <v>7000000019</v>
      </c>
      <c r="I84" t="s">
        <v>750</v>
      </c>
      <c r="J84" t="s">
        <v>734</v>
      </c>
      <c r="K84" s="2">
        <v>44515</v>
      </c>
      <c r="L84" t="s">
        <v>226</v>
      </c>
      <c r="M84" t="s">
        <v>7</v>
      </c>
      <c r="N84" t="s">
        <v>0</v>
      </c>
      <c r="O84" t="s">
        <v>28</v>
      </c>
      <c r="P84" t="s">
        <v>725</v>
      </c>
      <c r="Q84" t="s">
        <v>8</v>
      </c>
      <c r="R84" t="s">
        <v>226</v>
      </c>
      <c r="S84" s="2">
        <v>44513</v>
      </c>
      <c r="T84" t="s">
        <v>170</v>
      </c>
      <c r="U84" t="s">
        <v>1</v>
      </c>
      <c r="V84" s="4">
        <v>5</v>
      </c>
      <c r="W84" t="s">
        <v>13</v>
      </c>
      <c r="X84" s="4">
        <v>2796.25</v>
      </c>
      <c r="Y84" s="2">
        <v>44512</v>
      </c>
      <c r="Z84" t="s">
        <v>30</v>
      </c>
      <c r="AA84" t="s">
        <v>10</v>
      </c>
      <c r="AB84" s="10">
        <v>4510462429</v>
      </c>
      <c r="AC84" s="2">
        <v>44517</v>
      </c>
      <c r="AD84" s="12" t="s">
        <v>554</v>
      </c>
      <c r="AE84" s="12" t="s">
        <v>32</v>
      </c>
      <c r="AF84" s="10">
        <v>240</v>
      </c>
      <c r="AG84" s="4">
        <v>5</v>
      </c>
      <c r="AH84" t="s">
        <v>13</v>
      </c>
      <c r="AI84" s="2">
        <v>44533</v>
      </c>
      <c r="AJ84" t="s">
        <v>11</v>
      </c>
      <c r="AK84" s="4">
        <v>2635.2</v>
      </c>
      <c r="AL84" t="s">
        <v>11</v>
      </c>
      <c r="AM84" s="4">
        <v>2635.2</v>
      </c>
      <c r="AN84" s="9" t="s">
        <v>880</v>
      </c>
      <c r="AO84">
        <f>VLOOKUP(AB84,$AB$154:$AB$201,1,0)</f>
        <v>4510462429</v>
      </c>
    </row>
    <row r="85" spans="1:41" x14ac:dyDescent="0.25">
      <c r="A85" t="s">
        <v>0</v>
      </c>
      <c r="B85" t="s">
        <v>251</v>
      </c>
      <c r="C85" t="s">
        <v>0</v>
      </c>
      <c r="D85" t="s">
        <v>1</v>
      </c>
      <c r="E85" t="s">
        <v>4</v>
      </c>
      <c r="F85" t="s">
        <v>604</v>
      </c>
      <c r="G85" t="s">
        <v>605</v>
      </c>
      <c r="H85" s="7">
        <v>7000000019</v>
      </c>
      <c r="I85" t="s">
        <v>770</v>
      </c>
      <c r="J85" t="s">
        <v>734</v>
      </c>
      <c r="K85" s="2">
        <v>44515</v>
      </c>
      <c r="L85" t="s">
        <v>226</v>
      </c>
      <c r="M85" t="s">
        <v>7</v>
      </c>
      <c r="N85" t="s">
        <v>0</v>
      </c>
      <c r="O85" t="s">
        <v>28</v>
      </c>
      <c r="P85" t="s">
        <v>725</v>
      </c>
      <c r="Q85" t="s">
        <v>8</v>
      </c>
      <c r="R85" t="s">
        <v>226</v>
      </c>
      <c r="S85" s="2">
        <v>44513</v>
      </c>
      <c r="T85" t="s">
        <v>324</v>
      </c>
      <c r="U85" t="s">
        <v>1</v>
      </c>
      <c r="V85" s="4">
        <v>2</v>
      </c>
      <c r="W85" t="s">
        <v>13</v>
      </c>
      <c r="X85" s="4">
        <v>2750.4</v>
      </c>
      <c r="Y85" s="2">
        <v>44512</v>
      </c>
      <c r="Z85" t="s">
        <v>30</v>
      </c>
      <c r="AA85" t="s">
        <v>10</v>
      </c>
      <c r="AB85" s="10">
        <v>4510462429</v>
      </c>
      <c r="AC85" s="2">
        <v>44517</v>
      </c>
      <c r="AD85" s="12" t="s">
        <v>554</v>
      </c>
      <c r="AE85" s="12" t="s">
        <v>32</v>
      </c>
      <c r="AF85" s="10">
        <v>460</v>
      </c>
      <c r="AG85" s="4">
        <v>2</v>
      </c>
      <c r="AH85" t="s">
        <v>13</v>
      </c>
      <c r="AI85" s="2">
        <v>44533</v>
      </c>
      <c r="AJ85" t="s">
        <v>11</v>
      </c>
      <c r="AK85" s="4">
        <v>2592</v>
      </c>
      <c r="AL85" t="s">
        <v>11</v>
      </c>
      <c r="AM85" s="4">
        <v>2592</v>
      </c>
      <c r="AN85" s="9" t="s">
        <v>880</v>
      </c>
      <c r="AO85">
        <f>VLOOKUP(AB85,$AB$154:$AB$201,1,0)</f>
        <v>4510462429</v>
      </c>
    </row>
    <row r="86" spans="1:41" x14ac:dyDescent="0.25">
      <c r="A86" t="s">
        <v>0</v>
      </c>
      <c r="B86" t="s">
        <v>251</v>
      </c>
      <c r="C86" t="s">
        <v>0</v>
      </c>
      <c r="D86" t="s">
        <v>1</v>
      </c>
      <c r="E86" t="s">
        <v>4</v>
      </c>
      <c r="F86" t="s">
        <v>604</v>
      </c>
      <c r="G86" t="s">
        <v>605</v>
      </c>
      <c r="H86" s="7">
        <v>7000000021</v>
      </c>
      <c r="I86" t="s">
        <v>744</v>
      </c>
      <c r="J86" t="s">
        <v>663</v>
      </c>
      <c r="K86" s="2">
        <v>44515</v>
      </c>
      <c r="L86" t="s">
        <v>226</v>
      </c>
      <c r="M86" t="s">
        <v>7</v>
      </c>
      <c r="N86" t="s">
        <v>0</v>
      </c>
      <c r="O86" t="s">
        <v>28</v>
      </c>
      <c r="P86" t="s">
        <v>725</v>
      </c>
      <c r="Q86" t="s">
        <v>8</v>
      </c>
      <c r="R86" t="s">
        <v>226</v>
      </c>
      <c r="S86" s="2">
        <v>44513</v>
      </c>
      <c r="T86" t="s">
        <v>161</v>
      </c>
      <c r="U86" t="s">
        <v>1</v>
      </c>
      <c r="V86" s="4">
        <v>5</v>
      </c>
      <c r="W86" t="s">
        <v>13</v>
      </c>
      <c r="X86" s="4">
        <v>2071.9499999999998</v>
      </c>
      <c r="Y86" s="2">
        <v>44512</v>
      </c>
      <c r="Z86" t="s">
        <v>30</v>
      </c>
      <c r="AA86" t="s">
        <v>10</v>
      </c>
      <c r="AB86" s="10">
        <v>4510462429</v>
      </c>
      <c r="AC86" s="2">
        <v>44517</v>
      </c>
      <c r="AD86" s="12" t="s">
        <v>554</v>
      </c>
      <c r="AE86" s="12" t="s">
        <v>32</v>
      </c>
      <c r="AF86" s="10">
        <v>170</v>
      </c>
      <c r="AG86" s="4">
        <v>5</v>
      </c>
      <c r="AH86" t="s">
        <v>13</v>
      </c>
      <c r="AI86" s="2">
        <v>44533</v>
      </c>
      <c r="AJ86" t="s">
        <v>11</v>
      </c>
      <c r="AK86" s="4">
        <v>1952.65</v>
      </c>
      <c r="AL86" t="s">
        <v>11</v>
      </c>
      <c r="AM86" s="4">
        <v>1952.65</v>
      </c>
      <c r="AN86" s="9" t="s">
        <v>880</v>
      </c>
      <c r="AO86">
        <f>VLOOKUP(AB86,$AB$154:$AB$201,1,0)</f>
        <v>4510462429</v>
      </c>
    </row>
    <row r="87" spans="1:41" x14ac:dyDescent="0.25">
      <c r="A87" t="s">
        <v>0</v>
      </c>
      <c r="B87" t="s">
        <v>251</v>
      </c>
      <c r="C87" t="s">
        <v>0</v>
      </c>
      <c r="D87" t="s">
        <v>1</v>
      </c>
      <c r="E87" t="s">
        <v>4</v>
      </c>
      <c r="F87" t="s">
        <v>604</v>
      </c>
      <c r="G87" t="s">
        <v>605</v>
      </c>
      <c r="H87" s="7">
        <v>7000000022</v>
      </c>
      <c r="I87" t="s">
        <v>743</v>
      </c>
      <c r="J87" t="s">
        <v>227</v>
      </c>
      <c r="K87" s="2">
        <v>44515</v>
      </c>
      <c r="L87" t="s">
        <v>226</v>
      </c>
      <c r="M87" t="s">
        <v>7</v>
      </c>
      <c r="N87" t="s">
        <v>0</v>
      </c>
      <c r="O87" t="s">
        <v>28</v>
      </c>
      <c r="P87" t="s">
        <v>725</v>
      </c>
      <c r="Q87" t="s">
        <v>8</v>
      </c>
      <c r="R87" t="s">
        <v>226</v>
      </c>
      <c r="S87" s="2">
        <v>44513</v>
      </c>
      <c r="T87" t="s">
        <v>157</v>
      </c>
      <c r="U87" t="s">
        <v>1</v>
      </c>
      <c r="V87" s="4">
        <v>10</v>
      </c>
      <c r="W87" t="s">
        <v>13</v>
      </c>
      <c r="X87" s="4">
        <v>3820</v>
      </c>
      <c r="Y87" s="2">
        <v>44512</v>
      </c>
      <c r="Z87" t="s">
        <v>30</v>
      </c>
      <c r="AA87" t="s">
        <v>10</v>
      </c>
      <c r="AB87" s="10">
        <v>4510462429</v>
      </c>
      <c r="AC87" s="2">
        <v>44517</v>
      </c>
      <c r="AD87" s="12" t="s">
        <v>554</v>
      </c>
      <c r="AE87" s="12" t="s">
        <v>32</v>
      </c>
      <c r="AF87" s="10">
        <v>160</v>
      </c>
      <c r="AG87" s="4">
        <v>10</v>
      </c>
      <c r="AH87" t="s">
        <v>13</v>
      </c>
      <c r="AI87" s="2">
        <v>44533</v>
      </c>
      <c r="AJ87" t="s">
        <v>11</v>
      </c>
      <c r="AK87" s="4">
        <v>3600</v>
      </c>
      <c r="AL87" t="s">
        <v>11</v>
      </c>
      <c r="AM87" s="4">
        <v>3600</v>
      </c>
      <c r="AN87" s="9" t="s">
        <v>880</v>
      </c>
      <c r="AO87">
        <f>VLOOKUP(AB87,$AB$154:$AB$201,1,0)</f>
        <v>4510462429</v>
      </c>
    </row>
    <row r="88" spans="1:41" x14ac:dyDescent="0.25">
      <c r="A88" t="s">
        <v>0</v>
      </c>
      <c r="B88" t="s">
        <v>251</v>
      </c>
      <c r="C88" t="s">
        <v>0</v>
      </c>
      <c r="D88" t="s">
        <v>1</v>
      </c>
      <c r="E88" t="s">
        <v>4</v>
      </c>
      <c r="F88" t="s">
        <v>604</v>
      </c>
      <c r="G88" t="s">
        <v>605</v>
      </c>
      <c r="H88" s="7">
        <v>7000000022</v>
      </c>
      <c r="I88" t="s">
        <v>771</v>
      </c>
      <c r="J88" t="s">
        <v>227</v>
      </c>
      <c r="K88" s="2">
        <v>44515</v>
      </c>
      <c r="L88" t="s">
        <v>226</v>
      </c>
      <c r="M88" t="s">
        <v>7</v>
      </c>
      <c r="N88" t="s">
        <v>0</v>
      </c>
      <c r="O88" t="s">
        <v>28</v>
      </c>
      <c r="P88" t="s">
        <v>725</v>
      </c>
      <c r="Q88" t="s">
        <v>8</v>
      </c>
      <c r="R88" t="s">
        <v>226</v>
      </c>
      <c r="S88" s="2">
        <v>44513</v>
      </c>
      <c r="T88" t="s">
        <v>147</v>
      </c>
      <c r="U88" t="s">
        <v>1</v>
      </c>
      <c r="V88" s="4">
        <v>5</v>
      </c>
      <c r="W88" t="s">
        <v>13</v>
      </c>
      <c r="X88" s="4">
        <v>715.1</v>
      </c>
      <c r="Y88" s="2">
        <v>44512</v>
      </c>
      <c r="Z88" t="s">
        <v>30</v>
      </c>
      <c r="AA88" t="s">
        <v>10</v>
      </c>
      <c r="AB88" s="10">
        <v>4510462429</v>
      </c>
      <c r="AC88" s="2">
        <v>44517</v>
      </c>
      <c r="AD88" s="12" t="s">
        <v>554</v>
      </c>
      <c r="AE88" s="12" t="s">
        <v>32</v>
      </c>
      <c r="AF88" s="10">
        <v>470</v>
      </c>
      <c r="AG88" s="4">
        <v>5</v>
      </c>
      <c r="AH88" t="s">
        <v>13</v>
      </c>
      <c r="AI88" s="2">
        <v>44533</v>
      </c>
      <c r="AJ88" t="s">
        <v>11</v>
      </c>
      <c r="AK88" s="4">
        <v>673.9</v>
      </c>
      <c r="AL88" t="s">
        <v>11</v>
      </c>
      <c r="AM88" s="4">
        <v>673.9</v>
      </c>
      <c r="AN88" s="9" t="s">
        <v>880</v>
      </c>
      <c r="AO88">
        <f>VLOOKUP(AB88,$AB$154:$AB$201,1,0)</f>
        <v>4510462429</v>
      </c>
    </row>
    <row r="89" spans="1:41" x14ac:dyDescent="0.25">
      <c r="A89" t="s">
        <v>0</v>
      </c>
      <c r="B89" t="s">
        <v>251</v>
      </c>
      <c r="C89" t="s">
        <v>0</v>
      </c>
      <c r="D89" t="s">
        <v>1</v>
      </c>
      <c r="E89" t="s">
        <v>4</v>
      </c>
      <c r="F89" t="s">
        <v>604</v>
      </c>
      <c r="G89" t="s">
        <v>605</v>
      </c>
      <c r="H89" s="7">
        <v>7000000022</v>
      </c>
      <c r="I89" t="s">
        <v>752</v>
      </c>
      <c r="J89" t="s">
        <v>227</v>
      </c>
      <c r="K89" s="2">
        <v>44515</v>
      </c>
      <c r="L89" t="s">
        <v>226</v>
      </c>
      <c r="M89" t="s">
        <v>7</v>
      </c>
      <c r="N89" t="s">
        <v>0</v>
      </c>
      <c r="O89" t="s">
        <v>28</v>
      </c>
      <c r="P89" t="s">
        <v>725</v>
      </c>
      <c r="Q89" t="s">
        <v>8</v>
      </c>
      <c r="R89" t="s">
        <v>226</v>
      </c>
      <c r="S89" s="2">
        <v>44513</v>
      </c>
      <c r="T89" t="s">
        <v>171</v>
      </c>
      <c r="U89" t="s">
        <v>1</v>
      </c>
      <c r="V89" s="4">
        <v>5</v>
      </c>
      <c r="W89" t="s">
        <v>13</v>
      </c>
      <c r="X89" s="4">
        <v>1759.1</v>
      </c>
      <c r="Y89" s="2">
        <v>44512</v>
      </c>
      <c r="Z89" t="s">
        <v>30</v>
      </c>
      <c r="AA89" t="s">
        <v>10</v>
      </c>
      <c r="AB89" s="10">
        <v>4510462429</v>
      </c>
      <c r="AC89" s="2">
        <v>44517</v>
      </c>
      <c r="AD89" s="12" t="s">
        <v>554</v>
      </c>
      <c r="AE89" s="12" t="s">
        <v>32</v>
      </c>
      <c r="AF89" s="10">
        <v>250</v>
      </c>
      <c r="AG89" s="4">
        <v>5</v>
      </c>
      <c r="AH89" t="s">
        <v>13</v>
      </c>
      <c r="AI89" s="2">
        <v>44533</v>
      </c>
      <c r="AJ89" t="s">
        <v>11</v>
      </c>
      <c r="AK89" s="4">
        <v>1657.8</v>
      </c>
      <c r="AL89" t="s">
        <v>11</v>
      </c>
      <c r="AM89" s="4">
        <v>1657.8</v>
      </c>
      <c r="AN89" s="9" t="s">
        <v>880</v>
      </c>
      <c r="AO89">
        <f>VLOOKUP(AB89,$AB$154:$AB$201,1,0)</f>
        <v>4510462429</v>
      </c>
    </row>
    <row r="90" spans="1:41" x14ac:dyDescent="0.25">
      <c r="A90" t="s">
        <v>0</v>
      </c>
      <c r="B90" t="s">
        <v>251</v>
      </c>
      <c r="C90" t="s">
        <v>0</v>
      </c>
      <c r="D90" t="s">
        <v>1</v>
      </c>
      <c r="E90" t="s">
        <v>4</v>
      </c>
      <c r="F90" t="s">
        <v>604</v>
      </c>
      <c r="G90" t="s">
        <v>605</v>
      </c>
      <c r="H90" s="7">
        <v>7000000022</v>
      </c>
      <c r="I90" t="s">
        <v>767</v>
      </c>
      <c r="J90" t="s">
        <v>227</v>
      </c>
      <c r="K90" s="2">
        <v>44515</v>
      </c>
      <c r="L90" t="s">
        <v>226</v>
      </c>
      <c r="M90" t="s">
        <v>7</v>
      </c>
      <c r="N90" t="s">
        <v>0</v>
      </c>
      <c r="O90" t="s">
        <v>28</v>
      </c>
      <c r="P90" t="s">
        <v>725</v>
      </c>
      <c r="Q90" t="s">
        <v>8</v>
      </c>
      <c r="R90" t="s">
        <v>226</v>
      </c>
      <c r="S90" s="2">
        <v>44513</v>
      </c>
      <c r="T90" t="s">
        <v>316</v>
      </c>
      <c r="U90" t="s">
        <v>1</v>
      </c>
      <c r="V90" s="4">
        <v>2</v>
      </c>
      <c r="W90" t="s">
        <v>13</v>
      </c>
      <c r="X90" s="4">
        <v>286.04000000000002</v>
      </c>
      <c r="Y90" s="2">
        <v>44512</v>
      </c>
      <c r="Z90" t="s">
        <v>30</v>
      </c>
      <c r="AA90" t="s">
        <v>10</v>
      </c>
      <c r="AB90" s="10">
        <v>4510462429</v>
      </c>
      <c r="AC90" s="2">
        <v>44517</v>
      </c>
      <c r="AD90" s="12" t="s">
        <v>554</v>
      </c>
      <c r="AE90" s="12" t="s">
        <v>32</v>
      </c>
      <c r="AF90" s="10">
        <v>400</v>
      </c>
      <c r="AG90" s="4">
        <v>2</v>
      </c>
      <c r="AH90" t="s">
        <v>13</v>
      </c>
      <c r="AI90" s="2">
        <v>44533</v>
      </c>
      <c r="AJ90" t="s">
        <v>11</v>
      </c>
      <c r="AK90" s="4">
        <v>269.56</v>
      </c>
      <c r="AL90" t="s">
        <v>11</v>
      </c>
      <c r="AM90" s="4">
        <v>269.56</v>
      </c>
      <c r="AN90" s="9" t="s">
        <v>880</v>
      </c>
      <c r="AO90">
        <f>VLOOKUP(AB90,$AB$154:$AB$201,1,0)</f>
        <v>4510462429</v>
      </c>
    </row>
    <row r="91" spans="1:41" x14ac:dyDescent="0.25">
      <c r="A91" t="s">
        <v>0</v>
      </c>
      <c r="B91" t="s">
        <v>251</v>
      </c>
      <c r="C91" t="s">
        <v>0</v>
      </c>
      <c r="D91" t="s">
        <v>1</v>
      </c>
      <c r="E91" t="s">
        <v>4</v>
      </c>
      <c r="F91" t="s">
        <v>604</v>
      </c>
      <c r="G91" t="s">
        <v>605</v>
      </c>
      <c r="H91" s="7">
        <v>7000000026</v>
      </c>
      <c r="I91" t="s">
        <v>762</v>
      </c>
      <c r="J91" t="s">
        <v>763</v>
      </c>
      <c r="K91" s="2">
        <v>44515</v>
      </c>
      <c r="L91" t="s">
        <v>226</v>
      </c>
      <c r="M91" t="s">
        <v>7</v>
      </c>
      <c r="N91" t="s">
        <v>0</v>
      </c>
      <c r="O91" t="s">
        <v>28</v>
      </c>
      <c r="P91" t="s">
        <v>725</v>
      </c>
      <c r="Q91" t="s">
        <v>8</v>
      </c>
      <c r="R91" t="s">
        <v>226</v>
      </c>
      <c r="S91" s="2">
        <v>44513</v>
      </c>
      <c r="T91" t="s">
        <v>85</v>
      </c>
      <c r="U91" t="s">
        <v>1</v>
      </c>
      <c r="V91" s="4">
        <v>2</v>
      </c>
      <c r="W91" t="s">
        <v>13</v>
      </c>
      <c r="X91" s="4">
        <v>6973.94</v>
      </c>
      <c r="Y91" s="2">
        <v>44512</v>
      </c>
      <c r="Z91" t="s">
        <v>30</v>
      </c>
      <c r="AA91" t="s">
        <v>10</v>
      </c>
      <c r="AB91" s="10">
        <v>4510462429</v>
      </c>
      <c r="AC91" s="2">
        <v>44517</v>
      </c>
      <c r="AD91" s="12" t="s">
        <v>554</v>
      </c>
      <c r="AE91" s="12" t="s">
        <v>32</v>
      </c>
      <c r="AF91" s="10">
        <v>360</v>
      </c>
      <c r="AG91" s="4">
        <v>2</v>
      </c>
      <c r="AH91" t="s">
        <v>13</v>
      </c>
      <c r="AI91" s="2">
        <v>44533</v>
      </c>
      <c r="AJ91" t="s">
        <v>11</v>
      </c>
      <c r="AK91" s="4">
        <v>6572.32</v>
      </c>
      <c r="AL91" t="s">
        <v>11</v>
      </c>
      <c r="AM91" s="4">
        <v>6572.32</v>
      </c>
      <c r="AN91" s="9" t="s">
        <v>880</v>
      </c>
      <c r="AO91">
        <f>VLOOKUP(AB91,$AB$154:$AB$201,1,0)</f>
        <v>4510462429</v>
      </c>
    </row>
    <row r="92" spans="1:41" x14ac:dyDescent="0.25">
      <c r="A92" t="s">
        <v>0</v>
      </c>
      <c r="B92" t="s">
        <v>251</v>
      </c>
      <c r="C92" t="s">
        <v>0</v>
      </c>
      <c r="D92" t="s">
        <v>1</v>
      </c>
      <c r="E92" t="s">
        <v>4</v>
      </c>
      <c r="F92" t="s">
        <v>604</v>
      </c>
      <c r="G92" t="s">
        <v>605</v>
      </c>
      <c r="H92" s="7">
        <v>7000000026</v>
      </c>
      <c r="I92" t="s">
        <v>766</v>
      </c>
      <c r="J92" t="s">
        <v>763</v>
      </c>
      <c r="K92" s="2">
        <v>44515</v>
      </c>
      <c r="L92" t="s">
        <v>226</v>
      </c>
      <c r="M92" t="s">
        <v>7</v>
      </c>
      <c r="N92" t="s">
        <v>0</v>
      </c>
      <c r="O92" t="s">
        <v>28</v>
      </c>
      <c r="P92" t="s">
        <v>725</v>
      </c>
      <c r="Q92" t="s">
        <v>8</v>
      </c>
      <c r="R92" t="s">
        <v>226</v>
      </c>
      <c r="S92" s="2">
        <v>44513</v>
      </c>
      <c r="T92" t="s">
        <v>424</v>
      </c>
      <c r="U92" t="s">
        <v>1</v>
      </c>
      <c r="V92" s="4">
        <v>5</v>
      </c>
      <c r="W92" t="s">
        <v>13</v>
      </c>
      <c r="X92" s="4">
        <v>16632.099999999999</v>
      </c>
      <c r="Y92" s="2">
        <v>44512</v>
      </c>
      <c r="Z92" t="s">
        <v>30</v>
      </c>
      <c r="AA92" t="s">
        <v>10</v>
      </c>
      <c r="AB92" s="10">
        <v>4510462429</v>
      </c>
      <c r="AC92" s="2">
        <v>44517</v>
      </c>
      <c r="AD92" s="12" t="s">
        <v>554</v>
      </c>
      <c r="AE92" s="12" t="s">
        <v>32</v>
      </c>
      <c r="AF92" s="10">
        <v>430</v>
      </c>
      <c r="AG92" s="4">
        <v>5</v>
      </c>
      <c r="AH92" t="s">
        <v>13</v>
      </c>
      <c r="AI92" s="2">
        <v>44533</v>
      </c>
      <c r="AJ92" t="s">
        <v>11</v>
      </c>
      <c r="AK92" s="4">
        <v>15674.25</v>
      </c>
      <c r="AL92" t="s">
        <v>11</v>
      </c>
      <c r="AM92" s="4">
        <v>15674.25</v>
      </c>
      <c r="AN92" s="9" t="s">
        <v>880</v>
      </c>
      <c r="AO92">
        <f>VLOOKUP(AB92,$AB$154:$AB$201,1,0)</f>
        <v>4510462429</v>
      </c>
    </row>
    <row r="93" spans="1:41" x14ac:dyDescent="0.25">
      <c r="A93" t="s">
        <v>0</v>
      </c>
      <c r="B93" t="s">
        <v>251</v>
      </c>
      <c r="C93" t="s">
        <v>0</v>
      </c>
      <c r="D93" t="s">
        <v>1</v>
      </c>
      <c r="E93" t="s">
        <v>4</v>
      </c>
      <c r="F93" t="s">
        <v>604</v>
      </c>
      <c r="G93" t="s">
        <v>605</v>
      </c>
      <c r="H93" s="7">
        <v>7000000070</v>
      </c>
      <c r="I93" t="s">
        <v>757</v>
      </c>
      <c r="J93" t="s">
        <v>351</v>
      </c>
      <c r="K93" s="2">
        <v>44515</v>
      </c>
      <c r="L93" t="s">
        <v>226</v>
      </c>
      <c r="M93" t="s">
        <v>7</v>
      </c>
      <c r="N93" t="s">
        <v>0</v>
      </c>
      <c r="O93" t="s">
        <v>28</v>
      </c>
      <c r="P93" t="s">
        <v>725</v>
      </c>
      <c r="Q93" t="s">
        <v>8</v>
      </c>
      <c r="R93" t="s">
        <v>226</v>
      </c>
      <c r="S93" s="2">
        <v>44513</v>
      </c>
      <c r="T93" t="s">
        <v>76</v>
      </c>
      <c r="U93" t="s">
        <v>1</v>
      </c>
      <c r="V93" s="4">
        <v>5</v>
      </c>
      <c r="W93" t="s">
        <v>13</v>
      </c>
      <c r="X93" s="4">
        <v>23207.7</v>
      </c>
      <c r="Y93" s="2">
        <v>44512</v>
      </c>
      <c r="Z93" t="s">
        <v>30</v>
      </c>
      <c r="AA93" t="s">
        <v>10</v>
      </c>
      <c r="AB93" s="10">
        <v>4510462429</v>
      </c>
      <c r="AC93" s="2">
        <v>44517</v>
      </c>
      <c r="AD93" s="12" t="s">
        <v>554</v>
      </c>
      <c r="AE93" s="12" t="s">
        <v>32</v>
      </c>
      <c r="AF93" s="10">
        <v>300</v>
      </c>
      <c r="AG93" s="4">
        <v>5</v>
      </c>
      <c r="AH93" t="s">
        <v>13</v>
      </c>
      <c r="AI93" s="2">
        <v>44533</v>
      </c>
      <c r="AJ93" t="s">
        <v>11</v>
      </c>
      <c r="AK93" s="4">
        <v>21871.15</v>
      </c>
      <c r="AL93" t="s">
        <v>11</v>
      </c>
      <c r="AM93" s="4">
        <v>21871.15</v>
      </c>
      <c r="AN93" s="9" t="s">
        <v>880</v>
      </c>
      <c r="AO93">
        <f>VLOOKUP(AB93,$AB$154:$AB$201,1,0)</f>
        <v>4510462429</v>
      </c>
    </row>
    <row r="94" spans="1:41" x14ac:dyDescent="0.25">
      <c r="A94" t="s">
        <v>0</v>
      </c>
      <c r="B94" t="s">
        <v>251</v>
      </c>
      <c r="C94" t="s">
        <v>0</v>
      </c>
      <c r="D94" t="s">
        <v>1</v>
      </c>
      <c r="E94" t="s">
        <v>4</v>
      </c>
      <c r="F94" t="s">
        <v>604</v>
      </c>
      <c r="G94" t="s">
        <v>605</v>
      </c>
      <c r="H94" s="7">
        <v>7000000070</v>
      </c>
      <c r="I94" t="s">
        <v>740</v>
      </c>
      <c r="J94" t="s">
        <v>351</v>
      </c>
      <c r="K94" s="2">
        <v>44515</v>
      </c>
      <c r="L94" t="s">
        <v>226</v>
      </c>
      <c r="M94" t="s">
        <v>7</v>
      </c>
      <c r="N94" t="s">
        <v>0</v>
      </c>
      <c r="O94" t="s">
        <v>28</v>
      </c>
      <c r="P94" t="s">
        <v>725</v>
      </c>
      <c r="Q94" t="s">
        <v>8</v>
      </c>
      <c r="R94" t="s">
        <v>226</v>
      </c>
      <c r="S94" s="2">
        <v>44513</v>
      </c>
      <c r="T94" t="s">
        <v>163</v>
      </c>
      <c r="U94" t="s">
        <v>1</v>
      </c>
      <c r="V94" s="4">
        <v>1</v>
      </c>
      <c r="W94" t="s">
        <v>13</v>
      </c>
      <c r="X94" s="4">
        <v>5271.59</v>
      </c>
      <c r="Y94" s="2">
        <v>44512</v>
      </c>
      <c r="Z94" t="s">
        <v>30</v>
      </c>
      <c r="AA94" t="s">
        <v>10</v>
      </c>
      <c r="AB94" s="10">
        <v>4510462429</v>
      </c>
      <c r="AC94" s="2">
        <v>44517</v>
      </c>
      <c r="AD94" s="12" t="s">
        <v>554</v>
      </c>
      <c r="AE94" s="12" t="s">
        <v>32</v>
      </c>
      <c r="AF94" s="10">
        <v>180</v>
      </c>
      <c r="AG94" s="4">
        <v>1</v>
      </c>
      <c r="AH94" t="s">
        <v>13</v>
      </c>
      <c r="AI94" s="2">
        <v>44533</v>
      </c>
      <c r="AJ94" t="s">
        <v>11</v>
      </c>
      <c r="AK94" s="4">
        <v>4968</v>
      </c>
      <c r="AL94" t="s">
        <v>11</v>
      </c>
      <c r="AM94" s="4">
        <v>4968</v>
      </c>
      <c r="AN94" s="9" t="s">
        <v>880</v>
      </c>
      <c r="AO94">
        <f>VLOOKUP(AB94,$AB$154:$AB$201,1,0)</f>
        <v>4510462429</v>
      </c>
    </row>
    <row r="95" spans="1:41" x14ac:dyDescent="0.25">
      <c r="A95" t="s">
        <v>0</v>
      </c>
      <c r="B95" t="s">
        <v>251</v>
      </c>
      <c r="C95" t="s">
        <v>0</v>
      </c>
      <c r="D95" t="s">
        <v>1</v>
      </c>
      <c r="E95" t="s">
        <v>4</v>
      </c>
      <c r="F95" t="s">
        <v>604</v>
      </c>
      <c r="G95" t="s">
        <v>605</v>
      </c>
      <c r="H95" s="7">
        <v>7000000100</v>
      </c>
      <c r="I95" t="s">
        <v>729</v>
      </c>
      <c r="J95" t="s">
        <v>696</v>
      </c>
      <c r="K95" s="2">
        <v>44515</v>
      </c>
      <c r="L95" t="s">
        <v>226</v>
      </c>
      <c r="M95" t="s">
        <v>7</v>
      </c>
      <c r="N95" t="s">
        <v>0</v>
      </c>
      <c r="O95" t="s">
        <v>28</v>
      </c>
      <c r="P95" t="s">
        <v>725</v>
      </c>
      <c r="Q95" t="s">
        <v>8</v>
      </c>
      <c r="R95" t="s">
        <v>226</v>
      </c>
      <c r="S95" s="2">
        <v>44513</v>
      </c>
      <c r="T95" t="s">
        <v>142</v>
      </c>
      <c r="U95" t="s">
        <v>1</v>
      </c>
      <c r="V95" s="4">
        <v>20</v>
      </c>
      <c r="W95" t="s">
        <v>13</v>
      </c>
      <c r="X95" s="4">
        <v>955</v>
      </c>
      <c r="Y95" s="2">
        <v>44512</v>
      </c>
      <c r="Z95" t="s">
        <v>30</v>
      </c>
      <c r="AA95" t="s">
        <v>10</v>
      </c>
      <c r="AB95" s="10">
        <v>4510462429</v>
      </c>
      <c r="AC95" s="2">
        <v>44517</v>
      </c>
      <c r="AD95" s="12" t="s">
        <v>554</v>
      </c>
      <c r="AE95" s="12" t="s">
        <v>32</v>
      </c>
      <c r="AF95" s="10">
        <v>120</v>
      </c>
      <c r="AG95" s="4">
        <v>20</v>
      </c>
      <c r="AH95" t="s">
        <v>13</v>
      </c>
      <c r="AI95" s="2">
        <v>44533</v>
      </c>
      <c r="AJ95" t="s">
        <v>11</v>
      </c>
      <c r="AK95" s="4">
        <v>900</v>
      </c>
      <c r="AL95" t="s">
        <v>11</v>
      </c>
      <c r="AM95" s="4">
        <v>900</v>
      </c>
      <c r="AN95" s="9" t="s">
        <v>880</v>
      </c>
      <c r="AO95">
        <f>VLOOKUP(AB95,$AB$154:$AB$201,1,0)</f>
        <v>4510462429</v>
      </c>
    </row>
    <row r="96" spans="1:41" x14ac:dyDescent="0.25">
      <c r="A96" t="s">
        <v>0</v>
      </c>
      <c r="B96" t="s">
        <v>251</v>
      </c>
      <c r="C96" t="s">
        <v>0</v>
      </c>
      <c r="D96" t="s">
        <v>1</v>
      </c>
      <c r="E96" t="s">
        <v>4</v>
      </c>
      <c r="F96" t="s">
        <v>604</v>
      </c>
      <c r="G96" t="s">
        <v>605</v>
      </c>
      <c r="H96" s="7">
        <v>7000000102</v>
      </c>
      <c r="I96" t="s">
        <v>748</v>
      </c>
      <c r="J96" t="s">
        <v>742</v>
      </c>
      <c r="K96" s="2">
        <v>44515</v>
      </c>
      <c r="L96" t="s">
        <v>226</v>
      </c>
      <c r="M96" t="s">
        <v>7</v>
      </c>
      <c r="N96" t="s">
        <v>0</v>
      </c>
      <c r="O96" t="s">
        <v>28</v>
      </c>
      <c r="P96" t="s">
        <v>725</v>
      </c>
      <c r="Q96" t="s">
        <v>8</v>
      </c>
      <c r="R96" t="s">
        <v>226</v>
      </c>
      <c r="S96" s="2">
        <v>44513</v>
      </c>
      <c r="T96" t="s">
        <v>166</v>
      </c>
      <c r="U96" t="s">
        <v>1</v>
      </c>
      <c r="V96" s="4">
        <v>5</v>
      </c>
      <c r="W96" t="s">
        <v>13</v>
      </c>
      <c r="X96" s="4">
        <v>15327.35</v>
      </c>
      <c r="Y96" s="2">
        <v>44485</v>
      </c>
      <c r="Z96" t="s">
        <v>30</v>
      </c>
      <c r="AA96" t="s">
        <v>10</v>
      </c>
      <c r="AB96" s="10">
        <v>4510462429</v>
      </c>
      <c r="AC96" s="2">
        <v>44517</v>
      </c>
      <c r="AD96" s="12" t="s">
        <v>554</v>
      </c>
      <c r="AE96" s="12" t="s">
        <v>32</v>
      </c>
      <c r="AF96" s="10">
        <v>210</v>
      </c>
      <c r="AG96" s="4">
        <v>5</v>
      </c>
      <c r="AH96" t="s">
        <v>13</v>
      </c>
      <c r="AI96" s="2">
        <v>44533</v>
      </c>
      <c r="AJ96" t="s">
        <v>11</v>
      </c>
      <c r="AK96" s="4">
        <v>14444.65</v>
      </c>
      <c r="AL96" t="s">
        <v>11</v>
      </c>
      <c r="AM96" s="4">
        <v>14444.65</v>
      </c>
      <c r="AN96" s="9" t="s">
        <v>880</v>
      </c>
      <c r="AO96">
        <f>VLOOKUP(AB96,$AB$154:$AB$201,1,0)</f>
        <v>4510462429</v>
      </c>
    </row>
    <row r="97" spans="1:41" x14ac:dyDescent="0.25">
      <c r="A97" t="s">
        <v>0</v>
      </c>
      <c r="B97" t="s">
        <v>251</v>
      </c>
      <c r="C97" t="s">
        <v>0</v>
      </c>
      <c r="D97" t="s">
        <v>1</v>
      </c>
      <c r="E97" t="s">
        <v>4</v>
      </c>
      <c r="F97" t="s">
        <v>604</v>
      </c>
      <c r="G97" t="s">
        <v>605</v>
      </c>
      <c r="H97" s="7">
        <v>7000000102</v>
      </c>
      <c r="I97" t="s">
        <v>741</v>
      </c>
      <c r="J97" t="s">
        <v>742</v>
      </c>
      <c r="K97" s="2">
        <v>44515</v>
      </c>
      <c r="L97" t="s">
        <v>226</v>
      </c>
      <c r="M97" t="s">
        <v>7</v>
      </c>
      <c r="N97" t="s">
        <v>0</v>
      </c>
      <c r="O97" t="s">
        <v>28</v>
      </c>
      <c r="P97" t="s">
        <v>725</v>
      </c>
      <c r="Q97" t="s">
        <v>8</v>
      </c>
      <c r="R97" t="s">
        <v>226</v>
      </c>
      <c r="S97" s="2">
        <v>44513</v>
      </c>
      <c r="T97" t="s">
        <v>156</v>
      </c>
      <c r="U97" t="s">
        <v>1</v>
      </c>
      <c r="V97" s="4">
        <v>10</v>
      </c>
      <c r="W97" t="s">
        <v>13</v>
      </c>
      <c r="X97" s="4">
        <v>21819.8</v>
      </c>
      <c r="Y97" s="2">
        <v>44485</v>
      </c>
      <c r="Z97" t="s">
        <v>30</v>
      </c>
      <c r="AA97" t="s">
        <v>10</v>
      </c>
      <c r="AB97" s="10">
        <v>4510462429</v>
      </c>
      <c r="AC97" s="2">
        <v>44517</v>
      </c>
      <c r="AD97" s="12" t="s">
        <v>554</v>
      </c>
      <c r="AE97" s="12" t="s">
        <v>32</v>
      </c>
      <c r="AF97" s="10">
        <v>150</v>
      </c>
      <c r="AG97" s="4">
        <v>10</v>
      </c>
      <c r="AH97" t="s">
        <v>13</v>
      </c>
      <c r="AI97" s="2">
        <v>44533</v>
      </c>
      <c r="AJ97" t="s">
        <v>11</v>
      </c>
      <c r="AK97" s="4">
        <v>20563.2</v>
      </c>
      <c r="AL97" t="s">
        <v>11</v>
      </c>
      <c r="AM97" s="4">
        <v>20563.2</v>
      </c>
      <c r="AN97" s="9" t="s">
        <v>880</v>
      </c>
      <c r="AO97">
        <f>VLOOKUP(AB97,$AB$154:$AB$201,1,0)</f>
        <v>4510462429</v>
      </c>
    </row>
    <row r="98" spans="1:41" x14ac:dyDescent="0.25">
      <c r="A98" t="s">
        <v>0</v>
      </c>
      <c r="B98" t="s">
        <v>251</v>
      </c>
      <c r="C98" t="s">
        <v>0</v>
      </c>
      <c r="D98" t="s">
        <v>1</v>
      </c>
      <c r="E98" t="s">
        <v>4</v>
      </c>
      <c r="F98" t="s">
        <v>604</v>
      </c>
      <c r="G98" t="s">
        <v>605</v>
      </c>
      <c r="H98" s="7">
        <v>7000000103</v>
      </c>
      <c r="I98" t="s">
        <v>728</v>
      </c>
      <c r="J98" t="s">
        <v>518</v>
      </c>
      <c r="K98" s="2">
        <v>44515</v>
      </c>
      <c r="L98" t="s">
        <v>226</v>
      </c>
      <c r="M98" t="s">
        <v>7</v>
      </c>
      <c r="N98" t="s">
        <v>0</v>
      </c>
      <c r="O98" t="s">
        <v>28</v>
      </c>
      <c r="P98" t="s">
        <v>725</v>
      </c>
      <c r="Q98" t="s">
        <v>8</v>
      </c>
      <c r="R98" t="s">
        <v>226</v>
      </c>
      <c r="S98" s="2">
        <v>44513</v>
      </c>
      <c r="T98" t="s">
        <v>17</v>
      </c>
      <c r="U98" t="s">
        <v>1</v>
      </c>
      <c r="V98" s="4">
        <v>1</v>
      </c>
      <c r="W98" t="s">
        <v>13</v>
      </c>
      <c r="X98" s="4">
        <v>191</v>
      </c>
      <c r="Y98" s="2">
        <v>44495</v>
      </c>
      <c r="Z98" t="s">
        <v>30</v>
      </c>
      <c r="AA98" t="s">
        <v>10</v>
      </c>
      <c r="AB98" s="10">
        <v>4510462429</v>
      </c>
      <c r="AC98" s="2">
        <v>44517</v>
      </c>
      <c r="AD98" s="12" t="s">
        <v>554</v>
      </c>
      <c r="AE98" s="12" t="s">
        <v>32</v>
      </c>
      <c r="AF98" s="10">
        <v>30</v>
      </c>
      <c r="AG98" s="4">
        <v>1</v>
      </c>
      <c r="AH98" t="s">
        <v>13</v>
      </c>
      <c r="AI98" s="2">
        <v>44533</v>
      </c>
      <c r="AJ98" t="s">
        <v>11</v>
      </c>
      <c r="AK98" s="4">
        <v>180</v>
      </c>
      <c r="AL98" t="s">
        <v>11</v>
      </c>
      <c r="AM98" s="4">
        <v>180</v>
      </c>
      <c r="AN98" s="9" t="s">
        <v>880</v>
      </c>
      <c r="AO98">
        <f>VLOOKUP(AB98,$AB$154:$AB$201,1,0)</f>
        <v>4510462429</v>
      </c>
    </row>
    <row r="99" spans="1:41" x14ac:dyDescent="0.25">
      <c r="A99" t="s">
        <v>0</v>
      </c>
      <c r="B99" t="s">
        <v>251</v>
      </c>
      <c r="C99" t="s">
        <v>0</v>
      </c>
      <c r="D99" t="s">
        <v>1</v>
      </c>
      <c r="E99" t="s">
        <v>4</v>
      </c>
      <c r="F99" t="s">
        <v>604</v>
      </c>
      <c r="G99" t="s">
        <v>605</v>
      </c>
      <c r="H99" s="7">
        <v>7000000103</v>
      </c>
      <c r="I99" t="s">
        <v>747</v>
      </c>
      <c r="J99" t="s">
        <v>518</v>
      </c>
      <c r="K99" s="2">
        <v>44515</v>
      </c>
      <c r="L99" t="s">
        <v>226</v>
      </c>
      <c r="M99" t="s">
        <v>7</v>
      </c>
      <c r="N99" t="s">
        <v>0</v>
      </c>
      <c r="O99" t="s">
        <v>28</v>
      </c>
      <c r="P99" t="s">
        <v>725</v>
      </c>
      <c r="Q99" t="s">
        <v>8</v>
      </c>
      <c r="R99" t="s">
        <v>226</v>
      </c>
      <c r="S99" s="2">
        <v>44513</v>
      </c>
      <c r="T99" t="s">
        <v>160</v>
      </c>
      <c r="U99" t="s">
        <v>1</v>
      </c>
      <c r="V99" s="4">
        <v>10</v>
      </c>
      <c r="W99" t="s">
        <v>13</v>
      </c>
      <c r="X99" s="4">
        <v>1910</v>
      </c>
      <c r="Y99" s="2">
        <v>44495</v>
      </c>
      <c r="Z99" t="s">
        <v>30</v>
      </c>
      <c r="AA99" t="s">
        <v>10</v>
      </c>
      <c r="AB99" s="10">
        <v>4510462429</v>
      </c>
      <c r="AC99" s="2">
        <v>44517</v>
      </c>
      <c r="AD99" s="12" t="s">
        <v>554</v>
      </c>
      <c r="AE99" s="12" t="s">
        <v>32</v>
      </c>
      <c r="AF99" s="10">
        <v>200</v>
      </c>
      <c r="AG99" s="4">
        <v>10</v>
      </c>
      <c r="AH99" t="s">
        <v>13</v>
      </c>
      <c r="AI99" s="2">
        <v>44533</v>
      </c>
      <c r="AJ99" t="s">
        <v>11</v>
      </c>
      <c r="AK99" s="4">
        <v>1800</v>
      </c>
      <c r="AL99" t="s">
        <v>11</v>
      </c>
      <c r="AM99" s="4">
        <v>1800</v>
      </c>
      <c r="AN99" s="9" t="s">
        <v>880</v>
      </c>
      <c r="AO99">
        <f>VLOOKUP(AB99,$AB$154:$AB$201,1,0)</f>
        <v>4510462429</v>
      </c>
    </row>
    <row r="100" spans="1:41" x14ac:dyDescent="0.25">
      <c r="A100" t="s">
        <v>0</v>
      </c>
      <c r="B100" t="s">
        <v>251</v>
      </c>
      <c r="C100" t="s">
        <v>0</v>
      </c>
      <c r="D100" t="s">
        <v>1</v>
      </c>
      <c r="E100" t="s">
        <v>4</v>
      </c>
      <c r="F100" t="s">
        <v>604</v>
      </c>
      <c r="G100" t="s">
        <v>605</v>
      </c>
      <c r="H100" s="7">
        <v>7000000103</v>
      </c>
      <c r="I100" t="s">
        <v>754</v>
      </c>
      <c r="J100" t="s">
        <v>518</v>
      </c>
      <c r="K100" s="2">
        <v>44515</v>
      </c>
      <c r="L100" t="s">
        <v>226</v>
      </c>
      <c r="M100" t="s">
        <v>7</v>
      </c>
      <c r="N100" t="s">
        <v>0</v>
      </c>
      <c r="O100" t="s">
        <v>28</v>
      </c>
      <c r="P100" t="s">
        <v>725</v>
      </c>
      <c r="Q100" t="s">
        <v>8</v>
      </c>
      <c r="R100" t="s">
        <v>226</v>
      </c>
      <c r="S100" s="2">
        <v>44513</v>
      </c>
      <c r="T100" t="s">
        <v>165</v>
      </c>
      <c r="U100" t="s">
        <v>1</v>
      </c>
      <c r="V100" s="4">
        <v>10</v>
      </c>
      <c r="W100" t="s">
        <v>13</v>
      </c>
      <c r="X100" s="4">
        <v>477.5</v>
      </c>
      <c r="Y100" s="2">
        <v>44495</v>
      </c>
      <c r="Z100" t="s">
        <v>30</v>
      </c>
      <c r="AA100" t="s">
        <v>10</v>
      </c>
      <c r="AB100" s="10">
        <v>4510462429</v>
      </c>
      <c r="AC100" s="2">
        <v>44517</v>
      </c>
      <c r="AD100" s="12" t="s">
        <v>554</v>
      </c>
      <c r="AE100" s="12" t="s">
        <v>32</v>
      </c>
      <c r="AF100" s="10">
        <v>270</v>
      </c>
      <c r="AG100" s="4">
        <v>10</v>
      </c>
      <c r="AH100" t="s">
        <v>13</v>
      </c>
      <c r="AI100" s="2">
        <v>44533</v>
      </c>
      <c r="AJ100" t="s">
        <v>11</v>
      </c>
      <c r="AK100" s="4">
        <v>450</v>
      </c>
      <c r="AL100" t="s">
        <v>11</v>
      </c>
      <c r="AM100" s="4">
        <v>450</v>
      </c>
      <c r="AN100" s="9" t="s">
        <v>880</v>
      </c>
      <c r="AO100">
        <f>VLOOKUP(AB100,$AB$154:$AB$201,1,0)</f>
        <v>4510462429</v>
      </c>
    </row>
    <row r="101" spans="1:41" x14ac:dyDescent="0.25">
      <c r="A101" t="s">
        <v>0</v>
      </c>
      <c r="B101" t="s">
        <v>251</v>
      </c>
      <c r="C101" t="s">
        <v>0</v>
      </c>
      <c r="D101" t="s">
        <v>1</v>
      </c>
      <c r="E101" t="s">
        <v>4</v>
      </c>
      <c r="F101" t="s">
        <v>604</v>
      </c>
      <c r="G101" t="s">
        <v>605</v>
      </c>
      <c r="H101" s="7">
        <v>7000000103</v>
      </c>
      <c r="I101" t="s">
        <v>759</v>
      </c>
      <c r="J101" t="s">
        <v>518</v>
      </c>
      <c r="K101" s="2">
        <v>44515</v>
      </c>
      <c r="L101" t="s">
        <v>226</v>
      </c>
      <c r="M101" t="s">
        <v>7</v>
      </c>
      <c r="N101" t="s">
        <v>0</v>
      </c>
      <c r="O101" t="s">
        <v>28</v>
      </c>
      <c r="P101" t="s">
        <v>725</v>
      </c>
      <c r="Q101" t="s">
        <v>8</v>
      </c>
      <c r="R101" t="s">
        <v>226</v>
      </c>
      <c r="S101" s="2">
        <v>44513</v>
      </c>
      <c r="T101" t="s">
        <v>152</v>
      </c>
      <c r="U101" t="s">
        <v>1</v>
      </c>
      <c r="V101" s="4">
        <v>10</v>
      </c>
      <c r="W101" t="s">
        <v>13</v>
      </c>
      <c r="X101" s="4">
        <v>1100.2</v>
      </c>
      <c r="Y101" s="2">
        <v>44495</v>
      </c>
      <c r="Z101" t="s">
        <v>30</v>
      </c>
      <c r="AA101" t="s">
        <v>10</v>
      </c>
      <c r="AB101" s="10">
        <v>4510462429</v>
      </c>
      <c r="AC101" s="2">
        <v>44517</v>
      </c>
      <c r="AD101" s="12" t="s">
        <v>554</v>
      </c>
      <c r="AE101" s="12" t="s">
        <v>32</v>
      </c>
      <c r="AF101" s="10">
        <v>320</v>
      </c>
      <c r="AG101" s="4">
        <v>10</v>
      </c>
      <c r="AH101" t="s">
        <v>13</v>
      </c>
      <c r="AI101" s="2">
        <v>44533</v>
      </c>
      <c r="AJ101" t="s">
        <v>11</v>
      </c>
      <c r="AK101" s="4">
        <v>1036.8</v>
      </c>
      <c r="AL101" t="s">
        <v>11</v>
      </c>
      <c r="AM101" s="4">
        <v>1036.8</v>
      </c>
      <c r="AN101" s="9" t="s">
        <v>880</v>
      </c>
      <c r="AO101">
        <f>VLOOKUP(AB101,$AB$154:$AB$201,1,0)</f>
        <v>4510462429</v>
      </c>
    </row>
    <row r="102" spans="1:41" x14ac:dyDescent="0.25">
      <c r="A102" t="s">
        <v>0</v>
      </c>
      <c r="B102" t="s">
        <v>251</v>
      </c>
      <c r="C102" t="s">
        <v>0</v>
      </c>
      <c r="D102" t="s">
        <v>1</v>
      </c>
      <c r="E102" t="s">
        <v>4</v>
      </c>
      <c r="F102" t="s">
        <v>604</v>
      </c>
      <c r="G102" t="s">
        <v>605</v>
      </c>
      <c r="H102" s="7">
        <v>7000000104</v>
      </c>
      <c r="I102" t="s">
        <v>726</v>
      </c>
      <c r="J102" t="s">
        <v>727</v>
      </c>
      <c r="K102" s="2">
        <v>44515</v>
      </c>
      <c r="L102" t="s">
        <v>226</v>
      </c>
      <c r="M102" t="s">
        <v>7</v>
      </c>
      <c r="N102" t="s">
        <v>0</v>
      </c>
      <c r="O102" t="s">
        <v>28</v>
      </c>
      <c r="P102" t="s">
        <v>725</v>
      </c>
      <c r="Q102" t="s">
        <v>8</v>
      </c>
      <c r="R102" t="s">
        <v>226</v>
      </c>
      <c r="S102" s="2">
        <v>44513</v>
      </c>
      <c r="T102" t="s">
        <v>16</v>
      </c>
      <c r="U102" t="s">
        <v>1</v>
      </c>
      <c r="V102" s="4">
        <v>1</v>
      </c>
      <c r="W102" t="s">
        <v>13</v>
      </c>
      <c r="X102" s="4">
        <v>955</v>
      </c>
      <c r="Y102" s="2">
        <v>44495</v>
      </c>
      <c r="Z102" t="s">
        <v>30</v>
      </c>
      <c r="AA102" t="s">
        <v>10</v>
      </c>
      <c r="AB102" s="10">
        <v>4510462429</v>
      </c>
      <c r="AC102" s="2">
        <v>44517</v>
      </c>
      <c r="AD102" s="12" t="s">
        <v>554</v>
      </c>
      <c r="AE102" s="12" t="s">
        <v>32</v>
      </c>
      <c r="AF102" s="10">
        <v>20</v>
      </c>
      <c r="AG102" s="4">
        <v>1</v>
      </c>
      <c r="AH102" t="s">
        <v>13</v>
      </c>
      <c r="AI102" s="2">
        <v>44533</v>
      </c>
      <c r="AJ102" t="s">
        <v>11</v>
      </c>
      <c r="AK102" s="4">
        <v>900</v>
      </c>
      <c r="AL102" t="s">
        <v>11</v>
      </c>
      <c r="AM102" s="4">
        <v>900</v>
      </c>
      <c r="AN102" s="9" t="s">
        <v>880</v>
      </c>
      <c r="AO102">
        <f>VLOOKUP(AB102,$AB$154:$AB$201,1,0)</f>
        <v>4510462429</v>
      </c>
    </row>
    <row r="103" spans="1:41" x14ac:dyDescent="0.25">
      <c r="A103" t="s">
        <v>0</v>
      </c>
      <c r="B103" t="s">
        <v>251</v>
      </c>
      <c r="C103" t="s">
        <v>0</v>
      </c>
      <c r="D103" t="s">
        <v>1</v>
      </c>
      <c r="E103" t="s">
        <v>4</v>
      </c>
      <c r="F103" t="s">
        <v>604</v>
      </c>
      <c r="G103" t="s">
        <v>605</v>
      </c>
      <c r="H103" s="7">
        <v>7000000104</v>
      </c>
      <c r="I103" t="s">
        <v>726</v>
      </c>
      <c r="J103" t="s">
        <v>727</v>
      </c>
      <c r="K103" s="2">
        <v>44515</v>
      </c>
      <c r="L103" t="s">
        <v>226</v>
      </c>
      <c r="M103" t="s">
        <v>7</v>
      </c>
      <c r="N103" t="s">
        <v>0</v>
      </c>
      <c r="O103" t="s">
        <v>28</v>
      </c>
      <c r="P103" t="s">
        <v>725</v>
      </c>
      <c r="Q103" t="s">
        <v>8</v>
      </c>
      <c r="R103" t="s">
        <v>226</v>
      </c>
      <c r="S103" s="2">
        <v>44513</v>
      </c>
      <c r="T103" t="s">
        <v>310</v>
      </c>
      <c r="U103" t="s">
        <v>1</v>
      </c>
      <c r="V103" s="4">
        <v>2</v>
      </c>
      <c r="W103" t="s">
        <v>13</v>
      </c>
      <c r="X103" s="4">
        <v>12073.1</v>
      </c>
      <c r="Y103" s="2">
        <v>44495</v>
      </c>
      <c r="Z103" t="s">
        <v>30</v>
      </c>
      <c r="AA103" t="s">
        <v>10</v>
      </c>
      <c r="AB103" s="10">
        <v>4510462429</v>
      </c>
      <c r="AC103" s="2">
        <v>44517</v>
      </c>
      <c r="AD103" s="12" t="s">
        <v>554</v>
      </c>
      <c r="AE103" s="12" t="s">
        <v>32</v>
      </c>
      <c r="AF103" s="10">
        <v>340</v>
      </c>
      <c r="AG103" s="4">
        <v>2</v>
      </c>
      <c r="AH103" t="s">
        <v>13</v>
      </c>
      <c r="AI103" s="2">
        <v>44533</v>
      </c>
      <c r="AJ103" t="s">
        <v>11</v>
      </c>
      <c r="AK103" s="4">
        <v>11377.8</v>
      </c>
      <c r="AL103" t="s">
        <v>11</v>
      </c>
      <c r="AM103" s="4">
        <v>11377.8</v>
      </c>
      <c r="AN103" s="9" t="s">
        <v>880</v>
      </c>
      <c r="AO103">
        <f>VLOOKUP(AB103,$AB$154:$AB$201,1,0)</f>
        <v>4510462429</v>
      </c>
    </row>
    <row r="104" spans="1:41" x14ac:dyDescent="0.25">
      <c r="A104" t="s">
        <v>0</v>
      </c>
      <c r="B104" t="s">
        <v>251</v>
      </c>
      <c r="C104" t="s">
        <v>0</v>
      </c>
      <c r="D104" t="s">
        <v>1</v>
      </c>
      <c r="E104" t="s">
        <v>4</v>
      </c>
      <c r="F104" t="s">
        <v>604</v>
      </c>
      <c r="G104" t="s">
        <v>605</v>
      </c>
      <c r="H104" s="7">
        <v>7000000104</v>
      </c>
      <c r="I104" t="s">
        <v>726</v>
      </c>
      <c r="J104" t="s">
        <v>727</v>
      </c>
      <c r="K104" s="2">
        <v>44515</v>
      </c>
      <c r="L104" t="s">
        <v>226</v>
      </c>
      <c r="M104" t="s">
        <v>7</v>
      </c>
      <c r="N104" t="s">
        <v>0</v>
      </c>
      <c r="O104" t="s">
        <v>28</v>
      </c>
      <c r="P104" t="s">
        <v>725</v>
      </c>
      <c r="Q104" t="s">
        <v>8</v>
      </c>
      <c r="R104" t="s">
        <v>226</v>
      </c>
      <c r="S104" s="2">
        <v>44513</v>
      </c>
      <c r="T104" t="s">
        <v>454</v>
      </c>
      <c r="U104" t="s">
        <v>1</v>
      </c>
      <c r="V104" s="4">
        <v>5</v>
      </c>
      <c r="W104" t="s">
        <v>13</v>
      </c>
      <c r="X104" s="4">
        <v>20472.8</v>
      </c>
      <c r="Y104" s="2">
        <v>44495</v>
      </c>
      <c r="Z104" t="s">
        <v>30</v>
      </c>
      <c r="AA104" t="s">
        <v>10</v>
      </c>
      <c r="AB104" s="10">
        <v>4510462429</v>
      </c>
      <c r="AC104" s="2">
        <v>44517</v>
      </c>
      <c r="AD104" s="12" t="s">
        <v>554</v>
      </c>
      <c r="AE104" s="12" t="s">
        <v>32</v>
      </c>
      <c r="AF104" s="10">
        <v>410</v>
      </c>
      <c r="AG104" s="4">
        <v>5</v>
      </c>
      <c r="AH104" t="s">
        <v>13</v>
      </c>
      <c r="AI104" s="2">
        <v>44533</v>
      </c>
      <c r="AJ104" t="s">
        <v>11</v>
      </c>
      <c r="AK104" s="4">
        <v>19293.75</v>
      </c>
      <c r="AL104" t="s">
        <v>11</v>
      </c>
      <c r="AM104" s="4">
        <v>19293.75</v>
      </c>
      <c r="AN104" s="9" t="s">
        <v>880</v>
      </c>
      <c r="AO104">
        <f>VLOOKUP(AB104,$AB$154:$AB$201,1,0)</f>
        <v>4510462429</v>
      </c>
    </row>
    <row r="105" spans="1:41" x14ac:dyDescent="0.25">
      <c r="A105" t="s">
        <v>0</v>
      </c>
      <c r="B105" t="s">
        <v>251</v>
      </c>
      <c r="C105" t="s">
        <v>0</v>
      </c>
      <c r="D105" t="s">
        <v>1</v>
      </c>
      <c r="E105" t="s">
        <v>4</v>
      </c>
      <c r="F105" t="s">
        <v>604</v>
      </c>
      <c r="G105" t="s">
        <v>605</v>
      </c>
      <c r="H105" s="7">
        <v>7000000104</v>
      </c>
      <c r="I105" t="s">
        <v>753</v>
      </c>
      <c r="J105" t="s">
        <v>727</v>
      </c>
      <c r="K105" s="2">
        <v>44515</v>
      </c>
      <c r="L105" t="s">
        <v>226</v>
      </c>
      <c r="M105" t="s">
        <v>7</v>
      </c>
      <c r="N105" t="s">
        <v>0</v>
      </c>
      <c r="O105" t="s">
        <v>28</v>
      </c>
      <c r="P105" t="s">
        <v>725</v>
      </c>
      <c r="Q105" t="s">
        <v>8</v>
      </c>
      <c r="R105" t="s">
        <v>226</v>
      </c>
      <c r="S105" s="2">
        <v>44513</v>
      </c>
      <c r="T105" t="s">
        <v>169</v>
      </c>
      <c r="U105" t="s">
        <v>1</v>
      </c>
      <c r="V105" s="4">
        <v>10</v>
      </c>
      <c r="W105" t="s">
        <v>13</v>
      </c>
      <c r="X105" s="4">
        <v>18336</v>
      </c>
      <c r="Y105" s="2">
        <v>44495</v>
      </c>
      <c r="Z105" t="s">
        <v>30</v>
      </c>
      <c r="AA105" t="s">
        <v>10</v>
      </c>
      <c r="AB105" s="10">
        <v>4510462429</v>
      </c>
      <c r="AC105" s="2">
        <v>44517</v>
      </c>
      <c r="AD105" s="12" t="s">
        <v>554</v>
      </c>
      <c r="AE105" s="12" t="s">
        <v>32</v>
      </c>
      <c r="AF105" s="10">
        <v>260</v>
      </c>
      <c r="AG105" s="4">
        <v>10</v>
      </c>
      <c r="AH105" t="s">
        <v>13</v>
      </c>
      <c r="AI105" s="2">
        <v>44533</v>
      </c>
      <c r="AJ105" t="s">
        <v>11</v>
      </c>
      <c r="AK105" s="4">
        <v>17280</v>
      </c>
      <c r="AL105" t="s">
        <v>11</v>
      </c>
      <c r="AM105" s="4">
        <v>17280</v>
      </c>
      <c r="AN105" s="9" t="s">
        <v>880</v>
      </c>
      <c r="AO105">
        <f>VLOOKUP(AB105,$AB$154:$AB$201,1,0)</f>
        <v>4510462429</v>
      </c>
    </row>
    <row r="106" spans="1:41" x14ac:dyDescent="0.25">
      <c r="A106" t="s">
        <v>0</v>
      </c>
      <c r="B106" t="s">
        <v>251</v>
      </c>
      <c r="C106" t="s">
        <v>0</v>
      </c>
      <c r="D106" t="s">
        <v>1</v>
      </c>
      <c r="E106" t="s">
        <v>4</v>
      </c>
      <c r="F106" t="s">
        <v>604</v>
      </c>
      <c r="G106" t="s">
        <v>605</v>
      </c>
      <c r="H106" s="7">
        <v>7000000104</v>
      </c>
      <c r="I106" t="s">
        <v>745</v>
      </c>
      <c r="J106" t="s">
        <v>727</v>
      </c>
      <c r="K106" s="2">
        <v>44515</v>
      </c>
      <c r="L106" t="s">
        <v>226</v>
      </c>
      <c r="M106" t="s">
        <v>7</v>
      </c>
      <c r="N106" t="s">
        <v>0</v>
      </c>
      <c r="O106" t="s">
        <v>28</v>
      </c>
      <c r="P106" t="s">
        <v>725</v>
      </c>
      <c r="Q106" t="s">
        <v>8</v>
      </c>
      <c r="R106" t="s">
        <v>226</v>
      </c>
      <c r="S106" s="2">
        <v>44513</v>
      </c>
      <c r="T106" t="s">
        <v>164</v>
      </c>
      <c r="U106" t="s">
        <v>1</v>
      </c>
      <c r="V106" s="4">
        <v>5</v>
      </c>
      <c r="W106" t="s">
        <v>13</v>
      </c>
      <c r="X106" s="4">
        <v>5157</v>
      </c>
      <c r="Y106" s="2">
        <v>44495</v>
      </c>
      <c r="Z106" t="s">
        <v>30</v>
      </c>
      <c r="AA106" t="s">
        <v>10</v>
      </c>
      <c r="AB106" s="10">
        <v>4510462429</v>
      </c>
      <c r="AC106" s="2">
        <v>44517</v>
      </c>
      <c r="AD106" s="12" t="s">
        <v>554</v>
      </c>
      <c r="AE106" s="12" t="s">
        <v>32</v>
      </c>
      <c r="AF106" s="10">
        <v>190</v>
      </c>
      <c r="AG106" s="4">
        <v>5</v>
      </c>
      <c r="AH106" t="s">
        <v>13</v>
      </c>
      <c r="AI106" s="2">
        <v>44533</v>
      </c>
      <c r="AJ106" t="s">
        <v>11</v>
      </c>
      <c r="AK106" s="4">
        <v>4860</v>
      </c>
      <c r="AL106" t="s">
        <v>11</v>
      </c>
      <c r="AM106" s="4">
        <v>4860</v>
      </c>
      <c r="AN106" s="9" t="s">
        <v>880</v>
      </c>
      <c r="AO106">
        <f>VLOOKUP(AB106,$AB$154:$AB$201,1,0)</f>
        <v>4510462429</v>
      </c>
    </row>
    <row r="107" spans="1:41" x14ac:dyDescent="0.25">
      <c r="A107" t="s">
        <v>0</v>
      </c>
      <c r="B107" t="s">
        <v>251</v>
      </c>
      <c r="C107" t="s">
        <v>0</v>
      </c>
      <c r="D107" t="s">
        <v>1</v>
      </c>
      <c r="E107" t="s">
        <v>4</v>
      </c>
      <c r="F107" t="s">
        <v>604</v>
      </c>
      <c r="G107" t="s">
        <v>605</v>
      </c>
      <c r="H107" s="7">
        <v>7000000104</v>
      </c>
      <c r="I107" t="s">
        <v>746</v>
      </c>
      <c r="J107" t="s">
        <v>727</v>
      </c>
      <c r="K107" s="2">
        <v>44515</v>
      </c>
      <c r="L107" t="s">
        <v>226</v>
      </c>
      <c r="M107" t="s">
        <v>7</v>
      </c>
      <c r="N107" t="s">
        <v>0</v>
      </c>
      <c r="O107" t="s">
        <v>28</v>
      </c>
      <c r="P107" t="s">
        <v>725</v>
      </c>
      <c r="Q107" t="s">
        <v>8</v>
      </c>
      <c r="R107" t="s">
        <v>226</v>
      </c>
      <c r="S107" s="2">
        <v>44513</v>
      </c>
      <c r="T107" t="s">
        <v>167</v>
      </c>
      <c r="U107" t="s">
        <v>1</v>
      </c>
      <c r="V107" s="4">
        <v>5</v>
      </c>
      <c r="W107" t="s">
        <v>13</v>
      </c>
      <c r="X107" s="4">
        <v>238.75</v>
      </c>
      <c r="Y107" s="2">
        <v>44495</v>
      </c>
      <c r="Z107" t="s">
        <v>30</v>
      </c>
      <c r="AA107" t="s">
        <v>10</v>
      </c>
      <c r="AB107" s="10">
        <v>4510462429</v>
      </c>
      <c r="AC107" s="2">
        <v>44517</v>
      </c>
      <c r="AD107" s="12" t="s">
        <v>554</v>
      </c>
      <c r="AE107" s="12" t="s">
        <v>32</v>
      </c>
      <c r="AF107" s="10">
        <v>230</v>
      </c>
      <c r="AG107" s="4">
        <v>5</v>
      </c>
      <c r="AH107" t="s">
        <v>13</v>
      </c>
      <c r="AI107" s="2">
        <v>44533</v>
      </c>
      <c r="AJ107" t="s">
        <v>11</v>
      </c>
      <c r="AK107" s="4">
        <v>225</v>
      </c>
      <c r="AL107" t="s">
        <v>11</v>
      </c>
      <c r="AM107" s="4">
        <v>225</v>
      </c>
      <c r="AN107" s="9" t="s">
        <v>880</v>
      </c>
      <c r="AO107">
        <f>VLOOKUP(AB107,$AB$154:$AB$201,1,0)</f>
        <v>4510462429</v>
      </c>
    </row>
    <row r="108" spans="1:41" x14ac:dyDescent="0.25">
      <c r="A108" t="s">
        <v>0</v>
      </c>
      <c r="B108" t="s">
        <v>251</v>
      </c>
      <c r="C108" t="s">
        <v>0</v>
      </c>
      <c r="D108" t="s">
        <v>1</v>
      </c>
      <c r="E108" t="s">
        <v>4</v>
      </c>
      <c r="F108" t="s">
        <v>604</v>
      </c>
      <c r="G108" t="s">
        <v>605</v>
      </c>
      <c r="H108" s="7">
        <v>7000000104</v>
      </c>
      <c r="I108" t="s">
        <v>760</v>
      </c>
      <c r="J108" t="s">
        <v>727</v>
      </c>
      <c r="K108" s="2">
        <v>44515</v>
      </c>
      <c r="L108" t="s">
        <v>226</v>
      </c>
      <c r="M108" t="s">
        <v>7</v>
      </c>
      <c r="N108" t="s">
        <v>0</v>
      </c>
      <c r="O108" t="s">
        <v>28</v>
      </c>
      <c r="P108" t="s">
        <v>725</v>
      </c>
      <c r="Q108" t="s">
        <v>8</v>
      </c>
      <c r="R108" t="s">
        <v>226</v>
      </c>
      <c r="S108" s="2">
        <v>44513</v>
      </c>
      <c r="T108" t="s">
        <v>73</v>
      </c>
      <c r="U108" t="s">
        <v>1</v>
      </c>
      <c r="V108" s="4">
        <v>5</v>
      </c>
      <c r="W108" t="s">
        <v>13</v>
      </c>
      <c r="X108" s="4">
        <v>238.75</v>
      </c>
      <c r="Y108" s="2">
        <v>44495</v>
      </c>
      <c r="Z108" t="s">
        <v>30</v>
      </c>
      <c r="AA108" t="s">
        <v>10</v>
      </c>
      <c r="AB108" s="10">
        <v>4510462429</v>
      </c>
      <c r="AC108" s="2">
        <v>44517</v>
      </c>
      <c r="AD108" s="12" t="s">
        <v>554</v>
      </c>
      <c r="AE108" s="12" t="s">
        <v>32</v>
      </c>
      <c r="AF108" s="10">
        <v>380</v>
      </c>
      <c r="AG108" s="4">
        <v>5</v>
      </c>
      <c r="AH108" t="s">
        <v>13</v>
      </c>
      <c r="AI108" s="2">
        <v>44533</v>
      </c>
      <c r="AJ108" t="s">
        <v>11</v>
      </c>
      <c r="AK108" s="4">
        <v>225</v>
      </c>
      <c r="AL108" t="s">
        <v>11</v>
      </c>
      <c r="AM108" s="4">
        <v>225</v>
      </c>
      <c r="AN108" s="9" t="s">
        <v>880</v>
      </c>
      <c r="AO108">
        <f>VLOOKUP(AB108,$AB$154:$AB$201,1,0)</f>
        <v>4510462429</v>
      </c>
    </row>
    <row r="109" spans="1:41" x14ac:dyDescent="0.25">
      <c r="A109" t="s">
        <v>0</v>
      </c>
      <c r="B109" t="s">
        <v>251</v>
      </c>
      <c r="C109" t="s">
        <v>0</v>
      </c>
      <c r="D109" t="s">
        <v>1</v>
      </c>
      <c r="E109" t="s">
        <v>4</v>
      </c>
      <c r="F109" t="s">
        <v>604</v>
      </c>
      <c r="G109" t="s">
        <v>605</v>
      </c>
      <c r="H109" s="7">
        <v>7000000104</v>
      </c>
      <c r="I109" t="s">
        <v>760</v>
      </c>
      <c r="J109" t="s">
        <v>727</v>
      </c>
      <c r="K109" s="2">
        <v>44515</v>
      </c>
      <c r="L109" t="s">
        <v>226</v>
      </c>
      <c r="M109" t="s">
        <v>7</v>
      </c>
      <c r="N109" t="s">
        <v>0</v>
      </c>
      <c r="O109" t="s">
        <v>28</v>
      </c>
      <c r="P109" t="s">
        <v>725</v>
      </c>
      <c r="Q109" t="s">
        <v>8</v>
      </c>
      <c r="R109" t="s">
        <v>226</v>
      </c>
      <c r="S109" s="2">
        <v>44513</v>
      </c>
      <c r="T109" t="s">
        <v>149</v>
      </c>
      <c r="U109" t="s">
        <v>1</v>
      </c>
      <c r="V109" s="4">
        <v>5</v>
      </c>
      <c r="W109" t="s">
        <v>13</v>
      </c>
      <c r="X109" s="4">
        <v>238.75</v>
      </c>
      <c r="Y109" s="2">
        <v>44495</v>
      </c>
      <c r="Z109" t="s">
        <v>30</v>
      </c>
      <c r="AA109" t="s">
        <v>10</v>
      </c>
      <c r="AB109" s="10">
        <v>4510462429</v>
      </c>
      <c r="AC109" s="2">
        <v>44517</v>
      </c>
      <c r="AD109" s="12" t="s">
        <v>554</v>
      </c>
      <c r="AE109" s="12" t="s">
        <v>32</v>
      </c>
      <c r="AF109" s="10">
        <v>450</v>
      </c>
      <c r="AG109" s="4">
        <v>5</v>
      </c>
      <c r="AH109" t="s">
        <v>13</v>
      </c>
      <c r="AI109" s="2">
        <v>44533</v>
      </c>
      <c r="AJ109" t="s">
        <v>11</v>
      </c>
      <c r="AK109" s="4">
        <v>225</v>
      </c>
      <c r="AL109" t="s">
        <v>11</v>
      </c>
      <c r="AM109" s="4">
        <v>225</v>
      </c>
      <c r="AN109" s="9" t="s">
        <v>880</v>
      </c>
      <c r="AO109">
        <f>VLOOKUP(AB109,$AB$154:$AB$201,1,0)</f>
        <v>4510462429</v>
      </c>
    </row>
    <row r="110" spans="1:41" x14ac:dyDescent="0.25">
      <c r="A110" t="s">
        <v>0</v>
      </c>
      <c r="B110" t="s">
        <v>251</v>
      </c>
      <c r="C110" t="s">
        <v>0</v>
      </c>
      <c r="D110" t="s">
        <v>1</v>
      </c>
      <c r="E110" t="s">
        <v>4</v>
      </c>
      <c r="F110" t="s">
        <v>604</v>
      </c>
      <c r="G110" t="s">
        <v>605</v>
      </c>
      <c r="H110" s="7">
        <v>7000000104</v>
      </c>
      <c r="I110" t="s">
        <v>749</v>
      </c>
      <c r="J110" t="s">
        <v>727</v>
      </c>
      <c r="K110" s="2">
        <v>44515</v>
      </c>
      <c r="L110" t="s">
        <v>226</v>
      </c>
      <c r="M110" t="s">
        <v>7</v>
      </c>
      <c r="N110" t="s">
        <v>0</v>
      </c>
      <c r="O110" t="s">
        <v>28</v>
      </c>
      <c r="P110" t="s">
        <v>725</v>
      </c>
      <c r="Q110" t="s">
        <v>8</v>
      </c>
      <c r="R110" t="s">
        <v>226</v>
      </c>
      <c r="S110" s="2">
        <v>44513</v>
      </c>
      <c r="T110" t="s">
        <v>168</v>
      </c>
      <c r="U110" t="s">
        <v>1</v>
      </c>
      <c r="V110" s="4">
        <v>5</v>
      </c>
      <c r="W110" t="s">
        <v>13</v>
      </c>
      <c r="X110" s="4">
        <v>238.75</v>
      </c>
      <c r="Y110" s="2">
        <v>44495</v>
      </c>
      <c r="Z110" t="s">
        <v>30</v>
      </c>
      <c r="AA110" t="s">
        <v>10</v>
      </c>
      <c r="AB110" s="10">
        <v>4510462429</v>
      </c>
      <c r="AC110" s="2">
        <v>44517</v>
      </c>
      <c r="AD110" s="12" t="s">
        <v>554</v>
      </c>
      <c r="AE110" s="12" t="s">
        <v>32</v>
      </c>
      <c r="AF110" s="10">
        <v>220</v>
      </c>
      <c r="AG110" s="4">
        <v>5</v>
      </c>
      <c r="AH110" t="s">
        <v>13</v>
      </c>
      <c r="AI110" s="2">
        <v>44533</v>
      </c>
      <c r="AJ110" t="s">
        <v>11</v>
      </c>
      <c r="AK110" s="4">
        <v>225</v>
      </c>
      <c r="AL110" t="s">
        <v>11</v>
      </c>
      <c r="AM110" s="4">
        <v>225</v>
      </c>
      <c r="AN110" s="9" t="s">
        <v>880</v>
      </c>
      <c r="AO110">
        <f>VLOOKUP(AB110,$AB$154:$AB$201,1,0)</f>
        <v>4510462429</v>
      </c>
    </row>
    <row r="111" spans="1:41" x14ac:dyDescent="0.25">
      <c r="A111" t="s">
        <v>0</v>
      </c>
      <c r="B111" t="s">
        <v>251</v>
      </c>
      <c r="C111" t="s">
        <v>0</v>
      </c>
      <c r="D111" t="s">
        <v>1</v>
      </c>
      <c r="E111" t="s">
        <v>4</v>
      </c>
      <c r="F111" t="s">
        <v>604</v>
      </c>
      <c r="G111" t="s">
        <v>605</v>
      </c>
      <c r="H111" s="7">
        <v>7000000105</v>
      </c>
      <c r="I111" t="s">
        <v>732</v>
      </c>
      <c r="J111" t="s">
        <v>556</v>
      </c>
      <c r="K111" s="2">
        <v>44515</v>
      </c>
      <c r="L111" t="s">
        <v>226</v>
      </c>
      <c r="M111" t="s">
        <v>7</v>
      </c>
      <c r="N111" t="s">
        <v>0</v>
      </c>
      <c r="O111" t="s">
        <v>28</v>
      </c>
      <c r="P111" t="s">
        <v>725</v>
      </c>
      <c r="Q111" t="s">
        <v>8</v>
      </c>
      <c r="R111" t="s">
        <v>226</v>
      </c>
      <c r="S111" s="2">
        <v>44513</v>
      </c>
      <c r="T111" t="s">
        <v>128</v>
      </c>
      <c r="U111" t="s">
        <v>1</v>
      </c>
      <c r="V111" s="4">
        <v>1</v>
      </c>
      <c r="W111" t="s">
        <v>13</v>
      </c>
      <c r="X111" s="4">
        <v>47.75</v>
      </c>
      <c r="Y111" s="2">
        <v>44495</v>
      </c>
      <c r="Z111" t="s">
        <v>30</v>
      </c>
      <c r="AA111" t="s">
        <v>10</v>
      </c>
      <c r="AB111" s="10">
        <v>4510462429</v>
      </c>
      <c r="AC111" s="2">
        <v>44517</v>
      </c>
      <c r="AD111" s="12" t="s">
        <v>554</v>
      </c>
      <c r="AE111" s="12" t="s">
        <v>32</v>
      </c>
      <c r="AF111" s="10">
        <v>60</v>
      </c>
      <c r="AG111" s="4">
        <v>1</v>
      </c>
      <c r="AH111" t="s">
        <v>13</v>
      </c>
      <c r="AI111" s="2">
        <v>44533</v>
      </c>
      <c r="AJ111" t="s">
        <v>11</v>
      </c>
      <c r="AK111" s="4">
        <v>45</v>
      </c>
      <c r="AL111" t="s">
        <v>11</v>
      </c>
      <c r="AM111" s="4">
        <v>45</v>
      </c>
      <c r="AN111" s="9" t="s">
        <v>880</v>
      </c>
      <c r="AO111">
        <f>VLOOKUP(AB111,$AB$154:$AB$201,1,0)</f>
        <v>4510462429</v>
      </c>
    </row>
    <row r="112" spans="1:41" x14ac:dyDescent="0.25">
      <c r="A112" t="s">
        <v>0</v>
      </c>
      <c r="B112" t="s">
        <v>251</v>
      </c>
      <c r="C112" t="s">
        <v>0</v>
      </c>
      <c r="D112" t="s">
        <v>1</v>
      </c>
      <c r="E112" t="s">
        <v>4</v>
      </c>
      <c r="F112" t="s">
        <v>604</v>
      </c>
      <c r="G112" t="s">
        <v>605</v>
      </c>
      <c r="H112" s="7">
        <v>7000000105</v>
      </c>
      <c r="I112" t="s">
        <v>764</v>
      </c>
      <c r="J112" t="s">
        <v>556</v>
      </c>
      <c r="K112" s="2">
        <v>44515</v>
      </c>
      <c r="L112" t="s">
        <v>226</v>
      </c>
      <c r="M112" t="s">
        <v>7</v>
      </c>
      <c r="N112" t="s">
        <v>0</v>
      </c>
      <c r="O112" t="s">
        <v>28</v>
      </c>
      <c r="P112" t="s">
        <v>725</v>
      </c>
      <c r="Q112" t="s">
        <v>8</v>
      </c>
      <c r="R112" t="s">
        <v>226</v>
      </c>
      <c r="S112" s="2">
        <v>44513</v>
      </c>
      <c r="T112" t="s">
        <v>155</v>
      </c>
      <c r="U112" t="s">
        <v>1</v>
      </c>
      <c r="V112" s="4">
        <v>5</v>
      </c>
      <c r="W112" t="s">
        <v>13</v>
      </c>
      <c r="X112" s="4">
        <v>238.75</v>
      </c>
      <c r="Y112" s="2">
        <v>44495</v>
      </c>
      <c r="Z112" t="s">
        <v>30</v>
      </c>
      <c r="AA112" t="s">
        <v>10</v>
      </c>
      <c r="AB112" s="10">
        <v>4510462429</v>
      </c>
      <c r="AC112" s="2">
        <v>44517</v>
      </c>
      <c r="AD112" s="12" t="s">
        <v>554</v>
      </c>
      <c r="AE112" s="12" t="s">
        <v>32</v>
      </c>
      <c r="AF112" s="10">
        <v>370</v>
      </c>
      <c r="AG112" s="4">
        <v>5</v>
      </c>
      <c r="AH112" t="s">
        <v>13</v>
      </c>
      <c r="AI112" s="2">
        <v>44533</v>
      </c>
      <c r="AJ112" t="s">
        <v>11</v>
      </c>
      <c r="AK112" s="4">
        <v>225</v>
      </c>
      <c r="AL112" t="s">
        <v>11</v>
      </c>
      <c r="AM112" s="4">
        <v>225</v>
      </c>
      <c r="AN112" s="9" t="s">
        <v>880</v>
      </c>
      <c r="AO112">
        <f>VLOOKUP(AB112,$AB$154:$AB$201,1,0)</f>
        <v>4510462429</v>
      </c>
    </row>
    <row r="113" spans="1:41" x14ac:dyDescent="0.25">
      <c r="A113" t="s">
        <v>0</v>
      </c>
      <c r="B113" t="s">
        <v>251</v>
      </c>
      <c r="C113" t="s">
        <v>0</v>
      </c>
      <c r="D113" t="s">
        <v>1</v>
      </c>
      <c r="E113" t="s">
        <v>4</v>
      </c>
      <c r="F113" t="s">
        <v>604</v>
      </c>
      <c r="G113" t="s">
        <v>605</v>
      </c>
      <c r="H113" s="7">
        <v>7000000105</v>
      </c>
      <c r="I113" t="s">
        <v>769</v>
      </c>
      <c r="J113" t="s">
        <v>556</v>
      </c>
      <c r="K113" s="2">
        <v>44515</v>
      </c>
      <c r="L113" t="s">
        <v>226</v>
      </c>
      <c r="M113" t="s">
        <v>7</v>
      </c>
      <c r="N113" t="s">
        <v>0</v>
      </c>
      <c r="O113" t="s">
        <v>28</v>
      </c>
      <c r="P113" t="s">
        <v>725</v>
      </c>
      <c r="Q113" t="s">
        <v>8</v>
      </c>
      <c r="R113" t="s">
        <v>226</v>
      </c>
      <c r="S113" s="2">
        <v>44513</v>
      </c>
      <c r="T113" t="s">
        <v>694</v>
      </c>
      <c r="U113" t="s">
        <v>1</v>
      </c>
      <c r="V113" s="4">
        <v>5</v>
      </c>
      <c r="W113" t="s">
        <v>13</v>
      </c>
      <c r="X113" s="4">
        <v>238.75</v>
      </c>
      <c r="Y113" s="2">
        <v>44495</v>
      </c>
      <c r="Z113" t="s">
        <v>30</v>
      </c>
      <c r="AA113" t="s">
        <v>10</v>
      </c>
      <c r="AB113" s="10">
        <v>4510462429</v>
      </c>
      <c r="AC113" s="2">
        <v>44517</v>
      </c>
      <c r="AD113" s="12" t="s">
        <v>554</v>
      </c>
      <c r="AE113" s="12" t="s">
        <v>32</v>
      </c>
      <c r="AF113" s="10">
        <v>440</v>
      </c>
      <c r="AG113" s="4">
        <v>5</v>
      </c>
      <c r="AH113" t="s">
        <v>13</v>
      </c>
      <c r="AI113" s="2">
        <v>44533</v>
      </c>
      <c r="AJ113" t="s">
        <v>11</v>
      </c>
      <c r="AK113" s="4">
        <v>225</v>
      </c>
      <c r="AL113" t="s">
        <v>11</v>
      </c>
      <c r="AM113" s="4">
        <v>225</v>
      </c>
      <c r="AN113" s="9" t="s">
        <v>880</v>
      </c>
      <c r="AO113">
        <f>VLOOKUP(AB113,$AB$154:$AB$201,1,0)</f>
        <v>4510462429</v>
      </c>
    </row>
    <row r="114" spans="1:41" x14ac:dyDescent="0.25">
      <c r="A114" t="s">
        <v>0</v>
      </c>
      <c r="B114" t="s">
        <v>251</v>
      </c>
      <c r="C114" t="s">
        <v>0</v>
      </c>
      <c r="D114" t="s">
        <v>1</v>
      </c>
      <c r="E114" t="s">
        <v>4</v>
      </c>
      <c r="F114" t="s">
        <v>604</v>
      </c>
      <c r="G114" t="s">
        <v>605</v>
      </c>
      <c r="H114" s="7">
        <v>7000000106</v>
      </c>
      <c r="I114" t="s">
        <v>758</v>
      </c>
      <c r="J114" t="s">
        <v>543</v>
      </c>
      <c r="K114" s="2">
        <v>44515</v>
      </c>
      <c r="L114" t="s">
        <v>226</v>
      </c>
      <c r="M114" t="s">
        <v>7</v>
      </c>
      <c r="N114" t="s">
        <v>0</v>
      </c>
      <c r="O114" t="s">
        <v>28</v>
      </c>
      <c r="P114" t="s">
        <v>725</v>
      </c>
      <c r="Q114" t="s">
        <v>8</v>
      </c>
      <c r="R114" t="s">
        <v>226</v>
      </c>
      <c r="S114" s="2">
        <v>44513</v>
      </c>
      <c r="T114" t="s">
        <v>162</v>
      </c>
      <c r="U114" t="s">
        <v>1</v>
      </c>
      <c r="V114" s="4">
        <v>10</v>
      </c>
      <c r="W114" t="s">
        <v>13</v>
      </c>
      <c r="X114" s="4">
        <v>22387.1</v>
      </c>
      <c r="Y114" s="2">
        <v>44495</v>
      </c>
      <c r="Z114" t="s">
        <v>30</v>
      </c>
      <c r="AA114" t="s">
        <v>10</v>
      </c>
      <c r="AB114" s="10">
        <v>4510462429</v>
      </c>
      <c r="AC114" s="2">
        <v>44517</v>
      </c>
      <c r="AD114" s="12" t="s">
        <v>554</v>
      </c>
      <c r="AE114" s="12" t="s">
        <v>32</v>
      </c>
      <c r="AF114" s="10">
        <v>310</v>
      </c>
      <c r="AG114" s="4">
        <v>10</v>
      </c>
      <c r="AH114" t="s">
        <v>13</v>
      </c>
      <c r="AI114" s="2">
        <v>44533</v>
      </c>
      <c r="AJ114" t="s">
        <v>11</v>
      </c>
      <c r="AK114" s="4">
        <v>21097.8</v>
      </c>
      <c r="AL114" t="s">
        <v>11</v>
      </c>
      <c r="AM114" s="4">
        <v>21097.8</v>
      </c>
      <c r="AN114" s="9" t="s">
        <v>880</v>
      </c>
      <c r="AO114">
        <f>VLOOKUP(AB114,$AB$154:$AB$201,1,0)</f>
        <v>4510462429</v>
      </c>
    </row>
    <row r="115" spans="1:41" x14ac:dyDescent="0.25">
      <c r="A115" t="s">
        <v>0</v>
      </c>
      <c r="B115" t="s">
        <v>251</v>
      </c>
      <c r="C115" t="s">
        <v>0</v>
      </c>
      <c r="D115" t="s">
        <v>1</v>
      </c>
      <c r="E115" t="s">
        <v>4</v>
      </c>
      <c r="F115" t="s">
        <v>604</v>
      </c>
      <c r="G115" t="s">
        <v>605</v>
      </c>
      <c r="H115" s="7">
        <v>7000000106</v>
      </c>
      <c r="I115" t="s">
        <v>761</v>
      </c>
      <c r="J115" t="s">
        <v>543</v>
      </c>
      <c r="K115" s="2">
        <v>44515</v>
      </c>
      <c r="L115" t="s">
        <v>226</v>
      </c>
      <c r="M115" t="s">
        <v>7</v>
      </c>
      <c r="N115" t="s">
        <v>0</v>
      </c>
      <c r="O115" t="s">
        <v>28</v>
      </c>
      <c r="P115" t="s">
        <v>725</v>
      </c>
      <c r="Q115" t="s">
        <v>8</v>
      </c>
      <c r="R115" t="s">
        <v>226</v>
      </c>
      <c r="S115" s="2">
        <v>44513</v>
      </c>
      <c r="T115" t="s">
        <v>154</v>
      </c>
      <c r="U115" t="s">
        <v>1</v>
      </c>
      <c r="V115" s="4">
        <v>10</v>
      </c>
      <c r="W115" t="s">
        <v>13</v>
      </c>
      <c r="X115" s="4">
        <v>955</v>
      </c>
      <c r="Y115" s="2">
        <v>44495</v>
      </c>
      <c r="Z115" t="s">
        <v>30</v>
      </c>
      <c r="AA115" t="s">
        <v>10</v>
      </c>
      <c r="AB115" s="10">
        <v>4510462429</v>
      </c>
      <c r="AC115" s="2">
        <v>44517</v>
      </c>
      <c r="AD115" s="12" t="s">
        <v>554</v>
      </c>
      <c r="AE115" s="12" t="s">
        <v>32</v>
      </c>
      <c r="AF115" s="10">
        <v>350</v>
      </c>
      <c r="AG115" s="4">
        <v>10</v>
      </c>
      <c r="AH115" t="s">
        <v>13</v>
      </c>
      <c r="AI115" s="2">
        <v>44533</v>
      </c>
      <c r="AJ115" t="s">
        <v>11</v>
      </c>
      <c r="AK115" s="4">
        <v>900</v>
      </c>
      <c r="AL115" t="s">
        <v>11</v>
      </c>
      <c r="AM115" s="4">
        <v>900</v>
      </c>
      <c r="AN115" s="9" t="s">
        <v>880</v>
      </c>
      <c r="AO115">
        <f>VLOOKUP(AB115,$AB$154:$AB$201,1,0)</f>
        <v>4510462429</v>
      </c>
    </row>
    <row r="116" spans="1:41" x14ac:dyDescent="0.25">
      <c r="A116" t="s">
        <v>0</v>
      </c>
      <c r="B116" t="s">
        <v>251</v>
      </c>
      <c r="C116" t="s">
        <v>0</v>
      </c>
      <c r="D116" t="s">
        <v>1</v>
      </c>
      <c r="E116" t="s">
        <v>4</v>
      </c>
      <c r="F116" t="s">
        <v>604</v>
      </c>
      <c r="G116" t="s">
        <v>605</v>
      </c>
      <c r="H116" s="7">
        <v>7000000106</v>
      </c>
      <c r="I116" t="s">
        <v>731</v>
      </c>
      <c r="J116" t="s">
        <v>543</v>
      </c>
      <c r="K116" s="2">
        <v>44515</v>
      </c>
      <c r="L116" t="s">
        <v>226</v>
      </c>
      <c r="M116" t="s">
        <v>7</v>
      </c>
      <c r="N116" t="s">
        <v>0</v>
      </c>
      <c r="O116" t="s">
        <v>28</v>
      </c>
      <c r="P116" t="s">
        <v>725</v>
      </c>
      <c r="Q116" t="s">
        <v>8</v>
      </c>
      <c r="R116" t="s">
        <v>226</v>
      </c>
      <c r="S116" s="2">
        <v>44513</v>
      </c>
      <c r="T116" t="s">
        <v>56</v>
      </c>
      <c r="U116" t="s">
        <v>1</v>
      </c>
      <c r="V116" s="4">
        <v>1</v>
      </c>
      <c r="W116" t="s">
        <v>13</v>
      </c>
      <c r="X116" s="4">
        <v>47.75</v>
      </c>
      <c r="Y116" s="2">
        <v>44495</v>
      </c>
      <c r="Z116" t="s">
        <v>30</v>
      </c>
      <c r="AA116" t="s">
        <v>10</v>
      </c>
      <c r="AB116" s="10">
        <v>4510462429</v>
      </c>
      <c r="AC116" s="2">
        <v>44517</v>
      </c>
      <c r="AD116" s="12" t="s">
        <v>554</v>
      </c>
      <c r="AE116" s="12" t="s">
        <v>32</v>
      </c>
      <c r="AF116" s="10">
        <v>50</v>
      </c>
      <c r="AG116" s="4">
        <v>1</v>
      </c>
      <c r="AH116" t="s">
        <v>13</v>
      </c>
      <c r="AI116" s="2">
        <v>44533</v>
      </c>
      <c r="AJ116" t="s">
        <v>11</v>
      </c>
      <c r="AK116" s="4">
        <v>45</v>
      </c>
      <c r="AL116" t="s">
        <v>11</v>
      </c>
      <c r="AM116" s="4">
        <v>45</v>
      </c>
      <c r="AN116" s="9" t="s">
        <v>880</v>
      </c>
      <c r="AO116">
        <f>VLOOKUP(AB116,$AB$154:$AB$201,1,0)</f>
        <v>4510462429</v>
      </c>
    </row>
    <row r="117" spans="1:41" x14ac:dyDescent="0.25">
      <c r="A117" t="s">
        <v>0</v>
      </c>
      <c r="B117" t="s">
        <v>251</v>
      </c>
      <c r="C117" t="s">
        <v>0</v>
      </c>
      <c r="D117" t="s">
        <v>1</v>
      </c>
      <c r="E117" t="s">
        <v>4</v>
      </c>
      <c r="F117" t="s">
        <v>604</v>
      </c>
      <c r="G117" t="s">
        <v>605</v>
      </c>
      <c r="H117" s="7">
        <v>7000000107</v>
      </c>
      <c r="I117" t="s">
        <v>723</v>
      </c>
      <c r="J117" t="s">
        <v>724</v>
      </c>
      <c r="K117" s="2">
        <v>44515</v>
      </c>
      <c r="L117" t="s">
        <v>226</v>
      </c>
      <c r="M117" t="s">
        <v>7</v>
      </c>
      <c r="N117" t="s">
        <v>0</v>
      </c>
      <c r="O117" t="s">
        <v>28</v>
      </c>
      <c r="P117" t="s">
        <v>725</v>
      </c>
      <c r="Q117" t="s">
        <v>8</v>
      </c>
      <c r="R117" t="s">
        <v>226</v>
      </c>
      <c r="S117" s="2">
        <v>44513</v>
      </c>
      <c r="T117" t="s">
        <v>9</v>
      </c>
      <c r="U117" t="s">
        <v>1</v>
      </c>
      <c r="V117" s="4">
        <v>1</v>
      </c>
      <c r="W117" t="s">
        <v>13</v>
      </c>
      <c r="X117" s="4">
        <v>2387.5</v>
      </c>
      <c r="Y117" s="2">
        <v>44495</v>
      </c>
      <c r="Z117" t="s">
        <v>30</v>
      </c>
      <c r="AA117" t="s">
        <v>10</v>
      </c>
      <c r="AB117" s="10">
        <v>4510462429</v>
      </c>
      <c r="AC117" s="2">
        <v>44517</v>
      </c>
      <c r="AD117" s="12" t="s">
        <v>554</v>
      </c>
      <c r="AE117" s="12" t="s">
        <v>32</v>
      </c>
      <c r="AF117" s="10">
        <v>10</v>
      </c>
      <c r="AG117" s="4">
        <v>1</v>
      </c>
      <c r="AH117" t="s">
        <v>13</v>
      </c>
      <c r="AI117" s="2">
        <v>44533</v>
      </c>
      <c r="AJ117" t="s">
        <v>11</v>
      </c>
      <c r="AK117" s="4">
        <v>2250</v>
      </c>
      <c r="AL117" t="s">
        <v>11</v>
      </c>
      <c r="AM117" s="4">
        <v>2250</v>
      </c>
      <c r="AN117" s="9" t="s">
        <v>880</v>
      </c>
      <c r="AO117">
        <f>VLOOKUP(AB117,$AB$154:$AB$201,1,0)</f>
        <v>4510462429</v>
      </c>
    </row>
    <row r="118" spans="1:41" x14ac:dyDescent="0.25">
      <c r="A118" t="s">
        <v>0</v>
      </c>
      <c r="B118" t="s">
        <v>22</v>
      </c>
      <c r="C118" t="s">
        <v>0</v>
      </c>
      <c r="D118" t="s">
        <v>1</v>
      </c>
      <c r="E118" t="s">
        <v>4</v>
      </c>
      <c r="F118" t="s">
        <v>245</v>
      </c>
      <c r="G118" t="s">
        <v>246</v>
      </c>
      <c r="H118" s="7">
        <v>7000000135</v>
      </c>
      <c r="I118" t="s">
        <v>254</v>
      </c>
      <c r="J118" t="s">
        <v>26</v>
      </c>
      <c r="K118" s="2">
        <v>44504</v>
      </c>
      <c r="L118" t="s">
        <v>21</v>
      </c>
      <c r="M118" t="s">
        <v>27</v>
      </c>
      <c r="N118" t="s">
        <v>0</v>
      </c>
      <c r="O118" t="s">
        <v>28</v>
      </c>
      <c r="P118" t="s">
        <v>230</v>
      </c>
      <c r="Q118" t="s">
        <v>8</v>
      </c>
      <c r="R118" t="s">
        <v>21</v>
      </c>
      <c r="S118" s="2">
        <v>44494</v>
      </c>
      <c r="T118" t="s">
        <v>17</v>
      </c>
      <c r="U118" t="s">
        <v>1</v>
      </c>
      <c r="V118" s="4">
        <v>5</v>
      </c>
      <c r="W118" t="s">
        <v>13</v>
      </c>
      <c r="X118" s="4">
        <v>357500</v>
      </c>
      <c r="Y118" s="2">
        <v>44501</v>
      </c>
      <c r="Z118" t="s">
        <v>30</v>
      </c>
      <c r="AA118" t="s">
        <v>10</v>
      </c>
      <c r="AB118" s="10">
        <v>4510461448</v>
      </c>
      <c r="AC118" s="2">
        <v>44496</v>
      </c>
      <c r="AD118" s="12" t="s">
        <v>31</v>
      </c>
      <c r="AE118" s="12" t="s">
        <v>32</v>
      </c>
      <c r="AF118" s="10">
        <v>10</v>
      </c>
      <c r="AG118" s="4">
        <v>5</v>
      </c>
      <c r="AH118" t="s">
        <v>13</v>
      </c>
      <c r="AI118" s="2">
        <v>44515</v>
      </c>
      <c r="AJ118" t="s">
        <v>11</v>
      </c>
      <c r="AK118" s="4">
        <v>645.51</v>
      </c>
      <c r="AL118" t="s">
        <v>33</v>
      </c>
      <c r="AM118" s="4">
        <v>265000</v>
      </c>
      <c r="AN118" s="9" t="s">
        <v>880</v>
      </c>
      <c r="AO118">
        <f>VLOOKUP(AB118,$AB$154:$AB$201,1,0)</f>
        <v>4510461448</v>
      </c>
    </row>
    <row r="119" spans="1:41" x14ac:dyDescent="0.25">
      <c r="A119" t="s">
        <v>0</v>
      </c>
      <c r="B119" t="s">
        <v>22</v>
      </c>
      <c r="C119" t="s">
        <v>0</v>
      </c>
      <c r="D119" t="s">
        <v>1</v>
      </c>
      <c r="E119" t="s">
        <v>4</v>
      </c>
      <c r="F119" t="s">
        <v>59</v>
      </c>
      <c r="G119" t="s">
        <v>60</v>
      </c>
      <c r="H119" s="7">
        <v>7000000135</v>
      </c>
      <c r="I119" t="s">
        <v>231</v>
      </c>
      <c r="J119" t="s">
        <v>26</v>
      </c>
      <c r="K119" s="2">
        <v>44504</v>
      </c>
      <c r="L119" t="s">
        <v>21</v>
      </c>
      <c r="M119" t="s">
        <v>27</v>
      </c>
      <c r="N119" t="s">
        <v>0</v>
      </c>
      <c r="O119" t="s">
        <v>28</v>
      </c>
      <c r="P119" t="s">
        <v>230</v>
      </c>
      <c r="Q119" t="s">
        <v>8</v>
      </c>
      <c r="R119" t="s">
        <v>21</v>
      </c>
      <c r="S119" s="2">
        <v>44494</v>
      </c>
      <c r="T119" t="s">
        <v>16</v>
      </c>
      <c r="U119" t="s">
        <v>1</v>
      </c>
      <c r="V119" s="4">
        <v>25</v>
      </c>
      <c r="W119" t="s">
        <v>13</v>
      </c>
      <c r="X119" s="4">
        <v>21875</v>
      </c>
      <c r="Y119" s="2">
        <v>44501</v>
      </c>
      <c r="Z119" t="s">
        <v>30</v>
      </c>
      <c r="AA119" t="s">
        <v>10</v>
      </c>
      <c r="AB119" s="10">
        <v>4510461444</v>
      </c>
      <c r="AC119" s="2">
        <v>44496</v>
      </c>
      <c r="AD119" s="12" t="s">
        <v>31</v>
      </c>
      <c r="AE119" s="12" t="s">
        <v>32</v>
      </c>
      <c r="AF119" s="10">
        <v>20</v>
      </c>
      <c r="AG119" s="4">
        <v>25</v>
      </c>
      <c r="AH119" t="s">
        <v>13</v>
      </c>
      <c r="AI119" s="2">
        <v>44515</v>
      </c>
      <c r="AJ119" t="s">
        <v>11</v>
      </c>
      <c r="AK119" s="4">
        <v>42.63</v>
      </c>
      <c r="AL119" t="s">
        <v>33</v>
      </c>
      <c r="AM119" s="4">
        <v>17500</v>
      </c>
      <c r="AN119" s="9" t="s">
        <v>880</v>
      </c>
      <c r="AO119">
        <f>VLOOKUP(AB119,$AB$154:$AB$201,1,0)</f>
        <v>4510461444</v>
      </c>
    </row>
    <row r="120" spans="1:41" x14ac:dyDescent="0.25">
      <c r="A120" t="s">
        <v>0</v>
      </c>
      <c r="B120" t="s">
        <v>22</v>
      </c>
      <c r="C120" t="s">
        <v>0</v>
      </c>
      <c r="D120" t="s">
        <v>1</v>
      </c>
      <c r="E120" t="s">
        <v>4</v>
      </c>
      <c r="F120" t="s">
        <v>59</v>
      </c>
      <c r="G120" t="s">
        <v>60</v>
      </c>
      <c r="H120" s="7">
        <v>7000000135</v>
      </c>
      <c r="I120" t="s">
        <v>229</v>
      </c>
      <c r="J120" t="s">
        <v>26</v>
      </c>
      <c r="K120" s="2">
        <v>44504</v>
      </c>
      <c r="L120" t="s">
        <v>21</v>
      </c>
      <c r="M120" t="s">
        <v>27</v>
      </c>
      <c r="N120" t="s">
        <v>0</v>
      </c>
      <c r="O120" t="s">
        <v>28</v>
      </c>
      <c r="P120" t="s">
        <v>230</v>
      </c>
      <c r="Q120" t="s">
        <v>8</v>
      </c>
      <c r="R120" t="s">
        <v>21</v>
      </c>
      <c r="S120" s="2">
        <v>44494</v>
      </c>
      <c r="T120" t="s">
        <v>9</v>
      </c>
      <c r="U120" t="s">
        <v>1</v>
      </c>
      <c r="V120" s="4">
        <v>50</v>
      </c>
      <c r="W120" t="s">
        <v>13</v>
      </c>
      <c r="X120" s="4">
        <v>53625</v>
      </c>
      <c r="Y120" s="2">
        <v>44501</v>
      </c>
      <c r="Z120" t="s">
        <v>30</v>
      </c>
      <c r="AA120" t="s">
        <v>10</v>
      </c>
      <c r="AB120" s="10">
        <v>4510461444</v>
      </c>
      <c r="AC120" s="2">
        <v>44496</v>
      </c>
      <c r="AD120" s="12" t="s">
        <v>31</v>
      </c>
      <c r="AE120" s="12" t="s">
        <v>32</v>
      </c>
      <c r="AF120" s="10">
        <v>10</v>
      </c>
      <c r="AG120" s="4">
        <v>50</v>
      </c>
      <c r="AH120" t="s">
        <v>13</v>
      </c>
      <c r="AI120" s="2">
        <v>44515</v>
      </c>
      <c r="AJ120" t="s">
        <v>11</v>
      </c>
      <c r="AK120" s="4">
        <v>104.5</v>
      </c>
      <c r="AL120" t="s">
        <v>33</v>
      </c>
      <c r="AM120" s="4">
        <v>42900</v>
      </c>
      <c r="AN120" s="9" t="s">
        <v>880</v>
      </c>
      <c r="AO120">
        <f>VLOOKUP(AB120,$AB$154:$AB$201,1,0)</f>
        <v>4510461444</v>
      </c>
    </row>
    <row r="121" spans="1:41" x14ac:dyDescent="0.25">
      <c r="A121" t="s">
        <v>0</v>
      </c>
      <c r="B121" t="s">
        <v>22</v>
      </c>
      <c r="C121" t="s">
        <v>0</v>
      </c>
      <c r="D121" t="s">
        <v>1</v>
      </c>
      <c r="E121" t="s">
        <v>4</v>
      </c>
      <c r="F121" t="s">
        <v>247</v>
      </c>
      <c r="G121" t="s">
        <v>248</v>
      </c>
      <c r="H121" s="7">
        <v>7000000135</v>
      </c>
      <c r="I121" t="s">
        <v>250</v>
      </c>
      <c r="J121" t="s">
        <v>26</v>
      </c>
      <c r="K121" s="2">
        <v>44504</v>
      </c>
      <c r="L121" t="s">
        <v>21</v>
      </c>
      <c r="M121" t="s">
        <v>27</v>
      </c>
      <c r="N121" t="s">
        <v>0</v>
      </c>
      <c r="O121" t="s">
        <v>28</v>
      </c>
      <c r="P121" t="s">
        <v>230</v>
      </c>
      <c r="Q121" t="s">
        <v>8</v>
      </c>
      <c r="R121" t="s">
        <v>21</v>
      </c>
      <c r="S121" s="2">
        <v>44494</v>
      </c>
      <c r="T121" t="s">
        <v>56</v>
      </c>
      <c r="U121" t="s">
        <v>1</v>
      </c>
      <c r="V121" s="4">
        <v>100</v>
      </c>
      <c r="W121" t="s">
        <v>13</v>
      </c>
      <c r="X121" s="4">
        <v>128400</v>
      </c>
      <c r="Y121" s="2">
        <v>44501</v>
      </c>
      <c r="Z121" t="s">
        <v>30</v>
      </c>
      <c r="AA121" t="s">
        <v>10</v>
      </c>
      <c r="AB121" s="10">
        <v>4510461490</v>
      </c>
      <c r="AC121" s="2">
        <v>44497</v>
      </c>
      <c r="AD121" s="12" t="s">
        <v>31</v>
      </c>
      <c r="AE121" s="12" t="s">
        <v>32</v>
      </c>
      <c r="AF121" s="10">
        <v>20</v>
      </c>
      <c r="AG121" s="4">
        <v>100</v>
      </c>
      <c r="AH121" t="s">
        <v>13</v>
      </c>
      <c r="AI121" s="2">
        <v>44530</v>
      </c>
      <c r="AJ121" t="s">
        <v>11</v>
      </c>
      <c r="AK121" s="4">
        <v>292.31</v>
      </c>
      <c r="AL121" t="s">
        <v>33</v>
      </c>
      <c r="AM121" s="4">
        <v>120000</v>
      </c>
      <c r="AN121" s="9" t="s">
        <v>880</v>
      </c>
      <c r="AO121">
        <f>VLOOKUP(AB121,$AB$154:$AB$201,1,0)</f>
        <v>4510461490</v>
      </c>
    </row>
    <row r="122" spans="1:41" x14ac:dyDescent="0.25">
      <c r="A122" t="s">
        <v>0</v>
      </c>
      <c r="B122" t="s">
        <v>22</v>
      </c>
      <c r="C122" t="s">
        <v>0</v>
      </c>
      <c r="D122" t="s">
        <v>1</v>
      </c>
      <c r="E122" t="s">
        <v>4</v>
      </c>
      <c r="F122" t="s">
        <v>247</v>
      </c>
      <c r="G122" t="s">
        <v>248</v>
      </c>
      <c r="H122" s="7">
        <v>7000000135</v>
      </c>
      <c r="I122" t="s">
        <v>249</v>
      </c>
      <c r="J122" t="s">
        <v>26</v>
      </c>
      <c r="K122" s="2">
        <v>44504</v>
      </c>
      <c r="L122" t="s">
        <v>21</v>
      </c>
      <c r="M122" t="s">
        <v>27</v>
      </c>
      <c r="N122" t="s">
        <v>0</v>
      </c>
      <c r="O122" t="s">
        <v>28</v>
      </c>
      <c r="P122" t="s">
        <v>230</v>
      </c>
      <c r="Q122" t="s">
        <v>8</v>
      </c>
      <c r="R122" t="s">
        <v>21</v>
      </c>
      <c r="S122" s="2">
        <v>44494</v>
      </c>
      <c r="T122" t="s">
        <v>54</v>
      </c>
      <c r="U122" t="s">
        <v>1</v>
      </c>
      <c r="V122" s="4">
        <v>100</v>
      </c>
      <c r="W122" t="s">
        <v>13</v>
      </c>
      <c r="X122" s="4">
        <v>107000</v>
      </c>
      <c r="Y122" s="2">
        <v>44501</v>
      </c>
      <c r="Z122" t="s">
        <v>30</v>
      </c>
      <c r="AA122" t="s">
        <v>10</v>
      </c>
      <c r="AB122" s="10">
        <v>4510461490</v>
      </c>
      <c r="AC122" s="2">
        <v>44497</v>
      </c>
      <c r="AD122" s="12" t="s">
        <v>31</v>
      </c>
      <c r="AE122" s="12" t="s">
        <v>32</v>
      </c>
      <c r="AF122" s="10">
        <v>10</v>
      </c>
      <c r="AG122" s="4">
        <v>100</v>
      </c>
      <c r="AH122" t="s">
        <v>13</v>
      </c>
      <c r="AI122" s="2">
        <v>44530</v>
      </c>
      <c r="AJ122" t="s">
        <v>11</v>
      </c>
      <c r="AK122" s="4">
        <v>243.59</v>
      </c>
      <c r="AL122" t="s">
        <v>33</v>
      </c>
      <c r="AM122" s="4">
        <v>100000</v>
      </c>
      <c r="AN122" s="9" t="s">
        <v>880</v>
      </c>
      <c r="AO122">
        <f>VLOOKUP(AB122,$AB$154:$AB$201,1,0)</f>
        <v>4510461490</v>
      </c>
    </row>
    <row r="123" spans="1:41" x14ac:dyDescent="0.25">
      <c r="A123" t="s">
        <v>0</v>
      </c>
      <c r="B123" t="s">
        <v>22</v>
      </c>
      <c r="C123" t="s">
        <v>0</v>
      </c>
      <c r="D123" t="s">
        <v>1</v>
      </c>
      <c r="E123" t="s">
        <v>4</v>
      </c>
      <c r="F123" t="s">
        <v>247</v>
      </c>
      <c r="G123" t="s">
        <v>248</v>
      </c>
      <c r="H123" s="7">
        <v>7000000135</v>
      </c>
      <c r="I123" t="s">
        <v>259</v>
      </c>
      <c r="J123" t="s">
        <v>26</v>
      </c>
      <c r="K123" s="2">
        <v>44504</v>
      </c>
      <c r="L123" t="s">
        <v>21</v>
      </c>
      <c r="M123" t="s">
        <v>27</v>
      </c>
      <c r="N123" t="s">
        <v>0</v>
      </c>
      <c r="O123" t="s">
        <v>28</v>
      </c>
      <c r="P123" t="s">
        <v>230</v>
      </c>
      <c r="Q123" t="s">
        <v>8</v>
      </c>
      <c r="R123" t="s">
        <v>21</v>
      </c>
      <c r="S123" s="2">
        <v>44494</v>
      </c>
      <c r="T123" t="s">
        <v>138</v>
      </c>
      <c r="U123" t="s">
        <v>1</v>
      </c>
      <c r="V123" s="4">
        <v>20</v>
      </c>
      <c r="W123" t="s">
        <v>13</v>
      </c>
      <c r="X123" s="4">
        <v>121980</v>
      </c>
      <c r="Y123" s="2">
        <v>44501</v>
      </c>
      <c r="Z123" t="s">
        <v>30</v>
      </c>
      <c r="AA123" t="s">
        <v>10</v>
      </c>
      <c r="AB123" s="10">
        <v>4510461490</v>
      </c>
      <c r="AC123" s="2">
        <v>44497</v>
      </c>
      <c r="AD123" s="12" t="s">
        <v>31</v>
      </c>
      <c r="AE123" s="12" t="s">
        <v>32</v>
      </c>
      <c r="AF123" s="10">
        <v>60</v>
      </c>
      <c r="AG123" s="4">
        <v>20</v>
      </c>
      <c r="AH123" t="s">
        <v>13</v>
      </c>
      <c r="AI123" s="2">
        <v>44530</v>
      </c>
      <c r="AJ123" t="s">
        <v>11</v>
      </c>
      <c r="AK123" s="4">
        <v>277.69</v>
      </c>
      <c r="AL123" t="s">
        <v>33</v>
      </c>
      <c r="AM123" s="4">
        <v>114000</v>
      </c>
      <c r="AN123" s="9" t="s">
        <v>880</v>
      </c>
      <c r="AO123">
        <f>VLOOKUP(AB123,$AB$154:$AB$201,1,0)</f>
        <v>4510461490</v>
      </c>
    </row>
    <row r="124" spans="1:41" x14ac:dyDescent="0.25">
      <c r="A124" t="s">
        <v>0</v>
      </c>
      <c r="B124" t="s">
        <v>22</v>
      </c>
      <c r="C124" t="s">
        <v>0</v>
      </c>
      <c r="D124" t="s">
        <v>1</v>
      </c>
      <c r="E124" t="s">
        <v>4</v>
      </c>
      <c r="F124" t="s">
        <v>247</v>
      </c>
      <c r="G124" t="s">
        <v>248</v>
      </c>
      <c r="H124" s="7">
        <v>7000000135</v>
      </c>
      <c r="I124" t="s">
        <v>256</v>
      </c>
      <c r="J124" t="s">
        <v>26</v>
      </c>
      <c r="K124" s="2">
        <v>44504</v>
      </c>
      <c r="L124" t="s">
        <v>21</v>
      </c>
      <c r="M124" t="s">
        <v>27</v>
      </c>
      <c r="N124" t="s">
        <v>0</v>
      </c>
      <c r="O124" t="s">
        <v>28</v>
      </c>
      <c r="P124" t="s">
        <v>230</v>
      </c>
      <c r="Q124" t="s">
        <v>8</v>
      </c>
      <c r="R124" t="s">
        <v>21</v>
      </c>
      <c r="S124" s="2">
        <v>44494</v>
      </c>
      <c r="T124" t="s">
        <v>128</v>
      </c>
      <c r="U124" t="s">
        <v>1</v>
      </c>
      <c r="V124" s="4">
        <v>150</v>
      </c>
      <c r="W124" t="s">
        <v>13</v>
      </c>
      <c r="X124" s="4">
        <v>240750</v>
      </c>
      <c r="Y124" s="2">
        <v>44501</v>
      </c>
      <c r="Z124" t="s">
        <v>30</v>
      </c>
      <c r="AA124" t="s">
        <v>10</v>
      </c>
      <c r="AB124" s="10">
        <v>4510461490</v>
      </c>
      <c r="AC124" s="2">
        <v>44497</v>
      </c>
      <c r="AD124" s="12" t="s">
        <v>31</v>
      </c>
      <c r="AE124" s="12" t="s">
        <v>32</v>
      </c>
      <c r="AF124" s="10">
        <v>30</v>
      </c>
      <c r="AG124" s="4">
        <v>150</v>
      </c>
      <c r="AH124" t="s">
        <v>13</v>
      </c>
      <c r="AI124" s="2">
        <v>44530</v>
      </c>
      <c r="AJ124" t="s">
        <v>11</v>
      </c>
      <c r="AK124" s="4">
        <v>548.08000000000004</v>
      </c>
      <c r="AL124" t="s">
        <v>33</v>
      </c>
      <c r="AM124" s="4">
        <v>225000</v>
      </c>
      <c r="AN124" s="9" t="s">
        <v>880</v>
      </c>
      <c r="AO124">
        <f>VLOOKUP(AB124,$AB$154:$AB$201,1,0)</f>
        <v>4510461490</v>
      </c>
    </row>
    <row r="125" spans="1:41" x14ac:dyDescent="0.25">
      <c r="A125" t="s">
        <v>0</v>
      </c>
      <c r="B125" t="s">
        <v>22</v>
      </c>
      <c r="C125" t="s">
        <v>0</v>
      </c>
      <c r="D125" t="s">
        <v>1</v>
      </c>
      <c r="E125" t="s">
        <v>4</v>
      </c>
      <c r="F125" t="s">
        <v>247</v>
      </c>
      <c r="G125" t="s">
        <v>248</v>
      </c>
      <c r="H125" s="7">
        <v>7000000135</v>
      </c>
      <c r="I125" t="s">
        <v>257</v>
      </c>
      <c r="J125" t="s">
        <v>26</v>
      </c>
      <c r="K125" s="2">
        <v>44504</v>
      </c>
      <c r="L125" t="s">
        <v>21</v>
      </c>
      <c r="M125" t="s">
        <v>27</v>
      </c>
      <c r="N125" t="s">
        <v>0</v>
      </c>
      <c r="O125" t="s">
        <v>28</v>
      </c>
      <c r="P125" t="s">
        <v>230</v>
      </c>
      <c r="Q125" t="s">
        <v>8</v>
      </c>
      <c r="R125" t="s">
        <v>21</v>
      </c>
      <c r="S125" s="2">
        <v>44494</v>
      </c>
      <c r="T125" t="s">
        <v>133</v>
      </c>
      <c r="U125" t="s">
        <v>1</v>
      </c>
      <c r="V125" s="4">
        <v>200</v>
      </c>
      <c r="W125" t="s">
        <v>13</v>
      </c>
      <c r="X125" s="4">
        <v>214000</v>
      </c>
      <c r="Y125" s="2">
        <v>44501</v>
      </c>
      <c r="Z125" t="s">
        <v>30</v>
      </c>
      <c r="AA125" t="s">
        <v>10</v>
      </c>
      <c r="AB125" s="10">
        <v>4510461490</v>
      </c>
      <c r="AC125" s="2">
        <v>44497</v>
      </c>
      <c r="AD125" s="12" t="s">
        <v>31</v>
      </c>
      <c r="AE125" s="12" t="s">
        <v>32</v>
      </c>
      <c r="AF125" s="10">
        <v>40</v>
      </c>
      <c r="AG125" s="4">
        <v>200</v>
      </c>
      <c r="AH125" t="s">
        <v>13</v>
      </c>
      <c r="AI125" s="2">
        <v>44530</v>
      </c>
      <c r="AJ125" t="s">
        <v>11</v>
      </c>
      <c r="AK125" s="4">
        <v>487.18</v>
      </c>
      <c r="AL125" t="s">
        <v>33</v>
      </c>
      <c r="AM125" s="4">
        <v>200000</v>
      </c>
      <c r="AN125" s="9" t="s">
        <v>880</v>
      </c>
      <c r="AO125">
        <f>VLOOKUP(AB125,$AB$154:$AB$201,1,0)</f>
        <v>4510461490</v>
      </c>
    </row>
    <row r="126" spans="1:41" x14ac:dyDescent="0.25">
      <c r="A126" t="s">
        <v>0</v>
      </c>
      <c r="B126" t="s">
        <v>22</v>
      </c>
      <c r="C126" t="s">
        <v>0</v>
      </c>
      <c r="D126" t="s">
        <v>1</v>
      </c>
      <c r="E126" t="s">
        <v>4</v>
      </c>
      <c r="F126" t="s">
        <v>247</v>
      </c>
      <c r="G126" t="s">
        <v>248</v>
      </c>
      <c r="H126" s="7">
        <v>7000000135</v>
      </c>
      <c r="I126" t="s">
        <v>258</v>
      </c>
      <c r="J126" t="s">
        <v>26</v>
      </c>
      <c r="K126" s="2">
        <v>44504</v>
      </c>
      <c r="L126" t="s">
        <v>21</v>
      </c>
      <c r="M126" t="s">
        <v>27</v>
      </c>
      <c r="N126" t="s">
        <v>0</v>
      </c>
      <c r="O126" t="s">
        <v>28</v>
      </c>
      <c r="P126" t="s">
        <v>230</v>
      </c>
      <c r="Q126" t="s">
        <v>8</v>
      </c>
      <c r="R126" t="s">
        <v>21</v>
      </c>
      <c r="S126" s="2">
        <v>44494</v>
      </c>
      <c r="T126" t="s">
        <v>120</v>
      </c>
      <c r="U126" t="s">
        <v>1</v>
      </c>
      <c r="V126" s="4">
        <v>150</v>
      </c>
      <c r="W126" t="s">
        <v>13</v>
      </c>
      <c r="X126" s="4">
        <v>321000</v>
      </c>
      <c r="Y126" s="2">
        <v>44501</v>
      </c>
      <c r="Z126" t="s">
        <v>30</v>
      </c>
      <c r="AA126" t="s">
        <v>10</v>
      </c>
      <c r="AB126" s="10">
        <v>4510461490</v>
      </c>
      <c r="AC126" s="2">
        <v>44497</v>
      </c>
      <c r="AD126" s="12" t="s">
        <v>31</v>
      </c>
      <c r="AE126" s="12" t="s">
        <v>32</v>
      </c>
      <c r="AF126" s="10">
        <v>50</v>
      </c>
      <c r="AG126" s="4">
        <v>150</v>
      </c>
      <c r="AH126" t="s">
        <v>13</v>
      </c>
      <c r="AI126" s="2">
        <v>44530</v>
      </c>
      <c r="AJ126" t="s">
        <v>11</v>
      </c>
      <c r="AK126" s="4">
        <v>730.77</v>
      </c>
      <c r="AL126" t="s">
        <v>33</v>
      </c>
      <c r="AM126" s="4">
        <v>300000</v>
      </c>
      <c r="AN126" s="9" t="s">
        <v>880</v>
      </c>
      <c r="AO126">
        <f>VLOOKUP(AB126,$AB$154:$AB$201,1,0)</f>
        <v>4510461490</v>
      </c>
    </row>
    <row r="127" spans="1:41" x14ac:dyDescent="0.25">
      <c r="A127" t="s">
        <v>0</v>
      </c>
      <c r="B127" t="s">
        <v>251</v>
      </c>
      <c r="C127" t="s">
        <v>0</v>
      </c>
      <c r="D127" t="s">
        <v>1</v>
      </c>
      <c r="E127" t="s">
        <v>4</v>
      </c>
      <c r="F127" t="s">
        <v>604</v>
      </c>
      <c r="G127" t="s">
        <v>605</v>
      </c>
      <c r="H127" s="7">
        <v>7000000412</v>
      </c>
      <c r="I127" t="s">
        <v>768</v>
      </c>
      <c r="J127" t="s">
        <v>359</v>
      </c>
      <c r="K127" s="2">
        <v>44515</v>
      </c>
      <c r="L127" t="s">
        <v>226</v>
      </c>
      <c r="M127" t="s">
        <v>7</v>
      </c>
      <c r="N127" t="s">
        <v>0</v>
      </c>
      <c r="O127" t="s">
        <v>28</v>
      </c>
      <c r="P127" t="s">
        <v>725</v>
      </c>
      <c r="Q127" t="s">
        <v>8</v>
      </c>
      <c r="R127" t="s">
        <v>226</v>
      </c>
      <c r="S127" s="2">
        <v>44513</v>
      </c>
      <c r="T127" t="s">
        <v>309</v>
      </c>
      <c r="U127" t="s">
        <v>1</v>
      </c>
      <c r="V127" s="4">
        <v>10</v>
      </c>
      <c r="W127" t="s">
        <v>13</v>
      </c>
      <c r="X127" s="4">
        <v>955</v>
      </c>
      <c r="Y127" s="2">
        <v>44495</v>
      </c>
      <c r="Z127" t="s">
        <v>30</v>
      </c>
      <c r="AA127" t="s">
        <v>10</v>
      </c>
      <c r="AB127" s="10">
        <v>4510462429</v>
      </c>
      <c r="AC127" s="2">
        <v>44517</v>
      </c>
      <c r="AD127" s="12" t="s">
        <v>554</v>
      </c>
      <c r="AE127" s="12" t="s">
        <v>32</v>
      </c>
      <c r="AF127" s="10">
        <v>420</v>
      </c>
      <c r="AG127" s="4">
        <v>10</v>
      </c>
      <c r="AH127" t="s">
        <v>13</v>
      </c>
      <c r="AI127" s="2">
        <v>44533</v>
      </c>
      <c r="AJ127" t="s">
        <v>11</v>
      </c>
      <c r="AK127" s="4">
        <v>900</v>
      </c>
      <c r="AL127" t="s">
        <v>11</v>
      </c>
      <c r="AM127" s="4">
        <v>900</v>
      </c>
      <c r="AN127" s="9" t="s">
        <v>880</v>
      </c>
      <c r="AO127">
        <f>VLOOKUP(AB127,$AB$154:$AB$201,1,0)</f>
        <v>4510462429</v>
      </c>
    </row>
    <row r="128" spans="1:41" x14ac:dyDescent="0.25">
      <c r="A128" t="s">
        <v>0</v>
      </c>
      <c r="B128" t="s">
        <v>251</v>
      </c>
      <c r="C128" t="s">
        <v>0</v>
      </c>
      <c r="D128" t="s">
        <v>1</v>
      </c>
      <c r="E128" t="s">
        <v>4</v>
      </c>
      <c r="F128" t="s">
        <v>604</v>
      </c>
      <c r="G128" t="s">
        <v>605</v>
      </c>
      <c r="H128" s="7">
        <v>7000000412</v>
      </c>
      <c r="I128" t="s">
        <v>755</v>
      </c>
      <c r="J128" t="s">
        <v>359</v>
      </c>
      <c r="K128" s="2">
        <v>44515</v>
      </c>
      <c r="L128" t="s">
        <v>226</v>
      </c>
      <c r="M128" t="s">
        <v>7</v>
      </c>
      <c r="N128" t="s">
        <v>0</v>
      </c>
      <c r="O128" t="s">
        <v>28</v>
      </c>
      <c r="P128" t="s">
        <v>725</v>
      </c>
      <c r="Q128" t="s">
        <v>8</v>
      </c>
      <c r="R128" t="s">
        <v>226</v>
      </c>
      <c r="S128" s="2">
        <v>44513</v>
      </c>
      <c r="T128" t="s">
        <v>173</v>
      </c>
      <c r="U128" t="s">
        <v>1</v>
      </c>
      <c r="V128" s="4">
        <v>10</v>
      </c>
      <c r="W128" t="s">
        <v>13</v>
      </c>
      <c r="X128" s="4">
        <v>955</v>
      </c>
      <c r="Y128" s="2">
        <v>44495</v>
      </c>
      <c r="Z128" t="s">
        <v>30</v>
      </c>
      <c r="AA128" t="s">
        <v>10</v>
      </c>
      <c r="AB128" s="10">
        <v>4510462429</v>
      </c>
      <c r="AC128" s="2">
        <v>44517</v>
      </c>
      <c r="AD128" s="12" t="s">
        <v>554</v>
      </c>
      <c r="AE128" s="12" t="s">
        <v>32</v>
      </c>
      <c r="AF128" s="10">
        <v>290</v>
      </c>
      <c r="AG128" s="4">
        <v>10</v>
      </c>
      <c r="AH128" t="s">
        <v>13</v>
      </c>
      <c r="AI128" s="2">
        <v>44533</v>
      </c>
      <c r="AJ128" t="s">
        <v>11</v>
      </c>
      <c r="AK128" s="4">
        <v>900</v>
      </c>
      <c r="AL128" t="s">
        <v>11</v>
      </c>
      <c r="AM128" s="4">
        <v>900</v>
      </c>
      <c r="AN128" s="9" t="s">
        <v>880</v>
      </c>
      <c r="AO128">
        <f>VLOOKUP(AB128,$AB$154:$AB$201,1,0)</f>
        <v>4510462429</v>
      </c>
    </row>
    <row r="129" spans="1:41" x14ac:dyDescent="0.25">
      <c r="A129" t="s">
        <v>0</v>
      </c>
      <c r="B129" t="s">
        <v>251</v>
      </c>
      <c r="C129" t="s">
        <v>0</v>
      </c>
      <c r="D129" t="s">
        <v>1</v>
      </c>
      <c r="E129" t="s">
        <v>4</v>
      </c>
      <c r="F129" t="s">
        <v>604</v>
      </c>
      <c r="G129" t="s">
        <v>605</v>
      </c>
      <c r="H129" s="7">
        <v>7000000412</v>
      </c>
      <c r="I129" t="s">
        <v>751</v>
      </c>
      <c r="J129" t="s">
        <v>359</v>
      </c>
      <c r="K129" s="2">
        <v>44515</v>
      </c>
      <c r="L129" t="s">
        <v>226</v>
      </c>
      <c r="M129" t="s">
        <v>7</v>
      </c>
      <c r="N129" t="s">
        <v>0</v>
      </c>
      <c r="O129" t="s">
        <v>28</v>
      </c>
      <c r="P129" t="s">
        <v>725</v>
      </c>
      <c r="Q129" t="s">
        <v>8</v>
      </c>
      <c r="R129" t="s">
        <v>226</v>
      </c>
      <c r="S129" s="2">
        <v>44513</v>
      </c>
      <c r="T129" t="s">
        <v>158</v>
      </c>
      <c r="U129" t="s">
        <v>1</v>
      </c>
      <c r="V129" s="4">
        <v>10</v>
      </c>
      <c r="W129" t="s">
        <v>13</v>
      </c>
      <c r="X129" s="4">
        <v>477.5</v>
      </c>
      <c r="Y129" s="2">
        <v>44495</v>
      </c>
      <c r="Z129" t="s">
        <v>30</v>
      </c>
      <c r="AA129" t="s">
        <v>10</v>
      </c>
      <c r="AB129" s="10">
        <v>4510462429</v>
      </c>
      <c r="AC129" s="2">
        <v>44517</v>
      </c>
      <c r="AD129" s="12" t="s">
        <v>554</v>
      </c>
      <c r="AE129" s="12" t="s">
        <v>32</v>
      </c>
      <c r="AF129" s="10">
        <v>280</v>
      </c>
      <c r="AG129" s="4">
        <v>10</v>
      </c>
      <c r="AH129" t="s">
        <v>13</v>
      </c>
      <c r="AI129" s="2">
        <v>44533</v>
      </c>
      <c r="AJ129" t="s">
        <v>11</v>
      </c>
      <c r="AK129" s="4">
        <v>450</v>
      </c>
      <c r="AL129" t="s">
        <v>11</v>
      </c>
      <c r="AM129" s="4">
        <v>450</v>
      </c>
      <c r="AN129" s="9" t="s">
        <v>880</v>
      </c>
      <c r="AO129">
        <f>VLOOKUP(AB129,$AB$154:$AB$201,1,0)</f>
        <v>4510462429</v>
      </c>
    </row>
    <row r="130" spans="1:41" x14ac:dyDescent="0.25">
      <c r="A130" t="s">
        <v>0</v>
      </c>
      <c r="B130" t="s">
        <v>251</v>
      </c>
      <c r="C130" t="s">
        <v>0</v>
      </c>
      <c r="D130" t="s">
        <v>1</v>
      </c>
      <c r="E130" t="s">
        <v>4</v>
      </c>
      <c r="F130" t="s">
        <v>604</v>
      </c>
      <c r="G130" t="s">
        <v>605</v>
      </c>
      <c r="H130" s="7">
        <v>7000000412</v>
      </c>
      <c r="I130" t="s">
        <v>735</v>
      </c>
      <c r="J130" t="s">
        <v>359</v>
      </c>
      <c r="K130" s="2">
        <v>44515</v>
      </c>
      <c r="L130" t="s">
        <v>226</v>
      </c>
      <c r="M130" t="s">
        <v>7</v>
      </c>
      <c r="N130" t="s">
        <v>0</v>
      </c>
      <c r="O130" t="s">
        <v>28</v>
      </c>
      <c r="P130" t="s">
        <v>725</v>
      </c>
      <c r="Q130" t="s">
        <v>8</v>
      </c>
      <c r="R130" t="s">
        <v>226</v>
      </c>
      <c r="S130" s="2">
        <v>44513</v>
      </c>
      <c r="T130" t="s">
        <v>120</v>
      </c>
      <c r="U130" t="s">
        <v>1</v>
      </c>
      <c r="V130" s="4">
        <v>1</v>
      </c>
      <c r="W130" t="s">
        <v>13</v>
      </c>
      <c r="X130" s="4">
        <v>382</v>
      </c>
      <c r="Y130" s="2">
        <v>44495</v>
      </c>
      <c r="Z130" t="s">
        <v>30</v>
      </c>
      <c r="AA130" t="s">
        <v>10</v>
      </c>
      <c r="AB130" s="10">
        <v>4510462429</v>
      </c>
      <c r="AC130" s="2">
        <v>44517</v>
      </c>
      <c r="AD130" s="12" t="s">
        <v>554</v>
      </c>
      <c r="AE130" s="12" t="s">
        <v>32</v>
      </c>
      <c r="AF130" s="10">
        <v>80</v>
      </c>
      <c r="AG130" s="4">
        <v>1</v>
      </c>
      <c r="AH130" t="s">
        <v>13</v>
      </c>
      <c r="AI130" s="2">
        <v>44533</v>
      </c>
      <c r="AJ130" t="s">
        <v>11</v>
      </c>
      <c r="AK130" s="4">
        <v>360</v>
      </c>
      <c r="AL130" t="s">
        <v>11</v>
      </c>
      <c r="AM130" s="4">
        <v>360</v>
      </c>
      <c r="AN130" s="9" t="s">
        <v>880</v>
      </c>
      <c r="AO130">
        <f>VLOOKUP(AB130,$AB$154:$AB$201,1,0)</f>
        <v>4510462429</v>
      </c>
    </row>
    <row r="131" spans="1:41" x14ac:dyDescent="0.25">
      <c r="A131" t="s">
        <v>0</v>
      </c>
      <c r="B131" t="s">
        <v>251</v>
      </c>
      <c r="C131" t="s">
        <v>0</v>
      </c>
      <c r="D131" t="s">
        <v>1</v>
      </c>
      <c r="E131" t="s">
        <v>4</v>
      </c>
      <c r="F131" t="s">
        <v>604</v>
      </c>
      <c r="G131" t="s">
        <v>605</v>
      </c>
      <c r="H131" s="7">
        <v>7000000573</v>
      </c>
      <c r="I131" t="s">
        <v>730</v>
      </c>
      <c r="J131" t="s">
        <v>518</v>
      </c>
      <c r="K131" s="2">
        <v>44515</v>
      </c>
      <c r="L131" t="s">
        <v>226</v>
      </c>
      <c r="M131" t="s">
        <v>7</v>
      </c>
      <c r="N131" t="s">
        <v>0</v>
      </c>
      <c r="O131" t="s">
        <v>28</v>
      </c>
      <c r="P131" t="s">
        <v>725</v>
      </c>
      <c r="Q131" t="s">
        <v>8</v>
      </c>
      <c r="R131" t="s">
        <v>226</v>
      </c>
      <c r="S131" s="2">
        <v>44513</v>
      </c>
      <c r="T131" t="s">
        <v>54</v>
      </c>
      <c r="U131" t="s">
        <v>1</v>
      </c>
      <c r="V131" s="4">
        <v>1</v>
      </c>
      <c r="W131" t="s">
        <v>13</v>
      </c>
      <c r="X131" s="4">
        <v>2332.34</v>
      </c>
      <c r="Y131" s="2">
        <v>44512</v>
      </c>
      <c r="Z131" t="s">
        <v>30</v>
      </c>
      <c r="AA131" t="s">
        <v>10</v>
      </c>
      <c r="AB131" s="10">
        <v>4510462429</v>
      </c>
      <c r="AC131" s="2">
        <v>44517</v>
      </c>
      <c r="AD131" s="12" t="s">
        <v>554</v>
      </c>
      <c r="AE131" s="12" t="s">
        <v>32</v>
      </c>
      <c r="AF131" s="10">
        <v>40</v>
      </c>
      <c r="AG131" s="4">
        <v>1</v>
      </c>
      <c r="AH131" t="s">
        <v>13</v>
      </c>
      <c r="AI131" s="2">
        <v>44533</v>
      </c>
      <c r="AJ131" t="s">
        <v>11</v>
      </c>
      <c r="AK131" s="4">
        <v>2198.02</v>
      </c>
      <c r="AL131" t="s">
        <v>11</v>
      </c>
      <c r="AM131" s="4">
        <v>2198.02</v>
      </c>
      <c r="AN131" s="9" t="s">
        <v>880</v>
      </c>
      <c r="AO131">
        <f>VLOOKUP(AB131,$AB$154:$AB$201,1,0)</f>
        <v>4510462429</v>
      </c>
    </row>
    <row r="132" spans="1:41" x14ac:dyDescent="0.25">
      <c r="A132" t="s">
        <v>0</v>
      </c>
      <c r="B132" t="s">
        <v>251</v>
      </c>
      <c r="C132" t="s">
        <v>0</v>
      </c>
      <c r="D132" t="s">
        <v>1</v>
      </c>
      <c r="E132" t="s">
        <v>4</v>
      </c>
      <c r="F132" t="s">
        <v>604</v>
      </c>
      <c r="G132" t="s">
        <v>605</v>
      </c>
      <c r="H132" s="7">
        <v>7000000587</v>
      </c>
      <c r="I132" t="s">
        <v>738</v>
      </c>
      <c r="J132" t="s">
        <v>518</v>
      </c>
      <c r="K132" s="2">
        <v>44515</v>
      </c>
      <c r="L132" t="s">
        <v>226</v>
      </c>
      <c r="M132" t="s">
        <v>7</v>
      </c>
      <c r="N132" t="s">
        <v>0</v>
      </c>
      <c r="O132" t="s">
        <v>28</v>
      </c>
      <c r="P132" t="s">
        <v>725</v>
      </c>
      <c r="Q132" t="s">
        <v>8</v>
      </c>
      <c r="R132" t="s">
        <v>226</v>
      </c>
      <c r="S132" s="2">
        <v>44513</v>
      </c>
      <c r="T132" t="s">
        <v>141</v>
      </c>
      <c r="U132" t="s">
        <v>1</v>
      </c>
      <c r="V132" s="4">
        <v>10</v>
      </c>
      <c r="W132" t="s">
        <v>13</v>
      </c>
      <c r="X132" s="4">
        <v>477.5</v>
      </c>
      <c r="Y132" s="2">
        <v>44512</v>
      </c>
      <c r="Z132" t="s">
        <v>30</v>
      </c>
      <c r="AA132" t="s">
        <v>10</v>
      </c>
      <c r="AB132" s="10">
        <v>4510462429</v>
      </c>
      <c r="AC132" s="2">
        <v>44517</v>
      </c>
      <c r="AD132" s="12" t="s">
        <v>554</v>
      </c>
      <c r="AE132" s="12" t="s">
        <v>32</v>
      </c>
      <c r="AF132" s="10">
        <v>110</v>
      </c>
      <c r="AG132" s="4">
        <v>10</v>
      </c>
      <c r="AH132" t="s">
        <v>13</v>
      </c>
      <c r="AI132" s="2">
        <v>44533</v>
      </c>
      <c r="AJ132" t="s">
        <v>11</v>
      </c>
      <c r="AK132" s="4">
        <v>450</v>
      </c>
      <c r="AL132" t="s">
        <v>11</v>
      </c>
      <c r="AM132" s="4">
        <v>450</v>
      </c>
      <c r="AN132" s="9" t="s">
        <v>880</v>
      </c>
      <c r="AO132">
        <f>VLOOKUP(AB132,$AB$154:$AB$201,1,0)</f>
        <v>4510462429</v>
      </c>
    </row>
    <row r="133" spans="1:41" x14ac:dyDescent="0.25">
      <c r="A133" t="s">
        <v>0</v>
      </c>
      <c r="B133" t="s">
        <v>251</v>
      </c>
      <c r="C133" t="s">
        <v>0</v>
      </c>
      <c r="D133" t="s">
        <v>1</v>
      </c>
      <c r="E133" t="s">
        <v>4</v>
      </c>
      <c r="F133" t="s">
        <v>604</v>
      </c>
      <c r="G133" t="s">
        <v>605</v>
      </c>
      <c r="H133" s="7">
        <v>7000000630</v>
      </c>
      <c r="I133" t="s">
        <v>756</v>
      </c>
      <c r="J133" t="s">
        <v>663</v>
      </c>
      <c r="K133" s="2">
        <v>44515</v>
      </c>
      <c r="L133" t="s">
        <v>226</v>
      </c>
      <c r="M133" t="s">
        <v>7</v>
      </c>
      <c r="N133" t="s">
        <v>0</v>
      </c>
      <c r="O133" t="s">
        <v>28</v>
      </c>
      <c r="P133" t="s">
        <v>725</v>
      </c>
      <c r="Q133" t="s">
        <v>8</v>
      </c>
      <c r="R133" t="s">
        <v>226</v>
      </c>
      <c r="S133" s="2">
        <v>44513</v>
      </c>
      <c r="T133" t="s">
        <v>153</v>
      </c>
      <c r="U133" t="s">
        <v>1</v>
      </c>
      <c r="V133" s="4">
        <v>10</v>
      </c>
      <c r="W133" t="s">
        <v>13</v>
      </c>
      <c r="X133" s="4">
        <v>5317.4</v>
      </c>
      <c r="Y133" s="2">
        <v>44512</v>
      </c>
      <c r="Z133" t="s">
        <v>30</v>
      </c>
      <c r="AA133" t="s">
        <v>10</v>
      </c>
      <c r="AB133" s="10">
        <v>4510462429</v>
      </c>
      <c r="AC133" s="2">
        <v>44517</v>
      </c>
      <c r="AD133" s="12" t="s">
        <v>554</v>
      </c>
      <c r="AE133" s="12" t="s">
        <v>32</v>
      </c>
      <c r="AF133" s="10">
        <v>330</v>
      </c>
      <c r="AG133" s="4">
        <v>10</v>
      </c>
      <c r="AH133" t="s">
        <v>13</v>
      </c>
      <c r="AI133" s="2">
        <v>44533</v>
      </c>
      <c r="AJ133" t="s">
        <v>11</v>
      </c>
      <c r="AK133" s="4">
        <v>5011.2</v>
      </c>
      <c r="AL133" t="s">
        <v>11</v>
      </c>
      <c r="AM133" s="4">
        <v>5011.2</v>
      </c>
      <c r="AN133" s="9" t="s">
        <v>880</v>
      </c>
      <c r="AO133">
        <f>VLOOKUP(AB133,$AB$154:$AB$201,1,0)</f>
        <v>4510462429</v>
      </c>
    </row>
    <row r="134" spans="1:41" x14ac:dyDescent="0.25">
      <c r="A134" t="s">
        <v>0</v>
      </c>
      <c r="B134" t="s">
        <v>251</v>
      </c>
      <c r="C134" t="s">
        <v>0</v>
      </c>
      <c r="D134" t="s">
        <v>1</v>
      </c>
      <c r="E134" t="s">
        <v>4</v>
      </c>
      <c r="F134" t="s">
        <v>604</v>
      </c>
      <c r="G134" t="s">
        <v>605</v>
      </c>
      <c r="H134" s="7">
        <v>7000000631</v>
      </c>
      <c r="I134" t="s">
        <v>736</v>
      </c>
      <c r="J134" t="s">
        <v>663</v>
      </c>
      <c r="K134" s="2">
        <v>44515</v>
      </c>
      <c r="L134" t="s">
        <v>226</v>
      </c>
      <c r="M134" t="s">
        <v>7</v>
      </c>
      <c r="N134" t="s">
        <v>0</v>
      </c>
      <c r="O134" t="s">
        <v>28</v>
      </c>
      <c r="P134" t="s">
        <v>725</v>
      </c>
      <c r="Q134" t="s">
        <v>8</v>
      </c>
      <c r="R134" t="s">
        <v>226</v>
      </c>
      <c r="S134" s="2">
        <v>44513</v>
      </c>
      <c r="T134" t="s">
        <v>138</v>
      </c>
      <c r="U134" t="s">
        <v>1</v>
      </c>
      <c r="V134" s="4">
        <v>5</v>
      </c>
      <c r="W134" t="s">
        <v>13</v>
      </c>
      <c r="X134" s="4">
        <v>4154.25</v>
      </c>
      <c r="Y134" s="2">
        <v>44512</v>
      </c>
      <c r="Z134" t="s">
        <v>30</v>
      </c>
      <c r="AA134" t="s">
        <v>10</v>
      </c>
      <c r="AB134" s="10">
        <v>4510462429</v>
      </c>
      <c r="AC134" s="2">
        <v>44517</v>
      </c>
      <c r="AD134" s="12" t="s">
        <v>554</v>
      </c>
      <c r="AE134" s="12" t="s">
        <v>32</v>
      </c>
      <c r="AF134" s="10">
        <v>90</v>
      </c>
      <c r="AG134" s="4">
        <v>5</v>
      </c>
      <c r="AH134" t="s">
        <v>13</v>
      </c>
      <c r="AI134" s="2">
        <v>44533</v>
      </c>
      <c r="AJ134" t="s">
        <v>11</v>
      </c>
      <c r="AK134" s="4">
        <v>3915</v>
      </c>
      <c r="AL134" t="s">
        <v>11</v>
      </c>
      <c r="AM134" s="4">
        <v>3915</v>
      </c>
      <c r="AN134" s="9" t="s">
        <v>880</v>
      </c>
      <c r="AO134">
        <f>VLOOKUP(AB134,$AB$154:$AB$201,1,0)</f>
        <v>4510462429</v>
      </c>
    </row>
    <row r="135" spans="1:41" x14ac:dyDescent="0.25">
      <c r="A135" t="s">
        <v>0</v>
      </c>
      <c r="B135" t="s">
        <v>251</v>
      </c>
      <c r="C135" t="s">
        <v>0</v>
      </c>
      <c r="D135" t="s">
        <v>1</v>
      </c>
      <c r="E135" t="s">
        <v>4</v>
      </c>
      <c r="F135" t="s">
        <v>604</v>
      </c>
      <c r="G135" t="s">
        <v>605</v>
      </c>
      <c r="H135" s="7">
        <v>7000000631</v>
      </c>
      <c r="I135" t="s">
        <v>739</v>
      </c>
      <c r="J135" t="s">
        <v>663</v>
      </c>
      <c r="K135" s="2">
        <v>44515</v>
      </c>
      <c r="L135" t="s">
        <v>226</v>
      </c>
      <c r="M135" t="s">
        <v>7</v>
      </c>
      <c r="N135" t="s">
        <v>0</v>
      </c>
      <c r="O135" t="s">
        <v>28</v>
      </c>
      <c r="P135" t="s">
        <v>725</v>
      </c>
      <c r="Q135" t="s">
        <v>8</v>
      </c>
      <c r="R135" t="s">
        <v>226</v>
      </c>
      <c r="S135" s="2">
        <v>44513</v>
      </c>
      <c r="T135" t="s">
        <v>144</v>
      </c>
      <c r="U135" t="s">
        <v>1</v>
      </c>
      <c r="V135" s="4">
        <v>20</v>
      </c>
      <c r="W135" t="s">
        <v>13</v>
      </c>
      <c r="X135" s="4">
        <v>3820</v>
      </c>
      <c r="Y135" s="2">
        <v>44512</v>
      </c>
      <c r="Z135" t="s">
        <v>30</v>
      </c>
      <c r="AA135" t="s">
        <v>10</v>
      </c>
      <c r="AB135" s="10">
        <v>4510462429</v>
      </c>
      <c r="AC135" s="2">
        <v>44517</v>
      </c>
      <c r="AD135" s="12" t="s">
        <v>554</v>
      </c>
      <c r="AE135" s="12" t="s">
        <v>32</v>
      </c>
      <c r="AF135" s="10">
        <v>130</v>
      </c>
      <c r="AG135" s="4">
        <v>20</v>
      </c>
      <c r="AH135" t="s">
        <v>13</v>
      </c>
      <c r="AI135" s="2">
        <v>44533</v>
      </c>
      <c r="AJ135" t="s">
        <v>11</v>
      </c>
      <c r="AK135" s="4">
        <v>3600</v>
      </c>
      <c r="AL135" t="s">
        <v>11</v>
      </c>
      <c r="AM135" s="4">
        <v>3600</v>
      </c>
      <c r="AN135" s="9" t="s">
        <v>880</v>
      </c>
      <c r="AO135">
        <f>VLOOKUP(AB135,$AB$154:$AB$201,1,0)</f>
        <v>4510462429</v>
      </c>
    </row>
    <row r="136" spans="1:41" x14ac:dyDescent="0.25">
      <c r="A136" t="s">
        <v>0</v>
      </c>
      <c r="B136" t="s">
        <v>251</v>
      </c>
      <c r="C136" t="s">
        <v>0</v>
      </c>
      <c r="D136" t="s">
        <v>1</v>
      </c>
      <c r="E136" t="s">
        <v>4</v>
      </c>
      <c r="F136" t="s">
        <v>604</v>
      </c>
      <c r="G136" t="s">
        <v>605</v>
      </c>
      <c r="H136" s="7">
        <v>7000000631</v>
      </c>
      <c r="I136" t="s">
        <v>765</v>
      </c>
      <c r="J136" t="s">
        <v>663</v>
      </c>
      <c r="K136" s="2">
        <v>44515</v>
      </c>
      <c r="L136" t="s">
        <v>226</v>
      </c>
      <c r="M136" t="s">
        <v>7</v>
      </c>
      <c r="N136" t="s">
        <v>0</v>
      </c>
      <c r="O136" t="s">
        <v>28</v>
      </c>
      <c r="P136" t="s">
        <v>725</v>
      </c>
      <c r="Q136" t="s">
        <v>8</v>
      </c>
      <c r="R136" t="s">
        <v>226</v>
      </c>
      <c r="S136" s="2">
        <v>44513</v>
      </c>
      <c r="T136" t="s">
        <v>314</v>
      </c>
      <c r="U136" t="s">
        <v>1</v>
      </c>
      <c r="V136" s="4">
        <v>2</v>
      </c>
      <c r="W136" t="s">
        <v>13</v>
      </c>
      <c r="X136" s="4">
        <v>3300.48</v>
      </c>
      <c r="Y136" s="2">
        <v>44512</v>
      </c>
      <c r="Z136" t="s">
        <v>30</v>
      </c>
      <c r="AA136" t="s">
        <v>10</v>
      </c>
      <c r="AB136" s="10">
        <v>4510462429</v>
      </c>
      <c r="AC136" s="2">
        <v>44517</v>
      </c>
      <c r="AD136" s="12" t="s">
        <v>554</v>
      </c>
      <c r="AE136" s="12" t="s">
        <v>32</v>
      </c>
      <c r="AF136" s="10">
        <v>390</v>
      </c>
      <c r="AG136" s="4">
        <v>2</v>
      </c>
      <c r="AH136" t="s">
        <v>13</v>
      </c>
      <c r="AI136" s="2">
        <v>44533</v>
      </c>
      <c r="AJ136" t="s">
        <v>11</v>
      </c>
      <c r="AK136" s="4">
        <v>3110.4</v>
      </c>
      <c r="AL136" t="s">
        <v>11</v>
      </c>
      <c r="AM136" s="4">
        <v>3110.4</v>
      </c>
      <c r="AN136" s="9" t="s">
        <v>880</v>
      </c>
      <c r="AO136">
        <f>VLOOKUP(AB136,$AB$154:$AB$201,1,0)</f>
        <v>4510462429</v>
      </c>
    </row>
    <row r="137" spans="1:41" x14ac:dyDescent="0.25">
      <c r="A137" t="s">
        <v>0</v>
      </c>
      <c r="B137" t="s">
        <v>251</v>
      </c>
      <c r="C137" t="s">
        <v>0</v>
      </c>
      <c r="D137" t="s">
        <v>1</v>
      </c>
      <c r="E137" t="s">
        <v>4</v>
      </c>
      <c r="F137" t="s">
        <v>604</v>
      </c>
      <c r="G137" t="s">
        <v>605</v>
      </c>
      <c r="H137" s="7">
        <v>7000000643</v>
      </c>
      <c r="I137" t="s">
        <v>733</v>
      </c>
      <c r="J137" t="s">
        <v>734</v>
      </c>
      <c r="K137" s="2">
        <v>44515</v>
      </c>
      <c r="L137" t="s">
        <v>226</v>
      </c>
      <c r="M137" t="s">
        <v>7</v>
      </c>
      <c r="N137" t="s">
        <v>0</v>
      </c>
      <c r="O137" t="s">
        <v>28</v>
      </c>
      <c r="P137" t="s">
        <v>725</v>
      </c>
      <c r="Q137" t="s">
        <v>8</v>
      </c>
      <c r="R137" t="s">
        <v>226</v>
      </c>
      <c r="S137" s="2">
        <v>44513</v>
      </c>
      <c r="T137" t="s">
        <v>133</v>
      </c>
      <c r="U137" t="s">
        <v>1</v>
      </c>
      <c r="V137" s="4">
        <v>1</v>
      </c>
      <c r="W137" t="s">
        <v>13</v>
      </c>
      <c r="X137" s="4">
        <v>432.73</v>
      </c>
      <c r="Y137" s="2">
        <v>44512</v>
      </c>
      <c r="Z137" t="s">
        <v>30</v>
      </c>
      <c r="AA137" t="s">
        <v>10</v>
      </c>
      <c r="AB137" s="10">
        <v>4510462429</v>
      </c>
      <c r="AC137" s="2">
        <v>44517</v>
      </c>
      <c r="AD137" s="12" t="s">
        <v>554</v>
      </c>
      <c r="AE137" s="12" t="s">
        <v>32</v>
      </c>
      <c r="AF137" s="10">
        <v>70</v>
      </c>
      <c r="AG137" s="4">
        <v>1</v>
      </c>
      <c r="AH137" t="s">
        <v>13</v>
      </c>
      <c r="AI137" s="2">
        <v>44533</v>
      </c>
      <c r="AJ137" t="s">
        <v>11</v>
      </c>
      <c r="AK137" s="4">
        <v>407.81</v>
      </c>
      <c r="AL137" t="s">
        <v>11</v>
      </c>
      <c r="AM137" s="4">
        <v>407.81</v>
      </c>
      <c r="AN137" s="9" t="s">
        <v>880</v>
      </c>
      <c r="AO137">
        <f>VLOOKUP(AB137,$AB$154:$AB$201,1,0)</f>
        <v>4510462429</v>
      </c>
    </row>
    <row r="138" spans="1:41" s="13" customFormat="1" x14ac:dyDescent="0.25">
      <c r="A138" s="13" t="s">
        <v>0</v>
      </c>
      <c r="B138" s="13" t="s">
        <v>251</v>
      </c>
      <c r="C138" s="13" t="s">
        <v>0</v>
      </c>
      <c r="D138" s="13" t="s">
        <v>1</v>
      </c>
      <c r="E138" s="13" t="s">
        <v>4</v>
      </c>
      <c r="F138" s="13" t="s">
        <v>604</v>
      </c>
      <c r="G138" s="13" t="s">
        <v>605</v>
      </c>
      <c r="H138" s="14">
        <v>7000000070</v>
      </c>
      <c r="I138" s="13" t="s">
        <v>723</v>
      </c>
      <c r="J138" s="13" t="s">
        <v>351</v>
      </c>
      <c r="K138" s="15">
        <v>44515</v>
      </c>
      <c r="L138" s="13" t="s">
        <v>226</v>
      </c>
      <c r="M138" s="13" t="s">
        <v>7</v>
      </c>
      <c r="N138" s="13" t="s">
        <v>0</v>
      </c>
      <c r="O138" s="13" t="s">
        <v>28</v>
      </c>
      <c r="P138" s="13" t="s">
        <v>725</v>
      </c>
      <c r="Q138" s="13" t="s">
        <v>8</v>
      </c>
      <c r="R138" s="13" t="s">
        <v>226</v>
      </c>
      <c r="S138" s="15">
        <v>44513</v>
      </c>
      <c r="T138" s="13" t="s">
        <v>136</v>
      </c>
      <c r="U138" s="13" t="s">
        <v>1</v>
      </c>
      <c r="V138" s="16">
        <v>5</v>
      </c>
      <c r="W138" s="13" t="s">
        <v>13</v>
      </c>
      <c r="X138" s="16">
        <v>14325</v>
      </c>
      <c r="Y138" s="15">
        <v>44512</v>
      </c>
      <c r="Z138" s="13" t="s">
        <v>30</v>
      </c>
      <c r="AA138" s="13" t="s">
        <v>10</v>
      </c>
      <c r="AB138" s="14">
        <v>4510462429</v>
      </c>
      <c r="AC138" s="15">
        <v>44517</v>
      </c>
      <c r="AD138" s="13" t="s">
        <v>554</v>
      </c>
      <c r="AE138" s="13" t="s">
        <v>32</v>
      </c>
      <c r="AF138" s="14">
        <v>140</v>
      </c>
      <c r="AG138" s="16">
        <v>5</v>
      </c>
      <c r="AH138" s="13" t="s">
        <v>13</v>
      </c>
      <c r="AI138" s="15">
        <v>44533</v>
      </c>
      <c r="AJ138" s="13" t="s">
        <v>11</v>
      </c>
      <c r="AK138" s="16">
        <v>13500</v>
      </c>
      <c r="AL138" s="13" t="s">
        <v>11</v>
      </c>
      <c r="AM138" s="16">
        <v>13500</v>
      </c>
      <c r="AN138" s="16" t="s">
        <v>880</v>
      </c>
      <c r="AO138">
        <f>VLOOKUP(AB138,$AB$154:$AB$201,1,0)</f>
        <v>4510462429</v>
      </c>
    </row>
    <row r="139" spans="1:41" s="13" customFormat="1" x14ac:dyDescent="0.25">
      <c r="A139" s="13" t="s">
        <v>0</v>
      </c>
      <c r="B139" s="13" t="s">
        <v>251</v>
      </c>
      <c r="C139" s="13" t="s">
        <v>0</v>
      </c>
      <c r="D139" s="13" t="s">
        <v>1</v>
      </c>
      <c r="E139" s="13" t="s">
        <v>4</v>
      </c>
      <c r="F139" s="13" t="s">
        <v>604</v>
      </c>
      <c r="G139" s="13" t="s">
        <v>605</v>
      </c>
      <c r="H139" s="14">
        <v>7000000106</v>
      </c>
      <c r="I139" s="13" t="s">
        <v>737</v>
      </c>
      <c r="J139" s="13" t="s">
        <v>543</v>
      </c>
      <c r="K139" s="15">
        <v>44515</v>
      </c>
      <c r="L139" s="13" t="s">
        <v>226</v>
      </c>
      <c r="M139" s="13" t="s">
        <v>7</v>
      </c>
      <c r="N139" s="13" t="s">
        <v>0</v>
      </c>
      <c r="O139" s="13" t="s">
        <v>28</v>
      </c>
      <c r="P139" s="13" t="s">
        <v>725</v>
      </c>
      <c r="Q139" s="13" t="s">
        <v>8</v>
      </c>
      <c r="R139" s="13" t="s">
        <v>226</v>
      </c>
      <c r="S139" s="15">
        <v>44513</v>
      </c>
      <c r="T139" s="13" t="s">
        <v>140</v>
      </c>
      <c r="U139" s="13" t="s">
        <v>1</v>
      </c>
      <c r="V139" s="16">
        <v>10</v>
      </c>
      <c r="W139" s="13" t="s">
        <v>13</v>
      </c>
      <c r="X139" s="16">
        <v>12147.6</v>
      </c>
      <c r="Y139" s="15">
        <v>44495</v>
      </c>
      <c r="Z139" s="13" t="s">
        <v>30</v>
      </c>
      <c r="AA139" s="13" t="s">
        <v>10</v>
      </c>
      <c r="AB139" s="14">
        <v>4510462429</v>
      </c>
      <c r="AC139" s="15">
        <v>44517</v>
      </c>
      <c r="AD139" s="13" t="s">
        <v>554</v>
      </c>
      <c r="AE139" s="13" t="s">
        <v>32</v>
      </c>
      <c r="AF139" s="14">
        <v>100</v>
      </c>
      <c r="AG139" s="16">
        <v>10</v>
      </c>
      <c r="AH139" s="13" t="s">
        <v>13</v>
      </c>
      <c r="AI139" s="15">
        <v>44533</v>
      </c>
      <c r="AJ139" s="13" t="s">
        <v>11</v>
      </c>
      <c r="AK139" s="16">
        <v>11448</v>
      </c>
      <c r="AL139" s="13" t="s">
        <v>11</v>
      </c>
      <c r="AM139" s="16">
        <v>11448</v>
      </c>
      <c r="AN139" s="16" t="s">
        <v>880</v>
      </c>
      <c r="AO139">
        <f>VLOOKUP(AB139,$AB$154:$AB$201,1,0)</f>
        <v>4510462429</v>
      </c>
    </row>
    <row r="140" spans="1:41" s="13" customFormat="1" ht="13.8" thickBot="1" x14ac:dyDescent="0.3">
      <c r="A140" t="s">
        <v>0</v>
      </c>
      <c r="B140" t="s">
        <v>92</v>
      </c>
      <c r="C140" t="s">
        <v>0</v>
      </c>
      <c r="D140" t="s">
        <v>1</v>
      </c>
      <c r="E140" t="s">
        <v>4</v>
      </c>
      <c r="F140" t="s">
        <v>318</v>
      </c>
      <c r="G140" t="s">
        <v>319</v>
      </c>
      <c r="H140" s="7">
        <v>1002442866</v>
      </c>
      <c r="I140" t="s">
        <v>368</v>
      </c>
      <c r="J140" t="s">
        <v>369</v>
      </c>
      <c r="K140" s="2">
        <v>44706</v>
      </c>
      <c r="L140" t="s">
        <v>367</v>
      </c>
      <c r="M140" t="s">
        <v>97</v>
      </c>
      <c r="N140" t="s">
        <v>91</v>
      </c>
      <c r="O140" t="s">
        <v>28</v>
      </c>
      <c r="P140" t="s">
        <v>370</v>
      </c>
      <c r="Q140" t="s">
        <v>8</v>
      </c>
      <c r="R140" t="s">
        <v>361</v>
      </c>
      <c r="S140" s="2">
        <v>44396</v>
      </c>
      <c r="T140" t="s">
        <v>9</v>
      </c>
      <c r="U140" t="s">
        <v>1</v>
      </c>
      <c r="V140" s="4">
        <v>1</v>
      </c>
      <c r="W140" t="s">
        <v>13</v>
      </c>
      <c r="X140" s="4">
        <v>8800.0300000000007</v>
      </c>
      <c r="Y140" s="2">
        <v>44703</v>
      </c>
      <c r="Z140" t="s">
        <v>30</v>
      </c>
      <c r="AA140" t="s">
        <v>10</v>
      </c>
      <c r="AB140" s="10">
        <v>4510461628</v>
      </c>
      <c r="AC140" s="2">
        <v>44502</v>
      </c>
      <c r="AD140" s="12" t="s">
        <v>265</v>
      </c>
      <c r="AE140" s="12" t="s">
        <v>32</v>
      </c>
      <c r="AF140" s="10">
        <v>10</v>
      </c>
      <c r="AG140" s="4">
        <v>1</v>
      </c>
      <c r="AH140" t="s">
        <v>13</v>
      </c>
      <c r="AI140" s="2">
        <v>44651</v>
      </c>
      <c r="AJ140" t="s">
        <v>11</v>
      </c>
      <c r="AK140" s="4">
        <v>8787</v>
      </c>
      <c r="AL140" t="s">
        <v>11</v>
      </c>
      <c r="AM140" s="4">
        <v>8787</v>
      </c>
      <c r="AN140" s="9" t="s">
        <v>880</v>
      </c>
      <c r="AO140"/>
    </row>
    <row r="141" spans="1:41" s="13" customFormat="1" ht="13.8" customHeight="1" thickBot="1" x14ac:dyDescent="0.3">
      <c r="H141" s="14"/>
      <c r="K141" s="15"/>
      <c r="S141" s="15"/>
      <c r="V141" s="16"/>
      <c r="X141" s="16"/>
      <c r="Y141" s="15"/>
      <c r="AB141" s="14"/>
      <c r="AC141" s="15"/>
      <c r="AD141" s="22"/>
      <c r="AE141" s="46" t="s">
        <v>888</v>
      </c>
      <c r="AF141" s="47"/>
      <c r="AG141" s="47"/>
      <c r="AH141" s="47"/>
      <c r="AI141" s="47"/>
      <c r="AJ141" s="47"/>
      <c r="AK141" s="31">
        <f>SUM(AK2:AK140)</f>
        <v>818779.14000000036</v>
      </c>
      <c r="AM141" s="16"/>
      <c r="AN141" s="16"/>
    </row>
    <row r="142" spans="1:41" s="13" customFormat="1" ht="13.8" customHeight="1" thickBot="1" x14ac:dyDescent="0.3">
      <c r="H142" s="14"/>
      <c r="K142" s="15"/>
      <c r="S142" s="15"/>
      <c r="V142" s="16"/>
      <c r="X142" s="16"/>
      <c r="Y142" s="15"/>
      <c r="AB142" s="14"/>
      <c r="AC142" s="15"/>
      <c r="AD142" s="22"/>
      <c r="AE142" s="46" t="s">
        <v>889</v>
      </c>
      <c r="AF142" s="47"/>
      <c r="AG142" s="47"/>
      <c r="AH142" s="47"/>
      <c r="AI142" s="47"/>
      <c r="AJ142" s="47"/>
      <c r="AK142" s="32">
        <f>AK202</f>
        <v>97488.900000000009</v>
      </c>
      <c r="AL142" s="30"/>
      <c r="AM142" s="16"/>
      <c r="AN142" s="16"/>
    </row>
    <row r="143" spans="1:41" s="13" customFormat="1" ht="13.8" customHeight="1" thickBot="1" x14ac:dyDescent="0.3">
      <c r="H143" s="14"/>
      <c r="K143" s="15"/>
      <c r="S143" s="15"/>
      <c r="V143" s="16"/>
      <c r="X143" s="16"/>
      <c r="Y143" s="15"/>
      <c r="AB143" s="14"/>
      <c r="AC143" s="15"/>
      <c r="AD143" s="22"/>
      <c r="AE143" s="48" t="s">
        <v>890</v>
      </c>
      <c r="AF143" s="49"/>
      <c r="AG143" s="49"/>
      <c r="AH143" s="49"/>
      <c r="AI143" s="49"/>
      <c r="AJ143" s="49"/>
      <c r="AK143" s="32">
        <f>SUM(AK141:AK142)</f>
        <v>916268.04000000039</v>
      </c>
      <c r="AM143" s="16"/>
      <c r="AN143" s="16"/>
    </row>
    <row r="144" spans="1:41" s="13" customFormat="1" ht="17.399999999999999" customHeight="1" thickTop="1" thickBot="1" x14ac:dyDescent="0.3">
      <c r="H144" s="14"/>
      <c r="K144" s="15"/>
      <c r="S144" s="15"/>
      <c r="V144" s="16"/>
      <c r="X144" s="16"/>
      <c r="Y144" s="15"/>
      <c r="AB144" s="14"/>
      <c r="AC144" s="15"/>
      <c r="AD144" s="23" t="s">
        <v>891</v>
      </c>
      <c r="AE144" s="50" t="s">
        <v>892</v>
      </c>
      <c r="AF144" s="51"/>
      <c r="AG144" s="51"/>
      <c r="AH144" s="51"/>
      <c r="AI144" s="51"/>
      <c r="AJ144" s="52"/>
      <c r="AK144" s="32">
        <f>AK143*7.5%</f>
        <v>68720.103000000032</v>
      </c>
      <c r="AM144" s="16"/>
      <c r="AN144" s="16"/>
    </row>
    <row r="145" spans="1:41" s="13" customFormat="1" ht="13.8" thickTop="1" x14ac:dyDescent="0.25">
      <c r="H145" s="14"/>
      <c r="K145" s="15"/>
      <c r="S145" s="15"/>
      <c r="V145" s="16"/>
      <c r="X145" s="16"/>
      <c r="Y145" s="15"/>
      <c r="AB145" s="14"/>
      <c r="AC145" s="15"/>
      <c r="AF145" s="14"/>
      <c r="AG145" s="16"/>
      <c r="AI145" s="15"/>
      <c r="AK145" s="16"/>
      <c r="AM145" s="16"/>
      <c r="AN145" s="16"/>
    </row>
    <row r="146" spans="1:41" s="13" customFormat="1" x14ac:dyDescent="0.25">
      <c r="H146" s="14"/>
      <c r="K146" s="15"/>
      <c r="S146" s="15"/>
      <c r="V146" s="16"/>
      <c r="X146" s="16"/>
      <c r="Y146" s="15"/>
      <c r="AB146" s="14"/>
      <c r="AC146" s="15"/>
      <c r="AF146" s="14"/>
      <c r="AG146" s="16"/>
      <c r="AI146" s="15"/>
      <c r="AK146" s="16"/>
      <c r="AM146" s="16"/>
      <c r="AN146" s="16"/>
    </row>
    <row r="147" spans="1:41" s="13" customFormat="1" x14ac:dyDescent="0.25">
      <c r="H147" s="14"/>
      <c r="K147" s="15"/>
      <c r="S147" s="15"/>
      <c r="V147" s="16"/>
      <c r="X147" s="16"/>
      <c r="Y147" s="15"/>
      <c r="AB147" s="14"/>
      <c r="AC147" s="15"/>
      <c r="AF147" s="14"/>
      <c r="AG147" s="16"/>
      <c r="AI147" s="15"/>
      <c r="AK147" s="16"/>
      <c r="AM147" s="16"/>
      <c r="AN147" s="16"/>
    </row>
    <row r="148" spans="1:41" s="13" customFormat="1" x14ac:dyDescent="0.25">
      <c r="H148" s="14"/>
      <c r="K148" s="15"/>
      <c r="S148" s="15"/>
      <c r="V148" s="16"/>
      <c r="X148" s="16"/>
      <c r="Y148" s="15"/>
      <c r="AB148" s="14"/>
      <c r="AC148" s="15"/>
      <c r="AF148" s="14"/>
      <c r="AG148" s="16"/>
      <c r="AI148" s="15"/>
      <c r="AK148" s="16"/>
      <c r="AM148" s="16"/>
      <c r="AN148" s="16"/>
    </row>
    <row r="149" spans="1:41" s="13" customFormat="1" x14ac:dyDescent="0.25">
      <c r="H149" s="14"/>
      <c r="K149" s="15"/>
      <c r="S149" s="15"/>
      <c r="V149" s="16"/>
      <c r="X149" s="16"/>
      <c r="Y149" s="15"/>
      <c r="AB149" s="14"/>
      <c r="AC149" s="15"/>
      <c r="AF149" s="14"/>
      <c r="AG149" s="16"/>
      <c r="AI149" s="15"/>
      <c r="AK149" s="16"/>
      <c r="AM149" s="16"/>
      <c r="AN149" s="16"/>
    </row>
    <row r="150" spans="1:41" s="13" customFormat="1" x14ac:dyDescent="0.25">
      <c r="H150" s="14"/>
      <c r="K150" s="15"/>
      <c r="S150" s="15"/>
      <c r="V150" s="16"/>
      <c r="X150" s="16"/>
      <c r="Y150" s="15"/>
      <c r="AB150" s="14"/>
      <c r="AC150" s="15"/>
      <c r="AF150" s="14"/>
      <c r="AG150" s="16"/>
      <c r="AI150" s="15"/>
      <c r="AK150" s="16"/>
      <c r="AM150" s="16"/>
      <c r="AN150" s="16"/>
    </row>
    <row r="151" spans="1:41" s="13" customFormat="1" x14ac:dyDescent="0.25">
      <c r="H151" s="14"/>
      <c r="K151" s="15"/>
      <c r="S151" s="15"/>
      <c r="V151" s="16"/>
      <c r="X151" s="16"/>
      <c r="Y151" s="15"/>
      <c r="AB151" s="14"/>
      <c r="AC151" s="15"/>
      <c r="AF151" s="14"/>
      <c r="AG151" s="16"/>
      <c r="AI151" s="15"/>
      <c r="AK151" s="16"/>
      <c r="AM151" s="16"/>
      <c r="AN151" s="16"/>
    </row>
    <row r="152" spans="1:41" s="13" customFormat="1" x14ac:dyDescent="0.25">
      <c r="H152" s="14"/>
      <c r="K152" s="15"/>
      <c r="S152" s="15"/>
      <c r="V152" s="16"/>
      <c r="X152" s="16"/>
      <c r="Y152" s="15"/>
      <c r="AB152" s="14"/>
      <c r="AC152" s="15"/>
      <c r="AF152" s="14"/>
      <c r="AG152" s="16"/>
      <c r="AI152" s="15"/>
      <c r="AK152" s="16"/>
      <c r="AM152" s="16"/>
      <c r="AN152" s="16"/>
    </row>
    <row r="153" spans="1:41" s="13" customFormat="1" x14ac:dyDescent="0.25">
      <c r="A153" s="13" t="s">
        <v>0</v>
      </c>
      <c r="B153" s="13" t="s">
        <v>92</v>
      </c>
      <c r="C153" s="13" t="s">
        <v>0</v>
      </c>
      <c r="D153" s="13" t="s">
        <v>1</v>
      </c>
      <c r="E153" s="13" t="s">
        <v>4</v>
      </c>
      <c r="F153" s="13" t="s">
        <v>318</v>
      </c>
      <c r="G153" s="13" t="s">
        <v>319</v>
      </c>
      <c r="H153" s="14">
        <v>7000000000</v>
      </c>
      <c r="I153" s="13" t="s">
        <v>371</v>
      </c>
      <c r="J153" s="13" t="s">
        <v>135</v>
      </c>
      <c r="K153" s="15">
        <v>44706</v>
      </c>
      <c r="L153" s="13" t="s">
        <v>372</v>
      </c>
      <c r="M153" s="13" t="s">
        <v>97</v>
      </c>
      <c r="N153" s="13" t="s">
        <v>91</v>
      </c>
      <c r="O153" s="13" t="s">
        <v>28</v>
      </c>
      <c r="P153" s="13" t="s">
        <v>370</v>
      </c>
      <c r="Q153" s="13" t="s">
        <v>8</v>
      </c>
      <c r="R153" s="13" t="s">
        <v>372</v>
      </c>
      <c r="S153" s="15">
        <v>44497</v>
      </c>
      <c r="T153" s="13" t="s">
        <v>16</v>
      </c>
      <c r="U153" s="13" t="s">
        <v>1</v>
      </c>
      <c r="V153" s="16">
        <v>1</v>
      </c>
      <c r="W153" s="13" t="s">
        <v>13</v>
      </c>
      <c r="X153" s="16">
        <v>1313</v>
      </c>
      <c r="Y153" s="15">
        <v>44676</v>
      </c>
      <c r="Z153" s="13" t="s">
        <v>30</v>
      </c>
      <c r="AA153" s="13" t="s">
        <v>10</v>
      </c>
      <c r="AB153" s="14">
        <v>4510461628</v>
      </c>
      <c r="AC153" s="15">
        <v>44502</v>
      </c>
      <c r="AD153" s="13" t="s">
        <v>265</v>
      </c>
      <c r="AE153" s="13" t="s">
        <v>32</v>
      </c>
      <c r="AF153" s="14">
        <v>20</v>
      </c>
      <c r="AG153" s="16">
        <v>1</v>
      </c>
      <c r="AH153" s="13" t="s">
        <v>13</v>
      </c>
      <c r="AI153" s="15">
        <v>44651</v>
      </c>
      <c r="AJ153" s="13" t="s">
        <v>11</v>
      </c>
      <c r="AK153" s="16">
        <v>1313</v>
      </c>
      <c r="AL153" s="13" t="s">
        <v>11</v>
      </c>
      <c r="AM153" s="16">
        <v>1313</v>
      </c>
      <c r="AN153" s="16" t="s">
        <v>881</v>
      </c>
      <c r="AO153"/>
    </row>
    <row r="154" spans="1:41" x14ac:dyDescent="0.25">
      <c r="A154" t="s">
        <v>0</v>
      </c>
      <c r="B154" t="s">
        <v>19</v>
      </c>
      <c r="C154" t="s">
        <v>0</v>
      </c>
      <c r="D154" t="s">
        <v>1</v>
      </c>
      <c r="E154" t="s">
        <v>4</v>
      </c>
      <c r="F154" t="s">
        <v>41</v>
      </c>
      <c r="G154" t="s">
        <v>42</v>
      </c>
      <c r="H154" s="7">
        <v>7000000000</v>
      </c>
      <c r="I154" t="s">
        <v>183</v>
      </c>
      <c r="J154" t="s">
        <v>135</v>
      </c>
      <c r="K154" s="2">
        <v>44495</v>
      </c>
      <c r="L154" t="s">
        <v>179</v>
      </c>
      <c r="M154" t="s">
        <v>14</v>
      </c>
      <c r="N154" t="s">
        <v>0</v>
      </c>
      <c r="O154" t="s">
        <v>28</v>
      </c>
      <c r="P154" t="s">
        <v>182</v>
      </c>
      <c r="Q154" t="s">
        <v>8</v>
      </c>
      <c r="R154" t="s">
        <v>179</v>
      </c>
      <c r="S154" s="2">
        <v>44495</v>
      </c>
      <c r="T154" t="s">
        <v>133</v>
      </c>
      <c r="U154" t="s">
        <v>1</v>
      </c>
      <c r="V154" s="4">
        <v>1</v>
      </c>
      <c r="W154" t="s">
        <v>13</v>
      </c>
      <c r="X154" s="4">
        <v>1</v>
      </c>
      <c r="Y154" s="2">
        <v>44492</v>
      </c>
      <c r="Z154" t="s">
        <v>30</v>
      </c>
      <c r="AA154" t="s">
        <v>10</v>
      </c>
      <c r="AB154" s="10">
        <v>4510461374</v>
      </c>
      <c r="AC154" s="2">
        <v>44495</v>
      </c>
      <c r="AD154" s="12" t="s">
        <v>50</v>
      </c>
      <c r="AE154" s="12" t="s">
        <v>32</v>
      </c>
      <c r="AF154" s="10">
        <v>60</v>
      </c>
      <c r="AG154" s="4">
        <v>1</v>
      </c>
      <c r="AH154" t="s">
        <v>13</v>
      </c>
      <c r="AI154" s="2">
        <v>44558</v>
      </c>
      <c r="AJ154" t="s">
        <v>11</v>
      </c>
      <c r="AK154" s="4">
        <v>32.14</v>
      </c>
      <c r="AL154" t="s">
        <v>11</v>
      </c>
      <c r="AM154" s="4">
        <v>32.14</v>
      </c>
      <c r="AN154" s="9" t="s">
        <v>881</v>
      </c>
      <c r="AO154">
        <f>VLOOKUP(AB154,$AB$2:$AB$139,1,0)</f>
        <v>4510461374</v>
      </c>
    </row>
    <row r="155" spans="1:41" x14ac:dyDescent="0.25">
      <c r="A155" t="s">
        <v>0</v>
      </c>
      <c r="B155" t="s">
        <v>341</v>
      </c>
      <c r="C155" t="s">
        <v>0</v>
      </c>
      <c r="D155" t="s">
        <v>1</v>
      </c>
      <c r="E155" t="s">
        <v>4</v>
      </c>
      <c r="F155" t="s">
        <v>342</v>
      </c>
      <c r="G155" t="s">
        <v>343</v>
      </c>
      <c r="H155" s="7">
        <v>7000000000</v>
      </c>
      <c r="I155" t="s">
        <v>349</v>
      </c>
      <c r="J155" t="s">
        <v>135</v>
      </c>
      <c r="K155" s="2">
        <v>44498</v>
      </c>
      <c r="L155" t="s">
        <v>340</v>
      </c>
      <c r="M155" t="s">
        <v>7</v>
      </c>
      <c r="N155" t="s">
        <v>0</v>
      </c>
      <c r="O155" t="s">
        <v>28</v>
      </c>
      <c r="P155" t="s">
        <v>345</v>
      </c>
      <c r="Q155" t="s">
        <v>1</v>
      </c>
      <c r="R155" t="s">
        <v>340</v>
      </c>
      <c r="S155" s="2">
        <v>44498</v>
      </c>
      <c r="T155" t="s">
        <v>56</v>
      </c>
      <c r="U155" t="s">
        <v>1</v>
      </c>
      <c r="V155" s="4">
        <v>1</v>
      </c>
      <c r="W155" t="s">
        <v>13</v>
      </c>
      <c r="X155" s="4">
        <v>1</v>
      </c>
      <c r="Y155" s="2">
        <v>44495</v>
      </c>
      <c r="Z155" t="s">
        <v>30</v>
      </c>
      <c r="AA155" t="s">
        <v>10</v>
      </c>
      <c r="AB155" s="10">
        <v>4510461508</v>
      </c>
      <c r="AC155" s="2">
        <v>44498</v>
      </c>
      <c r="AD155" s="12" t="s">
        <v>50</v>
      </c>
      <c r="AE155" s="12" t="s">
        <v>32</v>
      </c>
      <c r="AF155" s="10">
        <v>50</v>
      </c>
      <c r="AG155" s="4">
        <v>1</v>
      </c>
      <c r="AH155" t="s">
        <v>13</v>
      </c>
      <c r="AI155" s="2">
        <v>44530</v>
      </c>
      <c r="AJ155" t="s">
        <v>11</v>
      </c>
      <c r="AK155" s="4">
        <v>10596.8</v>
      </c>
      <c r="AL155" t="s">
        <v>11</v>
      </c>
      <c r="AM155" s="4">
        <v>10596.8</v>
      </c>
      <c r="AN155" s="9" t="s">
        <v>881</v>
      </c>
      <c r="AO155">
        <f>VLOOKUP(AB155,$AB$2:$AB$139,1,0)</f>
        <v>4510461508</v>
      </c>
    </row>
    <row r="156" spans="1:41" x14ac:dyDescent="0.25">
      <c r="A156" t="s">
        <v>0</v>
      </c>
      <c r="B156" t="s">
        <v>232</v>
      </c>
      <c r="C156" t="s">
        <v>0</v>
      </c>
      <c r="D156" t="s">
        <v>1</v>
      </c>
      <c r="E156" t="s">
        <v>4</v>
      </c>
      <c r="F156" t="s">
        <v>780</v>
      </c>
      <c r="G156" t="s">
        <v>781</v>
      </c>
      <c r="H156" s="7">
        <v>7000000000</v>
      </c>
      <c r="I156" t="s">
        <v>349</v>
      </c>
      <c r="J156" t="s">
        <v>135</v>
      </c>
      <c r="K156" s="2">
        <v>44542</v>
      </c>
      <c r="L156" t="s">
        <v>234</v>
      </c>
      <c r="M156" t="s">
        <v>233</v>
      </c>
      <c r="N156" t="s">
        <v>0</v>
      </c>
      <c r="O156" t="s">
        <v>28</v>
      </c>
      <c r="P156" t="s">
        <v>802</v>
      </c>
      <c r="Q156" t="s">
        <v>8</v>
      </c>
      <c r="R156" t="s">
        <v>234</v>
      </c>
      <c r="S156" s="2">
        <v>44518</v>
      </c>
      <c r="T156" t="s">
        <v>16</v>
      </c>
      <c r="U156" t="s">
        <v>1</v>
      </c>
      <c r="V156" s="4">
        <v>1</v>
      </c>
      <c r="W156" t="s">
        <v>13</v>
      </c>
      <c r="X156" s="4">
        <v>1</v>
      </c>
      <c r="Y156" s="2">
        <v>44539</v>
      </c>
      <c r="Z156" t="s">
        <v>30</v>
      </c>
      <c r="AA156" t="s">
        <v>10</v>
      </c>
      <c r="AB156" s="10">
        <v>4510462502</v>
      </c>
      <c r="AC156" s="2">
        <v>44519</v>
      </c>
      <c r="AD156" s="12" t="s">
        <v>50</v>
      </c>
      <c r="AE156" s="12" t="s">
        <v>15</v>
      </c>
      <c r="AF156" s="10">
        <v>20</v>
      </c>
      <c r="AG156" s="4">
        <v>1</v>
      </c>
      <c r="AH156" t="s">
        <v>13</v>
      </c>
      <c r="AI156" s="2">
        <v>44561</v>
      </c>
      <c r="AJ156" t="s">
        <v>11</v>
      </c>
      <c r="AK156" s="4">
        <v>66.430000000000007</v>
      </c>
      <c r="AL156" t="s">
        <v>11</v>
      </c>
      <c r="AM156" s="4">
        <v>66.430000000000007</v>
      </c>
      <c r="AN156" s="9" t="s">
        <v>881</v>
      </c>
      <c r="AO156">
        <f>VLOOKUP(AB156,$AB$2:$AB$139,1,0)</f>
        <v>4510462502</v>
      </c>
    </row>
    <row r="157" spans="1:41" x14ac:dyDescent="0.25">
      <c r="A157" t="s">
        <v>0</v>
      </c>
      <c r="B157" t="s">
        <v>232</v>
      </c>
      <c r="C157" t="s">
        <v>0</v>
      </c>
      <c r="D157" t="s">
        <v>1</v>
      </c>
      <c r="E157" t="s">
        <v>4</v>
      </c>
      <c r="F157" t="s">
        <v>780</v>
      </c>
      <c r="G157" t="s">
        <v>781</v>
      </c>
      <c r="H157" s="7">
        <v>7000000000</v>
      </c>
      <c r="I157" t="s">
        <v>349</v>
      </c>
      <c r="J157" t="s">
        <v>135</v>
      </c>
      <c r="K157" s="2">
        <v>44542</v>
      </c>
      <c r="L157" t="s">
        <v>234</v>
      </c>
      <c r="M157" t="s">
        <v>233</v>
      </c>
      <c r="N157" t="s">
        <v>0</v>
      </c>
      <c r="O157" t="s">
        <v>28</v>
      </c>
      <c r="P157" t="s">
        <v>806</v>
      </c>
      <c r="Q157" t="s">
        <v>8</v>
      </c>
      <c r="R157" t="s">
        <v>234</v>
      </c>
      <c r="S157" s="2">
        <v>44519</v>
      </c>
      <c r="T157" t="s">
        <v>16</v>
      </c>
      <c r="U157" t="s">
        <v>1</v>
      </c>
      <c r="V157" s="4">
        <v>1</v>
      </c>
      <c r="W157" t="s">
        <v>13</v>
      </c>
      <c r="X157" s="4">
        <v>1</v>
      </c>
      <c r="Y157" s="2">
        <v>44539</v>
      </c>
      <c r="Z157" t="s">
        <v>30</v>
      </c>
      <c r="AA157" t="s">
        <v>10</v>
      </c>
      <c r="AB157" s="10">
        <v>4510462502</v>
      </c>
      <c r="AC157" s="2">
        <v>44519</v>
      </c>
      <c r="AD157" s="12" t="s">
        <v>50</v>
      </c>
      <c r="AE157" s="12" t="s">
        <v>15</v>
      </c>
      <c r="AF157" s="10">
        <v>40</v>
      </c>
      <c r="AG157" s="4">
        <v>1</v>
      </c>
      <c r="AH157" t="s">
        <v>13</v>
      </c>
      <c r="AI157" s="2">
        <v>44561</v>
      </c>
      <c r="AJ157" t="s">
        <v>11</v>
      </c>
      <c r="AK157" s="4">
        <v>56.94</v>
      </c>
      <c r="AL157" t="s">
        <v>11</v>
      </c>
      <c r="AM157" s="4">
        <v>56.94</v>
      </c>
      <c r="AN157" s="9" t="s">
        <v>881</v>
      </c>
      <c r="AO157">
        <f>VLOOKUP(AB157,$AB$2:$AB$139,1,0)</f>
        <v>4510462502</v>
      </c>
    </row>
    <row r="158" spans="1:41" x14ac:dyDescent="0.25">
      <c r="A158" t="s">
        <v>0</v>
      </c>
      <c r="B158" t="s">
        <v>232</v>
      </c>
      <c r="C158" t="s">
        <v>0</v>
      </c>
      <c r="D158" t="s">
        <v>1</v>
      </c>
      <c r="E158" t="s">
        <v>4</v>
      </c>
      <c r="F158" t="s">
        <v>780</v>
      </c>
      <c r="G158" t="s">
        <v>781</v>
      </c>
      <c r="H158" s="7">
        <v>7000000000</v>
      </c>
      <c r="I158" t="s">
        <v>349</v>
      </c>
      <c r="J158" t="s">
        <v>135</v>
      </c>
      <c r="K158" s="2">
        <v>44542</v>
      </c>
      <c r="L158" t="s">
        <v>234</v>
      </c>
      <c r="M158" t="s">
        <v>233</v>
      </c>
      <c r="N158" t="s">
        <v>0</v>
      </c>
      <c r="O158" t="s">
        <v>28</v>
      </c>
      <c r="P158" t="s">
        <v>807</v>
      </c>
      <c r="Q158" t="s">
        <v>8</v>
      </c>
      <c r="R158" t="s">
        <v>234</v>
      </c>
      <c r="S158" s="2">
        <v>44519</v>
      </c>
      <c r="T158" t="s">
        <v>16</v>
      </c>
      <c r="U158" t="s">
        <v>1</v>
      </c>
      <c r="V158" s="4">
        <v>1</v>
      </c>
      <c r="W158" t="s">
        <v>13</v>
      </c>
      <c r="X158" s="4">
        <v>1</v>
      </c>
      <c r="Y158" s="2">
        <v>44539</v>
      </c>
      <c r="Z158" t="s">
        <v>30</v>
      </c>
      <c r="AA158" t="s">
        <v>10</v>
      </c>
      <c r="AB158" s="10">
        <v>4510462502</v>
      </c>
      <c r="AC158" s="2">
        <v>44519</v>
      </c>
      <c r="AD158" s="12" t="s">
        <v>50</v>
      </c>
      <c r="AE158" s="12" t="s">
        <v>15</v>
      </c>
      <c r="AF158" s="10">
        <v>60</v>
      </c>
      <c r="AG158" s="4">
        <v>1</v>
      </c>
      <c r="AH158" t="s">
        <v>13</v>
      </c>
      <c r="AI158" s="2">
        <v>44561</v>
      </c>
      <c r="AJ158" t="s">
        <v>11</v>
      </c>
      <c r="AK158" s="4">
        <v>75.92</v>
      </c>
      <c r="AL158" t="s">
        <v>11</v>
      </c>
      <c r="AM158" s="4">
        <v>75.92</v>
      </c>
      <c r="AN158" s="9" t="s">
        <v>881</v>
      </c>
      <c r="AO158">
        <f>VLOOKUP(AB158,$AB$2:$AB$139,1,0)</f>
        <v>4510462502</v>
      </c>
    </row>
    <row r="159" spans="1:41" x14ac:dyDescent="0.25">
      <c r="A159" t="s">
        <v>0</v>
      </c>
      <c r="B159" t="s">
        <v>228</v>
      </c>
      <c r="C159" t="s">
        <v>0</v>
      </c>
      <c r="D159" t="s">
        <v>1</v>
      </c>
      <c r="E159" t="s">
        <v>4</v>
      </c>
      <c r="F159" t="s">
        <v>363</v>
      </c>
      <c r="G159" t="s">
        <v>364</v>
      </c>
      <c r="H159" s="7">
        <v>7000000000</v>
      </c>
      <c r="I159" t="s">
        <v>183</v>
      </c>
      <c r="J159" t="s">
        <v>135</v>
      </c>
      <c r="K159" s="2">
        <v>44503</v>
      </c>
      <c r="L159" t="s">
        <v>179</v>
      </c>
      <c r="M159" t="s">
        <v>14</v>
      </c>
      <c r="N159" t="s">
        <v>0</v>
      </c>
      <c r="O159" t="s">
        <v>28</v>
      </c>
      <c r="P159" t="s">
        <v>388</v>
      </c>
      <c r="Q159" t="s">
        <v>8</v>
      </c>
      <c r="R159" t="s">
        <v>179</v>
      </c>
      <c r="S159" s="2">
        <v>44503</v>
      </c>
      <c r="T159" t="s">
        <v>56</v>
      </c>
      <c r="U159" t="s">
        <v>1</v>
      </c>
      <c r="V159" s="4">
        <v>1</v>
      </c>
      <c r="W159" t="s">
        <v>13</v>
      </c>
      <c r="X159" s="4">
        <v>1</v>
      </c>
      <c r="Y159" s="2">
        <v>44500</v>
      </c>
      <c r="Z159" t="s">
        <v>30</v>
      </c>
      <c r="AA159" t="s">
        <v>10</v>
      </c>
      <c r="AB159" s="10">
        <v>4510461667</v>
      </c>
      <c r="AC159" s="2">
        <v>44502</v>
      </c>
      <c r="AD159" s="12" t="s">
        <v>31</v>
      </c>
      <c r="AE159" s="12" t="s">
        <v>32</v>
      </c>
      <c r="AF159" s="10">
        <v>150</v>
      </c>
      <c r="AG159" s="4">
        <v>1</v>
      </c>
      <c r="AH159" t="s">
        <v>13</v>
      </c>
      <c r="AI159" s="2">
        <v>44561</v>
      </c>
      <c r="AJ159" t="s">
        <v>11</v>
      </c>
      <c r="AK159" s="4">
        <v>19.079999999999998</v>
      </c>
      <c r="AL159" t="s">
        <v>11</v>
      </c>
      <c r="AM159" s="4">
        <v>19.079999999999998</v>
      </c>
      <c r="AN159" s="9" t="s">
        <v>881</v>
      </c>
      <c r="AO159">
        <f>VLOOKUP(AB159,$AB$2:$AB$139,1,0)</f>
        <v>4510461667</v>
      </c>
    </row>
    <row r="160" spans="1:41" x14ac:dyDescent="0.25">
      <c r="A160" t="s">
        <v>0</v>
      </c>
      <c r="B160" t="s">
        <v>58</v>
      </c>
      <c r="C160" t="s">
        <v>0</v>
      </c>
      <c r="D160" t="s">
        <v>1</v>
      </c>
      <c r="E160" t="s">
        <v>4</v>
      </c>
      <c r="F160" t="s">
        <v>65</v>
      </c>
      <c r="G160" t="s">
        <v>66</v>
      </c>
      <c r="H160" s="7">
        <v>7000000000</v>
      </c>
      <c r="I160" t="s">
        <v>183</v>
      </c>
      <c r="J160" t="s">
        <v>135</v>
      </c>
      <c r="K160" s="2">
        <v>44495</v>
      </c>
      <c r="L160" t="s">
        <v>179</v>
      </c>
      <c r="M160" t="s">
        <v>14</v>
      </c>
      <c r="N160" t="s">
        <v>0</v>
      </c>
      <c r="O160" t="s">
        <v>28</v>
      </c>
      <c r="P160" t="s">
        <v>182</v>
      </c>
      <c r="Q160" t="s">
        <v>8</v>
      </c>
      <c r="R160" t="s">
        <v>179</v>
      </c>
      <c r="S160" s="2">
        <v>44480</v>
      </c>
      <c r="T160" t="s">
        <v>128</v>
      </c>
      <c r="U160" t="s">
        <v>1</v>
      </c>
      <c r="V160" s="4">
        <v>1</v>
      </c>
      <c r="W160" t="s">
        <v>13</v>
      </c>
      <c r="X160" s="4">
        <v>1</v>
      </c>
      <c r="Y160" s="2">
        <v>44492</v>
      </c>
      <c r="Z160" t="s">
        <v>30</v>
      </c>
      <c r="AA160" t="s">
        <v>10</v>
      </c>
      <c r="AB160" s="10">
        <v>4510461335</v>
      </c>
      <c r="AC160" s="2">
        <v>44494</v>
      </c>
      <c r="AD160" s="12" t="s">
        <v>105</v>
      </c>
      <c r="AE160" s="12" t="s">
        <v>32</v>
      </c>
      <c r="AF160" s="10">
        <v>30</v>
      </c>
      <c r="AG160" s="4">
        <v>1</v>
      </c>
      <c r="AH160" t="s">
        <v>13</v>
      </c>
      <c r="AI160" s="2">
        <v>44561</v>
      </c>
      <c r="AJ160" t="s">
        <v>11</v>
      </c>
      <c r="AK160" s="4">
        <v>73.14</v>
      </c>
      <c r="AL160" t="s">
        <v>11</v>
      </c>
      <c r="AM160" s="4">
        <v>73.14</v>
      </c>
      <c r="AN160" s="9" t="s">
        <v>881</v>
      </c>
      <c r="AO160">
        <f>VLOOKUP(AB160,$AB$2:$AB$139,1,0)</f>
        <v>4510461335</v>
      </c>
    </row>
    <row r="161" spans="1:41" x14ac:dyDescent="0.25">
      <c r="A161" t="s">
        <v>0</v>
      </c>
      <c r="B161" t="s">
        <v>58</v>
      </c>
      <c r="C161" t="s">
        <v>0</v>
      </c>
      <c r="D161" t="s">
        <v>1</v>
      </c>
      <c r="E161" t="s">
        <v>4</v>
      </c>
      <c r="F161" t="s">
        <v>99</v>
      </c>
      <c r="G161" t="s">
        <v>100</v>
      </c>
      <c r="H161" s="7">
        <v>7000000000</v>
      </c>
      <c r="I161" t="s">
        <v>36</v>
      </c>
      <c r="J161" t="s">
        <v>135</v>
      </c>
      <c r="K161" s="2">
        <v>44523</v>
      </c>
      <c r="L161" t="s">
        <v>116</v>
      </c>
      <c r="M161" t="s">
        <v>7</v>
      </c>
      <c r="N161" t="s">
        <v>0</v>
      </c>
      <c r="O161" t="s">
        <v>28</v>
      </c>
      <c r="P161" t="s">
        <v>119</v>
      </c>
      <c r="Q161" t="s">
        <v>8</v>
      </c>
      <c r="R161" t="s">
        <v>116</v>
      </c>
      <c r="S161" s="2">
        <v>44498</v>
      </c>
      <c r="T161" t="s">
        <v>16</v>
      </c>
      <c r="U161" t="s">
        <v>1</v>
      </c>
      <c r="V161" s="4">
        <v>1</v>
      </c>
      <c r="W161" t="s">
        <v>13</v>
      </c>
      <c r="X161" s="4">
        <v>0.1</v>
      </c>
      <c r="Y161" s="2">
        <v>44520</v>
      </c>
      <c r="Z161" t="s">
        <v>30</v>
      </c>
      <c r="AA161" t="s">
        <v>10</v>
      </c>
      <c r="AB161" s="10">
        <v>4510461337</v>
      </c>
      <c r="AC161" s="2">
        <v>44494</v>
      </c>
      <c r="AD161" s="12" t="s">
        <v>105</v>
      </c>
      <c r="AE161" s="12" t="s">
        <v>32</v>
      </c>
      <c r="AF161" s="10">
        <v>110</v>
      </c>
      <c r="AG161" s="4">
        <v>1</v>
      </c>
      <c r="AH161" t="s">
        <v>13</v>
      </c>
      <c r="AI161" s="2">
        <v>44592</v>
      </c>
      <c r="AJ161" t="s">
        <v>11</v>
      </c>
      <c r="AK161" s="4">
        <v>1502</v>
      </c>
      <c r="AL161" t="s">
        <v>11</v>
      </c>
      <c r="AM161" s="4">
        <v>1502</v>
      </c>
      <c r="AN161" s="9" t="s">
        <v>881</v>
      </c>
      <c r="AO161">
        <f>VLOOKUP(AB161,$AB$2:$AB$139,1,0)</f>
        <v>4510461337</v>
      </c>
    </row>
    <row r="162" spans="1:41" x14ac:dyDescent="0.25">
      <c r="A162" t="s">
        <v>0</v>
      </c>
      <c r="B162" t="s">
        <v>58</v>
      </c>
      <c r="C162" t="s">
        <v>0</v>
      </c>
      <c r="D162" t="s">
        <v>1</v>
      </c>
      <c r="E162" t="s">
        <v>4</v>
      </c>
      <c r="F162" t="s">
        <v>425</v>
      </c>
      <c r="G162" t="s">
        <v>426</v>
      </c>
      <c r="H162" s="7">
        <v>7000000000</v>
      </c>
      <c r="I162" t="s">
        <v>183</v>
      </c>
      <c r="J162" t="s">
        <v>135</v>
      </c>
      <c r="K162" s="2">
        <v>44562</v>
      </c>
      <c r="L162" t="s">
        <v>360</v>
      </c>
      <c r="M162" t="s">
        <v>109</v>
      </c>
      <c r="N162" t="s">
        <v>0</v>
      </c>
      <c r="O162" t="s">
        <v>28</v>
      </c>
      <c r="P162" t="s">
        <v>603</v>
      </c>
      <c r="Q162" t="s">
        <v>8</v>
      </c>
      <c r="R162" t="s">
        <v>360</v>
      </c>
      <c r="S162" s="2">
        <v>44504</v>
      </c>
      <c r="T162" t="s">
        <v>54</v>
      </c>
      <c r="U162" t="s">
        <v>1</v>
      </c>
      <c r="V162" s="4">
        <v>2</v>
      </c>
      <c r="W162" t="s">
        <v>13</v>
      </c>
      <c r="X162" s="4">
        <v>2</v>
      </c>
      <c r="Y162" s="2">
        <v>44559</v>
      </c>
      <c r="Z162" t="s">
        <v>30</v>
      </c>
      <c r="AA162" t="s">
        <v>10</v>
      </c>
      <c r="AB162" s="10">
        <v>4510462034</v>
      </c>
      <c r="AC162" s="2">
        <v>44510</v>
      </c>
      <c r="AD162" s="12" t="s">
        <v>105</v>
      </c>
      <c r="AE162" s="12" t="s">
        <v>32</v>
      </c>
      <c r="AF162" s="10">
        <v>40</v>
      </c>
      <c r="AG162" s="4">
        <v>1</v>
      </c>
      <c r="AH162" t="s">
        <v>13</v>
      </c>
      <c r="AI162" s="2">
        <v>44561</v>
      </c>
      <c r="AJ162" t="s">
        <v>11</v>
      </c>
      <c r="AK162" s="4">
        <v>390.98</v>
      </c>
      <c r="AL162" t="s">
        <v>11</v>
      </c>
      <c r="AM162" s="4">
        <v>390.98</v>
      </c>
      <c r="AN162" s="9" t="s">
        <v>881</v>
      </c>
      <c r="AO162">
        <f>VLOOKUP(AB162,$AB$2:$AB$139,1,0)</f>
        <v>4510462034</v>
      </c>
    </row>
    <row r="163" spans="1:41" x14ac:dyDescent="0.25">
      <c r="A163" t="s">
        <v>0</v>
      </c>
      <c r="B163" t="s">
        <v>19</v>
      </c>
      <c r="C163" t="s">
        <v>0</v>
      </c>
      <c r="D163" t="s">
        <v>1</v>
      </c>
      <c r="E163" t="s">
        <v>4</v>
      </c>
      <c r="F163" t="s">
        <v>425</v>
      </c>
      <c r="G163" t="s">
        <v>426</v>
      </c>
      <c r="H163" s="7">
        <v>7000000000</v>
      </c>
      <c r="I163" t="s">
        <v>839</v>
      </c>
      <c r="J163" t="s">
        <v>135</v>
      </c>
      <c r="K163" s="2">
        <v>44542</v>
      </c>
      <c r="L163" t="s">
        <v>837</v>
      </c>
      <c r="M163" t="s">
        <v>97</v>
      </c>
      <c r="N163" t="s">
        <v>91</v>
      </c>
      <c r="O163" t="s">
        <v>28</v>
      </c>
      <c r="P163" t="s">
        <v>838</v>
      </c>
      <c r="Q163" t="s">
        <v>1</v>
      </c>
      <c r="R163" t="s">
        <v>837</v>
      </c>
      <c r="S163" s="2">
        <v>44521</v>
      </c>
      <c r="T163" t="s">
        <v>16</v>
      </c>
      <c r="U163" t="s">
        <v>1</v>
      </c>
      <c r="V163" s="4">
        <v>1</v>
      </c>
      <c r="W163" t="s">
        <v>13</v>
      </c>
      <c r="X163" s="4">
        <v>0.01</v>
      </c>
      <c r="Y163" s="2">
        <v>44512</v>
      </c>
      <c r="Z163" t="s">
        <v>30</v>
      </c>
      <c r="AA163" t="s">
        <v>10</v>
      </c>
      <c r="AB163" s="10">
        <v>4510462553</v>
      </c>
      <c r="AC163" s="2">
        <v>44521</v>
      </c>
      <c r="AD163" s="12" t="s">
        <v>50</v>
      </c>
      <c r="AE163" s="12" t="s">
        <v>15</v>
      </c>
      <c r="AF163" s="10">
        <v>60</v>
      </c>
      <c r="AG163" s="4">
        <v>1</v>
      </c>
      <c r="AH163" t="s">
        <v>13</v>
      </c>
      <c r="AI163" s="2">
        <v>44561</v>
      </c>
      <c r="AJ163" t="s">
        <v>11</v>
      </c>
      <c r="AK163" s="4">
        <v>11.8</v>
      </c>
      <c r="AL163" t="s">
        <v>11</v>
      </c>
      <c r="AM163" s="4">
        <v>11.8</v>
      </c>
      <c r="AN163" s="9" t="s">
        <v>881</v>
      </c>
      <c r="AO163">
        <f>VLOOKUP(AB163,$AB$2:$AB$139,1,0)</f>
        <v>4510462553</v>
      </c>
    </row>
    <row r="164" spans="1:41" x14ac:dyDescent="0.25">
      <c r="A164" t="s">
        <v>0</v>
      </c>
      <c r="B164" t="s">
        <v>232</v>
      </c>
      <c r="C164" t="s">
        <v>0</v>
      </c>
      <c r="D164" t="s">
        <v>1</v>
      </c>
      <c r="E164" t="s">
        <v>4</v>
      </c>
      <c r="F164" t="s">
        <v>780</v>
      </c>
      <c r="G164" t="s">
        <v>781</v>
      </c>
      <c r="H164" s="7">
        <v>7000000000</v>
      </c>
      <c r="I164" t="s">
        <v>423</v>
      </c>
      <c r="J164" t="s">
        <v>135</v>
      </c>
      <c r="K164" s="2">
        <v>44767</v>
      </c>
      <c r="L164" t="s">
        <v>130</v>
      </c>
      <c r="M164" t="s">
        <v>71</v>
      </c>
      <c r="N164" t="s">
        <v>0</v>
      </c>
      <c r="O164" t="s">
        <v>28</v>
      </c>
      <c r="P164" t="s">
        <v>813</v>
      </c>
      <c r="Q164" t="s">
        <v>8</v>
      </c>
      <c r="R164" t="s">
        <v>130</v>
      </c>
      <c r="S164" s="2">
        <v>44518</v>
      </c>
      <c r="T164" t="s">
        <v>128</v>
      </c>
      <c r="U164" t="s">
        <v>1</v>
      </c>
      <c r="V164" s="4">
        <v>1</v>
      </c>
      <c r="W164" t="s">
        <v>13</v>
      </c>
      <c r="X164" s="4">
        <v>0.01</v>
      </c>
      <c r="Y164" s="2">
        <v>44764</v>
      </c>
      <c r="Z164" t="s">
        <v>30</v>
      </c>
      <c r="AA164" t="s">
        <v>10</v>
      </c>
      <c r="AB164" s="10">
        <v>4510462502</v>
      </c>
      <c r="AC164" s="2">
        <v>44519</v>
      </c>
      <c r="AD164" s="12" t="s">
        <v>50</v>
      </c>
      <c r="AE164" s="12" t="s">
        <v>15</v>
      </c>
      <c r="AF164" s="10">
        <v>100</v>
      </c>
      <c r="AG164" s="4">
        <v>1</v>
      </c>
      <c r="AH164" t="s">
        <v>13</v>
      </c>
      <c r="AI164" s="2">
        <v>44561</v>
      </c>
      <c r="AJ164" t="s">
        <v>11</v>
      </c>
      <c r="AK164" s="4">
        <v>0.01</v>
      </c>
      <c r="AL164" t="s">
        <v>11</v>
      </c>
      <c r="AM164" s="4">
        <v>0.01</v>
      </c>
      <c r="AN164" s="9" t="s">
        <v>881</v>
      </c>
      <c r="AO164">
        <f>VLOOKUP(AB164,$AB$2:$AB$139,1,0)</f>
        <v>4510462502</v>
      </c>
    </row>
    <row r="165" spans="1:41" x14ac:dyDescent="0.25">
      <c r="A165" t="s">
        <v>0</v>
      </c>
      <c r="B165" t="s">
        <v>19</v>
      </c>
      <c r="C165" t="s">
        <v>0</v>
      </c>
      <c r="D165" t="s">
        <v>1</v>
      </c>
      <c r="E165" t="s">
        <v>4</v>
      </c>
      <c r="F165" t="s">
        <v>425</v>
      </c>
      <c r="G165" t="s">
        <v>426</v>
      </c>
      <c r="H165" s="7">
        <v>7000000000</v>
      </c>
      <c r="I165" t="s">
        <v>835</v>
      </c>
      <c r="J165" t="s">
        <v>135</v>
      </c>
      <c r="K165" s="2">
        <v>44560</v>
      </c>
      <c r="L165" t="s">
        <v>130</v>
      </c>
      <c r="M165" t="s">
        <v>71</v>
      </c>
      <c r="N165" t="s">
        <v>0</v>
      </c>
      <c r="O165" t="s">
        <v>28</v>
      </c>
      <c r="P165" t="s">
        <v>219</v>
      </c>
      <c r="Q165" t="s">
        <v>8</v>
      </c>
      <c r="R165" t="s">
        <v>130</v>
      </c>
      <c r="S165" s="2">
        <v>44521</v>
      </c>
      <c r="T165" t="s">
        <v>133</v>
      </c>
      <c r="U165" t="s">
        <v>1</v>
      </c>
      <c r="V165" s="4">
        <v>1</v>
      </c>
      <c r="W165" t="s">
        <v>13</v>
      </c>
      <c r="X165" s="4">
        <v>0.01</v>
      </c>
      <c r="Y165" s="2">
        <v>44557</v>
      </c>
      <c r="Z165" t="s">
        <v>30</v>
      </c>
      <c r="AA165" t="s">
        <v>10</v>
      </c>
      <c r="AB165" s="10">
        <v>4510462553</v>
      </c>
      <c r="AC165" s="2">
        <v>44521</v>
      </c>
      <c r="AD165" s="12" t="s">
        <v>50</v>
      </c>
      <c r="AE165" s="12" t="s">
        <v>15</v>
      </c>
      <c r="AF165" s="10">
        <v>40</v>
      </c>
      <c r="AG165" s="4">
        <v>1</v>
      </c>
      <c r="AH165" t="s">
        <v>13</v>
      </c>
      <c r="AI165" s="2">
        <v>44561</v>
      </c>
      <c r="AJ165" t="s">
        <v>11</v>
      </c>
      <c r="AK165" s="4">
        <v>14.69</v>
      </c>
      <c r="AL165" t="s">
        <v>11</v>
      </c>
      <c r="AM165" s="4">
        <v>14.69</v>
      </c>
      <c r="AN165" s="9" t="s">
        <v>881</v>
      </c>
      <c r="AO165">
        <f>VLOOKUP(AB165,$AB$2:$AB$139,1,0)</f>
        <v>4510462553</v>
      </c>
    </row>
    <row r="166" spans="1:41" x14ac:dyDescent="0.25">
      <c r="A166" t="s">
        <v>0</v>
      </c>
      <c r="B166" t="s">
        <v>58</v>
      </c>
      <c r="C166" t="s">
        <v>0</v>
      </c>
      <c r="D166" t="s">
        <v>1</v>
      </c>
      <c r="E166" t="s">
        <v>4</v>
      </c>
      <c r="F166" t="s">
        <v>205</v>
      </c>
      <c r="G166" t="s">
        <v>206</v>
      </c>
      <c r="H166" s="7">
        <v>7000000000</v>
      </c>
      <c r="I166" t="s">
        <v>423</v>
      </c>
      <c r="J166" t="s">
        <v>135</v>
      </c>
      <c r="K166" s="2">
        <v>44576</v>
      </c>
      <c r="L166" t="s">
        <v>418</v>
      </c>
      <c r="M166" t="s">
        <v>7</v>
      </c>
      <c r="N166" t="s">
        <v>0</v>
      </c>
      <c r="O166" t="s">
        <v>28</v>
      </c>
      <c r="P166" t="s">
        <v>421</v>
      </c>
      <c r="Q166" t="s">
        <v>8</v>
      </c>
      <c r="R166" t="s">
        <v>418</v>
      </c>
      <c r="S166" s="2">
        <v>44502</v>
      </c>
      <c r="T166" t="s">
        <v>16</v>
      </c>
      <c r="U166" t="s">
        <v>1</v>
      </c>
      <c r="V166" s="4">
        <v>1</v>
      </c>
      <c r="W166" t="s">
        <v>13</v>
      </c>
      <c r="X166" s="4">
        <v>1</v>
      </c>
      <c r="Y166" s="2">
        <v>44573</v>
      </c>
      <c r="Z166" t="s">
        <v>30</v>
      </c>
      <c r="AA166" t="s">
        <v>15</v>
      </c>
      <c r="AB166" s="10">
        <v>4510461696</v>
      </c>
      <c r="AC166" s="2">
        <v>44503</v>
      </c>
      <c r="AD166" s="12" t="s">
        <v>422</v>
      </c>
      <c r="AE166" s="12" t="s">
        <v>32</v>
      </c>
      <c r="AF166" s="10">
        <v>20</v>
      </c>
      <c r="AG166" s="4">
        <v>1</v>
      </c>
      <c r="AH166" t="s">
        <v>13</v>
      </c>
      <c r="AI166" s="2">
        <v>44643</v>
      </c>
      <c r="AJ166" t="s">
        <v>11</v>
      </c>
      <c r="AK166" s="4">
        <v>14281.15</v>
      </c>
      <c r="AL166" t="s">
        <v>11</v>
      </c>
      <c r="AM166" s="4">
        <v>14281.15</v>
      </c>
      <c r="AN166" s="9" t="s">
        <v>881</v>
      </c>
      <c r="AO166">
        <f>VLOOKUP(AB166,$AB$2:$AB$139,1,0)</f>
        <v>4510461696</v>
      </c>
    </row>
    <row r="167" spans="1:41" x14ac:dyDescent="0.25">
      <c r="A167" t="s">
        <v>0</v>
      </c>
      <c r="B167" t="s">
        <v>58</v>
      </c>
      <c r="C167" t="s">
        <v>0</v>
      </c>
      <c r="D167" t="s">
        <v>1</v>
      </c>
      <c r="E167" t="s">
        <v>4</v>
      </c>
      <c r="F167" t="s">
        <v>534</v>
      </c>
      <c r="G167" t="s">
        <v>535</v>
      </c>
      <c r="H167" s="7">
        <v>7000000000</v>
      </c>
      <c r="I167" t="s">
        <v>538</v>
      </c>
      <c r="J167" t="s">
        <v>135</v>
      </c>
      <c r="K167" s="2">
        <v>44508</v>
      </c>
      <c r="L167" t="s">
        <v>533</v>
      </c>
      <c r="M167" t="s">
        <v>7</v>
      </c>
      <c r="N167" t="s">
        <v>0</v>
      </c>
      <c r="O167" t="s">
        <v>28</v>
      </c>
      <c r="P167" t="s">
        <v>537</v>
      </c>
      <c r="Q167" t="s">
        <v>8</v>
      </c>
      <c r="R167" t="s">
        <v>533</v>
      </c>
      <c r="S167" s="2">
        <v>44508</v>
      </c>
      <c r="T167" t="s">
        <v>16</v>
      </c>
      <c r="U167" t="s">
        <v>1</v>
      </c>
      <c r="V167" s="4">
        <v>1</v>
      </c>
      <c r="W167" t="s">
        <v>13</v>
      </c>
      <c r="X167" s="4">
        <v>0.01</v>
      </c>
      <c r="Y167" s="2">
        <v>44505</v>
      </c>
      <c r="Z167" t="s">
        <v>30</v>
      </c>
      <c r="AA167" t="s">
        <v>10</v>
      </c>
      <c r="AB167" s="10">
        <v>4510461932</v>
      </c>
      <c r="AC167" s="2">
        <v>44508</v>
      </c>
      <c r="AD167" s="12" t="s">
        <v>31</v>
      </c>
      <c r="AE167" s="12" t="s">
        <v>32</v>
      </c>
      <c r="AF167" s="10">
        <v>20</v>
      </c>
      <c r="AG167" s="4">
        <v>1</v>
      </c>
      <c r="AH167" t="s">
        <v>13</v>
      </c>
      <c r="AI167" s="2">
        <v>44545</v>
      </c>
      <c r="AJ167" t="s">
        <v>11</v>
      </c>
      <c r="AK167" s="4">
        <v>2232.8000000000002</v>
      </c>
      <c r="AL167" t="s">
        <v>11</v>
      </c>
      <c r="AM167" s="4">
        <v>2232.8000000000002</v>
      </c>
      <c r="AN167" s="9" t="s">
        <v>881</v>
      </c>
      <c r="AO167">
        <f>VLOOKUP(AB167,$AB$2:$AB$139,1,0)</f>
        <v>4510461932</v>
      </c>
    </row>
    <row r="168" spans="1:41" x14ac:dyDescent="0.25">
      <c r="A168" t="s">
        <v>0</v>
      </c>
      <c r="B168" t="s">
        <v>92</v>
      </c>
      <c r="C168" t="s">
        <v>0</v>
      </c>
      <c r="D168" t="s">
        <v>1</v>
      </c>
      <c r="E168" t="s">
        <v>4</v>
      </c>
      <c r="F168" t="s">
        <v>432</v>
      </c>
      <c r="G168" t="s">
        <v>433</v>
      </c>
      <c r="H168" s="7">
        <v>7000000000</v>
      </c>
      <c r="I168" t="s">
        <v>437</v>
      </c>
      <c r="J168" t="s">
        <v>135</v>
      </c>
      <c r="K168" s="2">
        <v>44560</v>
      </c>
      <c r="L168" t="s">
        <v>431</v>
      </c>
      <c r="M168" t="s">
        <v>97</v>
      </c>
      <c r="N168" t="s">
        <v>91</v>
      </c>
      <c r="O168" t="s">
        <v>28</v>
      </c>
      <c r="P168" t="s">
        <v>436</v>
      </c>
      <c r="Q168" t="s">
        <v>8</v>
      </c>
      <c r="R168" t="s">
        <v>431</v>
      </c>
      <c r="S168" s="2">
        <v>44502</v>
      </c>
      <c r="T168" t="s">
        <v>128</v>
      </c>
      <c r="U168" t="s">
        <v>1</v>
      </c>
      <c r="V168" s="4">
        <v>1</v>
      </c>
      <c r="W168" t="s">
        <v>13</v>
      </c>
      <c r="X168" s="4">
        <v>0.01</v>
      </c>
      <c r="Y168" s="2">
        <v>44530</v>
      </c>
      <c r="Z168" t="s">
        <v>30</v>
      </c>
      <c r="AA168" t="s">
        <v>10</v>
      </c>
      <c r="AB168" s="10">
        <v>4510461731</v>
      </c>
      <c r="AC168" s="2">
        <v>44503</v>
      </c>
      <c r="AD168" s="12" t="s">
        <v>335</v>
      </c>
      <c r="AE168" s="12" t="s">
        <v>32</v>
      </c>
      <c r="AF168" s="10">
        <v>20</v>
      </c>
      <c r="AG168" s="4">
        <v>1</v>
      </c>
      <c r="AH168" t="s">
        <v>13</v>
      </c>
      <c r="AI168" s="2">
        <v>44518</v>
      </c>
      <c r="AJ168" t="s">
        <v>11</v>
      </c>
      <c r="AK168" s="4">
        <v>12.78</v>
      </c>
      <c r="AL168" t="s">
        <v>11</v>
      </c>
      <c r="AM168" s="4">
        <v>12.78</v>
      </c>
      <c r="AN168" s="9" t="s">
        <v>881</v>
      </c>
      <c r="AO168">
        <f>VLOOKUP(AB168,$AB$2:$AB$139,1,0)</f>
        <v>4510461731</v>
      </c>
    </row>
    <row r="169" spans="1:41" x14ac:dyDescent="0.25">
      <c r="A169" t="s">
        <v>0</v>
      </c>
      <c r="B169" t="s">
        <v>92</v>
      </c>
      <c r="C169" t="s">
        <v>0</v>
      </c>
      <c r="D169" t="s">
        <v>1</v>
      </c>
      <c r="E169" t="s">
        <v>4</v>
      </c>
      <c r="F169" t="s">
        <v>432</v>
      </c>
      <c r="G169" t="s">
        <v>433</v>
      </c>
      <c r="H169" s="7">
        <v>7000000000</v>
      </c>
      <c r="I169" t="s">
        <v>439</v>
      </c>
      <c r="J169" t="s">
        <v>135</v>
      </c>
      <c r="K169" s="2">
        <v>44711</v>
      </c>
      <c r="L169" t="s">
        <v>431</v>
      </c>
      <c r="M169" t="s">
        <v>97</v>
      </c>
      <c r="N169" t="s">
        <v>91</v>
      </c>
      <c r="O169" t="s">
        <v>28</v>
      </c>
      <c r="P169" t="s">
        <v>438</v>
      </c>
      <c r="Q169" t="s">
        <v>8</v>
      </c>
      <c r="R169" t="s">
        <v>431</v>
      </c>
      <c r="S169" s="2">
        <v>44502</v>
      </c>
      <c r="T169" t="s">
        <v>138</v>
      </c>
      <c r="U169" t="s">
        <v>1</v>
      </c>
      <c r="V169" s="4">
        <v>1</v>
      </c>
      <c r="W169" t="s">
        <v>13</v>
      </c>
      <c r="X169" s="4">
        <v>0.01</v>
      </c>
      <c r="Y169" s="2">
        <v>44681</v>
      </c>
      <c r="Z169" t="s">
        <v>30</v>
      </c>
      <c r="AA169" t="s">
        <v>10</v>
      </c>
      <c r="AB169" s="10">
        <v>4510461731</v>
      </c>
      <c r="AC169" s="2">
        <v>44503</v>
      </c>
      <c r="AD169" s="12" t="s">
        <v>335</v>
      </c>
      <c r="AE169" s="12" t="s">
        <v>32</v>
      </c>
      <c r="AF169" s="10">
        <v>40</v>
      </c>
      <c r="AG169" s="4">
        <v>1</v>
      </c>
      <c r="AH169" t="s">
        <v>13</v>
      </c>
      <c r="AI169" s="2">
        <v>44518</v>
      </c>
      <c r="AJ169" t="s">
        <v>11</v>
      </c>
      <c r="AK169" s="4">
        <v>142</v>
      </c>
      <c r="AL169" t="s">
        <v>11</v>
      </c>
      <c r="AM169" s="4">
        <v>142</v>
      </c>
      <c r="AN169" s="9" t="s">
        <v>881</v>
      </c>
      <c r="AO169">
        <f>VLOOKUP(AB169,$AB$2:$AB$139,1,0)</f>
        <v>4510461731</v>
      </c>
    </row>
    <row r="170" spans="1:41" x14ac:dyDescent="0.25">
      <c r="A170" t="s">
        <v>0</v>
      </c>
      <c r="B170" t="s">
        <v>19</v>
      </c>
      <c r="C170" t="s">
        <v>0</v>
      </c>
      <c r="D170" t="s">
        <v>1</v>
      </c>
      <c r="E170" t="s">
        <v>4</v>
      </c>
      <c r="F170" t="s">
        <v>41</v>
      </c>
      <c r="G170" t="s">
        <v>42</v>
      </c>
      <c r="H170" s="7">
        <v>7000000000</v>
      </c>
      <c r="I170" t="s">
        <v>37</v>
      </c>
      <c r="J170" t="s">
        <v>135</v>
      </c>
      <c r="K170" s="2">
        <v>44560</v>
      </c>
      <c r="L170" t="s">
        <v>137</v>
      </c>
      <c r="M170" t="s">
        <v>71</v>
      </c>
      <c r="N170" t="s">
        <v>0</v>
      </c>
      <c r="O170" t="s">
        <v>28</v>
      </c>
      <c r="P170" t="s">
        <v>219</v>
      </c>
      <c r="Q170" t="s">
        <v>8</v>
      </c>
      <c r="R170" t="s">
        <v>137</v>
      </c>
      <c r="S170" s="2">
        <v>44477</v>
      </c>
      <c r="T170" t="s">
        <v>128</v>
      </c>
      <c r="U170" t="s">
        <v>1</v>
      </c>
      <c r="V170" s="4">
        <v>1</v>
      </c>
      <c r="W170" t="s">
        <v>13</v>
      </c>
      <c r="X170" s="4">
        <v>0.01</v>
      </c>
      <c r="Y170" s="2">
        <v>44557</v>
      </c>
      <c r="Z170" t="s">
        <v>30</v>
      </c>
      <c r="AA170" t="s">
        <v>10</v>
      </c>
      <c r="AB170" s="10">
        <v>4510461374</v>
      </c>
      <c r="AC170" s="2">
        <v>44495</v>
      </c>
      <c r="AD170" s="12" t="s">
        <v>50</v>
      </c>
      <c r="AE170" s="12" t="s">
        <v>32</v>
      </c>
      <c r="AF170" s="10">
        <v>20</v>
      </c>
      <c r="AG170" s="4">
        <v>1</v>
      </c>
      <c r="AH170" t="s">
        <v>13</v>
      </c>
      <c r="AI170" s="2">
        <v>44558</v>
      </c>
      <c r="AJ170" t="s">
        <v>11</v>
      </c>
      <c r="AK170" s="4">
        <v>21.42</v>
      </c>
      <c r="AL170" t="s">
        <v>11</v>
      </c>
      <c r="AM170" s="4">
        <v>21.42</v>
      </c>
      <c r="AN170" s="9" t="s">
        <v>881</v>
      </c>
      <c r="AO170">
        <f>VLOOKUP(AB170,$AB$2:$AB$139,1,0)</f>
        <v>4510461374</v>
      </c>
    </row>
    <row r="171" spans="1:41" x14ac:dyDescent="0.25">
      <c r="A171" t="s">
        <v>0</v>
      </c>
      <c r="B171" t="s">
        <v>232</v>
      </c>
      <c r="C171" t="s">
        <v>0</v>
      </c>
      <c r="D171" t="s">
        <v>1</v>
      </c>
      <c r="E171" t="s">
        <v>4</v>
      </c>
      <c r="F171" t="s">
        <v>780</v>
      </c>
      <c r="G171" t="s">
        <v>781</v>
      </c>
      <c r="H171" s="7">
        <v>7000000000</v>
      </c>
      <c r="I171" t="s">
        <v>37</v>
      </c>
      <c r="J171" t="s">
        <v>135</v>
      </c>
      <c r="K171" s="2">
        <v>44570</v>
      </c>
      <c r="L171" t="s">
        <v>811</v>
      </c>
      <c r="M171" t="s">
        <v>233</v>
      </c>
      <c r="N171" t="s">
        <v>0</v>
      </c>
      <c r="O171" t="s">
        <v>28</v>
      </c>
      <c r="P171" t="s">
        <v>810</v>
      </c>
      <c r="Q171" t="s">
        <v>1</v>
      </c>
      <c r="R171" t="s">
        <v>811</v>
      </c>
      <c r="S171" s="2">
        <v>44519</v>
      </c>
      <c r="T171" t="s">
        <v>16</v>
      </c>
      <c r="U171" t="s">
        <v>1</v>
      </c>
      <c r="V171" s="4">
        <v>1</v>
      </c>
      <c r="W171" t="s">
        <v>13</v>
      </c>
      <c r="X171" s="4">
        <v>1</v>
      </c>
      <c r="Y171" s="2">
        <v>44567</v>
      </c>
      <c r="Z171" t="s">
        <v>30</v>
      </c>
      <c r="AA171" t="s">
        <v>10</v>
      </c>
      <c r="AB171" s="10">
        <v>4510462502</v>
      </c>
      <c r="AC171" s="2">
        <v>44519</v>
      </c>
      <c r="AD171" s="12" t="s">
        <v>50</v>
      </c>
      <c r="AE171" s="12" t="s">
        <v>15</v>
      </c>
      <c r="AF171" s="10">
        <v>80</v>
      </c>
      <c r="AG171" s="4">
        <v>1</v>
      </c>
      <c r="AH171" t="s">
        <v>13</v>
      </c>
      <c r="AI171" s="2">
        <v>44561</v>
      </c>
      <c r="AJ171" t="s">
        <v>11</v>
      </c>
      <c r="AK171" s="4">
        <v>21.12</v>
      </c>
      <c r="AL171" t="s">
        <v>11</v>
      </c>
      <c r="AM171" s="4">
        <v>21.12</v>
      </c>
      <c r="AN171" s="9" t="s">
        <v>881</v>
      </c>
      <c r="AO171">
        <f>VLOOKUP(AB171,$AB$2:$AB$139,1,0)</f>
        <v>4510462502</v>
      </c>
    </row>
    <row r="172" spans="1:41" x14ac:dyDescent="0.25">
      <c r="A172" t="s">
        <v>0</v>
      </c>
      <c r="B172" t="s">
        <v>22</v>
      </c>
      <c r="C172" t="s">
        <v>0</v>
      </c>
      <c r="D172" t="s">
        <v>1</v>
      </c>
      <c r="E172" t="s">
        <v>4</v>
      </c>
      <c r="F172" t="s">
        <v>398</v>
      </c>
      <c r="G172" t="s">
        <v>399</v>
      </c>
      <c r="H172" s="7">
        <v>7000000000</v>
      </c>
      <c r="I172" t="s">
        <v>37</v>
      </c>
      <c r="J172" t="s">
        <v>135</v>
      </c>
      <c r="K172" s="2">
        <v>44473</v>
      </c>
      <c r="L172" t="s">
        <v>397</v>
      </c>
      <c r="M172" t="s">
        <v>7</v>
      </c>
      <c r="N172" t="s">
        <v>0</v>
      </c>
      <c r="O172" t="s">
        <v>28</v>
      </c>
      <c r="P172" t="s">
        <v>402</v>
      </c>
      <c r="Q172" t="s">
        <v>8</v>
      </c>
      <c r="R172" t="s">
        <v>401</v>
      </c>
      <c r="S172" s="2">
        <v>44473</v>
      </c>
      <c r="T172" t="s">
        <v>54</v>
      </c>
      <c r="U172" t="s">
        <v>1</v>
      </c>
      <c r="V172" s="4">
        <v>3</v>
      </c>
      <c r="W172" t="s">
        <v>13</v>
      </c>
      <c r="X172" s="4">
        <v>3</v>
      </c>
      <c r="Y172" s="2">
        <v>44470</v>
      </c>
      <c r="Z172" t="s">
        <v>30</v>
      </c>
      <c r="AA172" t="s">
        <v>10</v>
      </c>
      <c r="AB172" s="10">
        <v>4510461675</v>
      </c>
      <c r="AC172" s="2">
        <v>44502</v>
      </c>
      <c r="AD172" s="12" t="s">
        <v>31</v>
      </c>
      <c r="AE172" s="12" t="s">
        <v>32</v>
      </c>
      <c r="AF172" s="10">
        <v>40</v>
      </c>
      <c r="AG172" s="4">
        <v>1</v>
      </c>
      <c r="AH172" t="s">
        <v>13</v>
      </c>
      <c r="AI172" s="2">
        <v>44561</v>
      </c>
      <c r="AJ172" t="s">
        <v>11</v>
      </c>
      <c r="AK172" s="4">
        <v>3056.85</v>
      </c>
      <c r="AL172" t="s">
        <v>11</v>
      </c>
      <c r="AM172" s="4">
        <v>3056.85</v>
      </c>
      <c r="AN172" s="9" t="s">
        <v>881</v>
      </c>
      <c r="AO172">
        <f>VLOOKUP(AB172,$AB$2:$AB$139,1,0)</f>
        <v>4510461675</v>
      </c>
    </row>
    <row r="173" spans="1:41" x14ac:dyDescent="0.25">
      <c r="A173" t="s">
        <v>0</v>
      </c>
      <c r="B173" t="s">
        <v>58</v>
      </c>
      <c r="C173" t="s">
        <v>0</v>
      </c>
      <c r="D173" t="s">
        <v>1</v>
      </c>
      <c r="E173" t="s">
        <v>4</v>
      </c>
      <c r="F173" t="s">
        <v>99</v>
      </c>
      <c r="G173" t="s">
        <v>100</v>
      </c>
      <c r="H173" s="7">
        <v>7000000000</v>
      </c>
      <c r="I173" t="s">
        <v>37</v>
      </c>
      <c r="J173" t="s">
        <v>135</v>
      </c>
      <c r="K173" s="2">
        <v>44624</v>
      </c>
      <c r="L173" t="s">
        <v>137</v>
      </c>
      <c r="M173" t="s">
        <v>71</v>
      </c>
      <c r="N173" t="s">
        <v>0</v>
      </c>
      <c r="O173" t="s">
        <v>28</v>
      </c>
      <c r="P173" t="s">
        <v>114</v>
      </c>
      <c r="Q173" t="s">
        <v>8</v>
      </c>
      <c r="R173" t="s">
        <v>137</v>
      </c>
      <c r="S173" s="2">
        <v>44494</v>
      </c>
      <c r="T173" t="s">
        <v>16</v>
      </c>
      <c r="U173" t="s">
        <v>1</v>
      </c>
      <c r="V173" s="4">
        <v>1</v>
      </c>
      <c r="W173" t="s">
        <v>13</v>
      </c>
      <c r="X173" s="4">
        <v>0.1</v>
      </c>
      <c r="Y173" s="2">
        <v>44621</v>
      </c>
      <c r="Z173" t="s">
        <v>30</v>
      </c>
      <c r="AA173" t="s">
        <v>10</v>
      </c>
      <c r="AB173" s="10">
        <v>4510461337</v>
      </c>
      <c r="AC173" s="2">
        <v>44494</v>
      </c>
      <c r="AD173" s="12" t="s">
        <v>105</v>
      </c>
      <c r="AE173" s="12" t="s">
        <v>32</v>
      </c>
      <c r="AF173" s="10">
        <v>90</v>
      </c>
      <c r="AG173" s="4">
        <v>1</v>
      </c>
      <c r="AH173" t="s">
        <v>13</v>
      </c>
      <c r="AI173" s="2">
        <v>44592</v>
      </c>
      <c r="AJ173" t="s">
        <v>11</v>
      </c>
      <c r="AK173" s="4">
        <v>145.78</v>
      </c>
      <c r="AL173" t="s">
        <v>11</v>
      </c>
      <c r="AM173" s="4">
        <v>145.78</v>
      </c>
      <c r="AN173" s="9" t="s">
        <v>881</v>
      </c>
      <c r="AO173">
        <f>VLOOKUP(AB173,$AB$2:$AB$139,1,0)</f>
        <v>4510461337</v>
      </c>
    </row>
    <row r="174" spans="1:41" x14ac:dyDescent="0.25">
      <c r="A174" t="s">
        <v>0</v>
      </c>
      <c r="B174" t="s">
        <v>58</v>
      </c>
      <c r="C174" t="s">
        <v>0</v>
      </c>
      <c r="D174" t="s">
        <v>1</v>
      </c>
      <c r="E174" t="s">
        <v>4</v>
      </c>
      <c r="F174" t="s">
        <v>99</v>
      </c>
      <c r="G174" t="s">
        <v>100</v>
      </c>
      <c r="H174" s="7">
        <v>7000000000</v>
      </c>
      <c r="I174" t="s">
        <v>37</v>
      </c>
      <c r="J174" t="s">
        <v>135</v>
      </c>
      <c r="K174" s="2">
        <v>44720</v>
      </c>
      <c r="L174" t="s">
        <v>139</v>
      </c>
      <c r="M174" t="s">
        <v>71</v>
      </c>
      <c r="N174" t="s">
        <v>0</v>
      </c>
      <c r="O174" t="s">
        <v>28</v>
      </c>
      <c r="P174" t="s">
        <v>132</v>
      </c>
      <c r="Q174" t="s">
        <v>8</v>
      </c>
      <c r="R174" t="s">
        <v>139</v>
      </c>
      <c r="S174" s="2">
        <v>44495</v>
      </c>
      <c r="T174" t="s">
        <v>17</v>
      </c>
      <c r="U174" t="s">
        <v>1</v>
      </c>
      <c r="V174" s="4">
        <v>1</v>
      </c>
      <c r="W174" t="s">
        <v>13</v>
      </c>
      <c r="X174" s="4">
        <v>1</v>
      </c>
      <c r="Y174" s="2">
        <v>44717</v>
      </c>
      <c r="Z174" t="s">
        <v>30</v>
      </c>
      <c r="AA174" t="s">
        <v>10</v>
      </c>
      <c r="AB174" s="10">
        <v>4510461337</v>
      </c>
      <c r="AC174" s="2">
        <v>44494</v>
      </c>
      <c r="AD174" s="12" t="s">
        <v>105</v>
      </c>
      <c r="AE174" s="12" t="s">
        <v>32</v>
      </c>
      <c r="AF174" s="10">
        <v>100</v>
      </c>
      <c r="AG174" s="4">
        <v>1</v>
      </c>
      <c r="AH174" t="s">
        <v>13</v>
      </c>
      <c r="AI174" s="2">
        <v>44592</v>
      </c>
      <c r="AJ174" t="s">
        <v>11</v>
      </c>
      <c r="AK174" s="4">
        <v>242.75</v>
      </c>
      <c r="AL174" t="s">
        <v>11</v>
      </c>
      <c r="AM174" s="4">
        <v>242.75</v>
      </c>
      <c r="AN174" s="9" t="s">
        <v>881</v>
      </c>
      <c r="AO174">
        <f>VLOOKUP(AB174,$AB$2:$AB$139,1,0)</f>
        <v>4510461337</v>
      </c>
    </row>
    <row r="175" spans="1:41" x14ac:dyDescent="0.25">
      <c r="A175" t="s">
        <v>0</v>
      </c>
      <c r="B175" t="s">
        <v>19</v>
      </c>
      <c r="C175" t="s">
        <v>0</v>
      </c>
      <c r="D175" t="s">
        <v>1</v>
      </c>
      <c r="E175" t="s">
        <v>4</v>
      </c>
      <c r="F175" t="s">
        <v>207</v>
      </c>
      <c r="G175" t="s">
        <v>208</v>
      </c>
      <c r="H175" s="7">
        <v>7000000000</v>
      </c>
      <c r="I175" t="s">
        <v>215</v>
      </c>
      <c r="J175" t="s">
        <v>135</v>
      </c>
      <c r="K175" s="2">
        <v>44557</v>
      </c>
      <c r="L175" t="s">
        <v>216</v>
      </c>
      <c r="M175" t="s">
        <v>71</v>
      </c>
      <c r="N175" t="s">
        <v>0</v>
      </c>
      <c r="O175" t="s">
        <v>28</v>
      </c>
      <c r="P175" t="s">
        <v>214</v>
      </c>
      <c r="Q175" t="s">
        <v>8</v>
      </c>
      <c r="R175" t="s">
        <v>216</v>
      </c>
      <c r="S175" s="2">
        <v>44477</v>
      </c>
      <c r="T175" t="s">
        <v>54</v>
      </c>
      <c r="U175" t="s">
        <v>1</v>
      </c>
      <c r="V175" s="4">
        <v>1</v>
      </c>
      <c r="W175" t="s">
        <v>13</v>
      </c>
      <c r="X175" s="4">
        <v>0.01</v>
      </c>
      <c r="Y175" s="2">
        <v>44554</v>
      </c>
      <c r="Z175" t="s">
        <v>30</v>
      </c>
      <c r="AA175" t="s">
        <v>10</v>
      </c>
      <c r="AB175" s="10">
        <v>4510461363</v>
      </c>
      <c r="AC175" s="2">
        <v>44495</v>
      </c>
      <c r="AD175" s="12" t="s">
        <v>50</v>
      </c>
      <c r="AE175" s="12" t="s">
        <v>32</v>
      </c>
      <c r="AF175" s="10">
        <v>40</v>
      </c>
      <c r="AG175" s="4">
        <v>1</v>
      </c>
      <c r="AH175" t="s">
        <v>13</v>
      </c>
      <c r="AI175" s="2">
        <v>44559</v>
      </c>
      <c r="AJ175" t="s">
        <v>11</v>
      </c>
      <c r="AK175" s="4">
        <v>104.57</v>
      </c>
      <c r="AL175" t="s">
        <v>11</v>
      </c>
      <c r="AM175" s="4">
        <v>104.57</v>
      </c>
      <c r="AN175" s="9" t="s">
        <v>881</v>
      </c>
      <c r="AO175">
        <f>VLOOKUP(AB175,$AB$2:$AB$139,1,0)</f>
        <v>4510461363</v>
      </c>
    </row>
    <row r="176" spans="1:41" x14ac:dyDescent="0.25">
      <c r="A176" t="s">
        <v>0</v>
      </c>
      <c r="B176" t="s">
        <v>19</v>
      </c>
      <c r="C176" t="s">
        <v>0</v>
      </c>
      <c r="D176" t="s">
        <v>1</v>
      </c>
      <c r="E176" t="s">
        <v>4</v>
      </c>
      <c r="F176" t="s">
        <v>41</v>
      </c>
      <c r="G176" t="s">
        <v>42</v>
      </c>
      <c r="H176" s="7">
        <v>7000000000</v>
      </c>
      <c r="I176" t="s">
        <v>215</v>
      </c>
      <c r="J176" t="s">
        <v>135</v>
      </c>
      <c r="K176" s="2">
        <v>44557</v>
      </c>
      <c r="L176" t="s">
        <v>185</v>
      </c>
      <c r="M176" t="s">
        <v>71</v>
      </c>
      <c r="N176" t="s">
        <v>0</v>
      </c>
      <c r="O176" t="s">
        <v>28</v>
      </c>
      <c r="P176" t="s">
        <v>214</v>
      </c>
      <c r="Q176" t="s">
        <v>8</v>
      </c>
      <c r="R176" t="s">
        <v>185</v>
      </c>
      <c r="S176" s="2">
        <v>44495</v>
      </c>
      <c r="T176" t="s">
        <v>56</v>
      </c>
      <c r="U176" t="s">
        <v>1</v>
      </c>
      <c r="V176" s="4">
        <v>1</v>
      </c>
      <c r="W176" t="s">
        <v>13</v>
      </c>
      <c r="X176" s="4">
        <v>1</v>
      </c>
      <c r="Y176" s="2">
        <v>44554</v>
      </c>
      <c r="Z176" t="s">
        <v>30</v>
      </c>
      <c r="AA176" t="s">
        <v>10</v>
      </c>
      <c r="AB176" s="10">
        <v>4510461374</v>
      </c>
      <c r="AC176" s="2">
        <v>44495</v>
      </c>
      <c r="AD176" s="12" t="s">
        <v>50</v>
      </c>
      <c r="AE176" s="12" t="s">
        <v>32</v>
      </c>
      <c r="AF176" s="10">
        <v>40</v>
      </c>
      <c r="AG176" s="4">
        <v>1</v>
      </c>
      <c r="AH176" t="s">
        <v>13</v>
      </c>
      <c r="AI176" s="2">
        <v>44558</v>
      </c>
      <c r="AJ176" t="s">
        <v>11</v>
      </c>
      <c r="AK176" s="4">
        <v>235.71</v>
      </c>
      <c r="AL176" t="s">
        <v>11</v>
      </c>
      <c r="AM176" s="4">
        <v>235.71</v>
      </c>
      <c r="AN176" s="9" t="s">
        <v>881</v>
      </c>
      <c r="AO176">
        <f>VLOOKUP(AB176,$AB$2:$AB$139,1,0)</f>
        <v>4510461374</v>
      </c>
    </row>
    <row r="177" spans="1:41" x14ac:dyDescent="0.25">
      <c r="A177" t="s">
        <v>0</v>
      </c>
      <c r="B177" t="s">
        <v>228</v>
      </c>
      <c r="C177" t="s">
        <v>0</v>
      </c>
      <c r="D177" t="s">
        <v>1</v>
      </c>
      <c r="E177" t="s">
        <v>4</v>
      </c>
      <c r="F177" t="s">
        <v>363</v>
      </c>
      <c r="G177" t="s">
        <v>364</v>
      </c>
      <c r="H177" s="7">
        <v>7000000000</v>
      </c>
      <c r="I177" t="s">
        <v>377</v>
      </c>
      <c r="J177" t="s">
        <v>135</v>
      </c>
      <c r="K177" s="2">
        <v>44502</v>
      </c>
      <c r="L177" t="s">
        <v>355</v>
      </c>
      <c r="M177" t="s">
        <v>270</v>
      </c>
      <c r="N177" t="s">
        <v>0</v>
      </c>
      <c r="O177" t="s">
        <v>28</v>
      </c>
      <c r="P177" t="s">
        <v>375</v>
      </c>
      <c r="Q177" t="s">
        <v>8</v>
      </c>
      <c r="R177" t="s">
        <v>355</v>
      </c>
      <c r="S177" s="2">
        <v>44502</v>
      </c>
      <c r="T177" t="s">
        <v>17</v>
      </c>
      <c r="U177" t="s">
        <v>1</v>
      </c>
      <c r="V177" s="4">
        <v>1</v>
      </c>
      <c r="W177" t="s">
        <v>13</v>
      </c>
      <c r="X177" s="4">
        <v>1</v>
      </c>
      <c r="Y177" s="2">
        <v>44499</v>
      </c>
      <c r="Z177" t="s">
        <v>30</v>
      </c>
      <c r="AA177" t="s">
        <v>10</v>
      </c>
      <c r="AB177" s="10">
        <v>4510461667</v>
      </c>
      <c r="AC177" s="2">
        <v>44502</v>
      </c>
      <c r="AD177" s="12" t="s">
        <v>31</v>
      </c>
      <c r="AE177" s="12" t="s">
        <v>32</v>
      </c>
      <c r="AF177" s="10">
        <v>30</v>
      </c>
      <c r="AG177" s="4">
        <v>1</v>
      </c>
      <c r="AH177" t="s">
        <v>13</v>
      </c>
      <c r="AI177" s="2">
        <v>44561</v>
      </c>
      <c r="AJ177" t="s">
        <v>11</v>
      </c>
      <c r="AK177" s="4">
        <v>188.94</v>
      </c>
      <c r="AL177" t="s">
        <v>11</v>
      </c>
      <c r="AM177" s="4">
        <v>188.94</v>
      </c>
      <c r="AN177" s="9" t="s">
        <v>881</v>
      </c>
      <c r="AO177">
        <f>VLOOKUP(AB177,$AB$2:$AB$139,1,0)</f>
        <v>4510461667</v>
      </c>
    </row>
    <row r="178" spans="1:41" x14ac:dyDescent="0.25">
      <c r="A178" t="s">
        <v>0</v>
      </c>
      <c r="B178" t="s">
        <v>146</v>
      </c>
      <c r="C178" t="s">
        <v>0</v>
      </c>
      <c r="D178" t="s">
        <v>1</v>
      </c>
      <c r="E178" t="s">
        <v>4</v>
      </c>
      <c r="F178" t="s">
        <v>644</v>
      </c>
      <c r="G178" t="s">
        <v>645</v>
      </c>
      <c r="H178" s="7">
        <v>7000000000</v>
      </c>
      <c r="I178" t="s">
        <v>377</v>
      </c>
      <c r="J178" t="s">
        <v>135</v>
      </c>
      <c r="K178" s="2">
        <v>44503</v>
      </c>
      <c r="L178" t="s">
        <v>362</v>
      </c>
      <c r="M178" t="s">
        <v>7</v>
      </c>
      <c r="N178" t="s">
        <v>0</v>
      </c>
      <c r="O178" t="s">
        <v>28</v>
      </c>
      <c r="P178" t="s">
        <v>366</v>
      </c>
      <c r="Q178" t="s">
        <v>8</v>
      </c>
      <c r="R178" t="s">
        <v>362</v>
      </c>
      <c r="S178" s="2">
        <v>44503</v>
      </c>
      <c r="T178" t="s">
        <v>141</v>
      </c>
      <c r="U178" t="s">
        <v>1</v>
      </c>
      <c r="V178" s="4">
        <v>2</v>
      </c>
      <c r="W178" t="s">
        <v>13</v>
      </c>
      <c r="X178" s="4">
        <v>0.02</v>
      </c>
      <c r="Y178" s="2">
        <v>44500</v>
      </c>
      <c r="Z178" t="s">
        <v>30</v>
      </c>
      <c r="AA178" t="s">
        <v>10</v>
      </c>
      <c r="AB178" s="10">
        <v>4510462105</v>
      </c>
      <c r="AC178" s="2">
        <v>44511</v>
      </c>
      <c r="AD178" s="12" t="s">
        <v>31</v>
      </c>
      <c r="AE178" s="12" t="s">
        <v>32</v>
      </c>
      <c r="AF178" s="10">
        <v>20</v>
      </c>
      <c r="AG178" s="4">
        <v>1</v>
      </c>
      <c r="AH178" t="s">
        <v>13</v>
      </c>
      <c r="AI178" s="2">
        <v>44561</v>
      </c>
      <c r="AJ178" t="s">
        <v>11</v>
      </c>
      <c r="AK178" s="4">
        <v>4620</v>
      </c>
      <c r="AL178" t="s">
        <v>11</v>
      </c>
      <c r="AM178" s="4">
        <v>4620</v>
      </c>
      <c r="AN178" s="9" t="s">
        <v>881</v>
      </c>
      <c r="AO178">
        <f>VLOOKUP(AB178,$AB$2:$AB$139,1,0)</f>
        <v>4510462105</v>
      </c>
    </row>
    <row r="179" spans="1:41" x14ac:dyDescent="0.25">
      <c r="A179" t="s">
        <v>0</v>
      </c>
      <c r="B179" t="s">
        <v>58</v>
      </c>
      <c r="C179" t="s">
        <v>0</v>
      </c>
      <c r="D179" t="s">
        <v>1</v>
      </c>
      <c r="E179" t="s">
        <v>4</v>
      </c>
      <c r="F179" t="s">
        <v>398</v>
      </c>
      <c r="G179" t="s">
        <v>399</v>
      </c>
      <c r="H179" s="7">
        <v>7000000000</v>
      </c>
      <c r="I179" t="s">
        <v>215</v>
      </c>
      <c r="J179" t="s">
        <v>135</v>
      </c>
      <c r="K179" s="2">
        <v>44621</v>
      </c>
      <c r="L179" t="s">
        <v>469</v>
      </c>
      <c r="M179" t="s">
        <v>826</v>
      </c>
      <c r="N179" t="s">
        <v>0</v>
      </c>
      <c r="O179" t="s">
        <v>28</v>
      </c>
      <c r="P179" t="s">
        <v>827</v>
      </c>
      <c r="Q179" t="s">
        <v>8</v>
      </c>
      <c r="R179" t="s">
        <v>469</v>
      </c>
      <c r="S179" s="2">
        <v>44519</v>
      </c>
      <c r="T179" t="s">
        <v>16</v>
      </c>
      <c r="U179" t="s">
        <v>1</v>
      </c>
      <c r="V179" s="4">
        <v>1</v>
      </c>
      <c r="W179" t="s">
        <v>13</v>
      </c>
      <c r="X179" s="4">
        <v>1</v>
      </c>
      <c r="Y179" s="2">
        <v>44618</v>
      </c>
      <c r="Z179" t="s">
        <v>30</v>
      </c>
      <c r="AA179" t="s">
        <v>10</v>
      </c>
      <c r="AB179" s="10">
        <v>4510462505</v>
      </c>
      <c r="AC179" s="2">
        <v>44519</v>
      </c>
      <c r="AD179" s="12" t="s">
        <v>31</v>
      </c>
      <c r="AE179" s="12" t="s">
        <v>32</v>
      </c>
      <c r="AF179" s="10">
        <v>20</v>
      </c>
      <c r="AG179" s="4">
        <v>1</v>
      </c>
      <c r="AH179" t="s">
        <v>13</v>
      </c>
      <c r="AI179" s="2">
        <v>44561</v>
      </c>
      <c r="AJ179" t="s">
        <v>11</v>
      </c>
      <c r="AK179" s="4">
        <v>896</v>
      </c>
      <c r="AL179" t="s">
        <v>11</v>
      </c>
      <c r="AM179" s="4">
        <v>896</v>
      </c>
      <c r="AN179" s="9" t="s">
        <v>881</v>
      </c>
      <c r="AO179">
        <f>VLOOKUP(AB179,$AB$2:$AB$139,1,0)</f>
        <v>4510462505</v>
      </c>
    </row>
    <row r="180" spans="1:41" x14ac:dyDescent="0.25">
      <c r="A180" t="s">
        <v>0</v>
      </c>
      <c r="B180" t="s">
        <v>58</v>
      </c>
      <c r="C180" t="s">
        <v>0</v>
      </c>
      <c r="D180" t="s">
        <v>1</v>
      </c>
      <c r="E180" t="s">
        <v>4</v>
      </c>
      <c r="F180" t="s">
        <v>99</v>
      </c>
      <c r="G180" t="s">
        <v>100</v>
      </c>
      <c r="H180" s="7">
        <v>7000000000</v>
      </c>
      <c r="I180" t="s">
        <v>134</v>
      </c>
      <c r="J180" t="s">
        <v>135</v>
      </c>
      <c r="K180" s="2">
        <v>44511</v>
      </c>
      <c r="L180" t="s">
        <v>108</v>
      </c>
      <c r="M180" t="s">
        <v>109</v>
      </c>
      <c r="N180" t="s">
        <v>0</v>
      </c>
      <c r="O180" t="s">
        <v>28</v>
      </c>
      <c r="P180" t="s">
        <v>110</v>
      </c>
      <c r="Q180" t="s">
        <v>8</v>
      </c>
      <c r="R180" t="s">
        <v>108</v>
      </c>
      <c r="S180" s="2">
        <v>44502</v>
      </c>
      <c r="T180" t="s">
        <v>16</v>
      </c>
      <c r="U180" t="s">
        <v>1</v>
      </c>
      <c r="V180" s="4">
        <v>1</v>
      </c>
      <c r="W180" t="s">
        <v>13</v>
      </c>
      <c r="X180" s="4">
        <v>0.01</v>
      </c>
      <c r="Y180" s="2">
        <v>44508</v>
      </c>
      <c r="Z180" t="s">
        <v>30</v>
      </c>
      <c r="AA180" t="s">
        <v>10</v>
      </c>
      <c r="AB180" s="10">
        <v>4510461337</v>
      </c>
      <c r="AC180" s="2">
        <v>44494</v>
      </c>
      <c r="AD180" s="12" t="s">
        <v>105</v>
      </c>
      <c r="AE180" s="12" t="s">
        <v>32</v>
      </c>
      <c r="AF180" s="10">
        <v>140</v>
      </c>
      <c r="AG180" s="4">
        <v>1</v>
      </c>
      <c r="AH180" t="s">
        <v>13</v>
      </c>
      <c r="AI180" s="2">
        <v>44592</v>
      </c>
      <c r="AJ180" t="s">
        <v>11</v>
      </c>
      <c r="AK180" s="4">
        <v>1671.17</v>
      </c>
      <c r="AL180" t="s">
        <v>11</v>
      </c>
      <c r="AM180" s="4">
        <v>1671.17</v>
      </c>
      <c r="AN180" s="9" t="s">
        <v>881</v>
      </c>
      <c r="AO180">
        <f>VLOOKUP(AB180,$AB$2:$AB$139,1,0)</f>
        <v>4510461337</v>
      </c>
    </row>
    <row r="181" spans="1:41" x14ac:dyDescent="0.25">
      <c r="A181" t="s">
        <v>0</v>
      </c>
      <c r="B181" t="s">
        <v>58</v>
      </c>
      <c r="C181" t="s">
        <v>0</v>
      </c>
      <c r="D181" t="s">
        <v>1</v>
      </c>
      <c r="E181" t="s">
        <v>4</v>
      </c>
      <c r="F181" t="s">
        <v>99</v>
      </c>
      <c r="G181" t="s">
        <v>100</v>
      </c>
      <c r="H181" s="7">
        <v>7000000000</v>
      </c>
      <c r="I181" t="s">
        <v>134</v>
      </c>
      <c r="J181" t="s">
        <v>135</v>
      </c>
      <c r="K181" s="2">
        <v>44620</v>
      </c>
      <c r="L181" t="s">
        <v>98</v>
      </c>
      <c r="M181" t="s">
        <v>97</v>
      </c>
      <c r="N181" t="s">
        <v>91</v>
      </c>
      <c r="O181" t="s">
        <v>28</v>
      </c>
      <c r="P181" t="s">
        <v>103</v>
      </c>
      <c r="Q181" t="s">
        <v>8</v>
      </c>
      <c r="R181" t="s">
        <v>98</v>
      </c>
      <c r="S181" s="2">
        <v>44494</v>
      </c>
      <c r="T181" t="s">
        <v>17</v>
      </c>
      <c r="U181" t="s">
        <v>1</v>
      </c>
      <c r="V181" s="4">
        <v>1</v>
      </c>
      <c r="W181" t="s">
        <v>13</v>
      </c>
      <c r="X181" s="4">
        <v>0.01</v>
      </c>
      <c r="Y181" s="2">
        <v>44590</v>
      </c>
      <c r="Z181" t="s">
        <v>30</v>
      </c>
      <c r="AA181" t="s">
        <v>10</v>
      </c>
      <c r="AB181" s="10">
        <v>4510461337</v>
      </c>
      <c r="AC181" s="2">
        <v>44494</v>
      </c>
      <c r="AD181" s="12" t="s">
        <v>105</v>
      </c>
      <c r="AE181" s="12" t="s">
        <v>32</v>
      </c>
      <c r="AF181" s="10">
        <v>120</v>
      </c>
      <c r="AG181" s="4">
        <v>1</v>
      </c>
      <c r="AH181" t="s">
        <v>13</v>
      </c>
      <c r="AI181" s="2">
        <v>44592</v>
      </c>
      <c r="AJ181" t="s">
        <v>11</v>
      </c>
      <c r="AK181" s="4">
        <v>145.05000000000001</v>
      </c>
      <c r="AL181" t="s">
        <v>11</v>
      </c>
      <c r="AM181" s="4">
        <v>145.05000000000001</v>
      </c>
      <c r="AN181" s="9" t="s">
        <v>881</v>
      </c>
      <c r="AO181">
        <f>VLOOKUP(AB181,$AB$2:$AB$139,1,0)</f>
        <v>4510461337</v>
      </c>
    </row>
    <row r="182" spans="1:41" x14ac:dyDescent="0.25">
      <c r="A182" t="s">
        <v>0</v>
      </c>
      <c r="B182" t="s">
        <v>58</v>
      </c>
      <c r="C182" t="s">
        <v>0</v>
      </c>
      <c r="D182" t="s">
        <v>1</v>
      </c>
      <c r="E182" t="s">
        <v>4</v>
      </c>
      <c r="F182" t="s">
        <v>65</v>
      </c>
      <c r="G182" t="s">
        <v>66</v>
      </c>
      <c r="H182" s="7">
        <v>7000000000</v>
      </c>
      <c r="I182" t="s">
        <v>188</v>
      </c>
      <c r="J182" t="s">
        <v>135</v>
      </c>
      <c r="K182" s="2">
        <v>44553</v>
      </c>
      <c r="L182" t="s">
        <v>80</v>
      </c>
      <c r="M182" t="s">
        <v>81</v>
      </c>
      <c r="N182" t="s">
        <v>0</v>
      </c>
      <c r="O182" t="s">
        <v>28</v>
      </c>
      <c r="P182" t="s">
        <v>177</v>
      </c>
      <c r="Q182" t="s">
        <v>8</v>
      </c>
      <c r="R182" t="s">
        <v>80</v>
      </c>
      <c r="S182" s="2">
        <v>44496</v>
      </c>
      <c r="T182" t="s">
        <v>16</v>
      </c>
      <c r="U182" t="s">
        <v>1</v>
      </c>
      <c r="V182" s="4">
        <v>1</v>
      </c>
      <c r="W182" t="s">
        <v>13</v>
      </c>
      <c r="X182" s="4">
        <v>0.01</v>
      </c>
      <c r="Y182" s="2">
        <v>44501</v>
      </c>
      <c r="Z182" t="s">
        <v>30</v>
      </c>
      <c r="AA182" t="s">
        <v>10</v>
      </c>
      <c r="AB182" s="10">
        <v>4510461335</v>
      </c>
      <c r="AC182" s="2">
        <v>44494</v>
      </c>
      <c r="AD182" s="12" t="s">
        <v>105</v>
      </c>
      <c r="AE182" s="12" t="s">
        <v>32</v>
      </c>
      <c r="AF182" s="10">
        <v>40</v>
      </c>
      <c r="AG182" s="4">
        <v>1</v>
      </c>
      <c r="AH182" t="s">
        <v>13</v>
      </c>
      <c r="AI182" s="2">
        <v>44509</v>
      </c>
      <c r="AJ182" t="s">
        <v>11</v>
      </c>
      <c r="AK182" s="4">
        <v>245.16</v>
      </c>
      <c r="AL182" t="s">
        <v>11</v>
      </c>
      <c r="AM182" s="4">
        <v>245.16</v>
      </c>
      <c r="AN182" s="9" t="s">
        <v>881</v>
      </c>
      <c r="AO182">
        <f>VLOOKUP(AB182,$AB$2:$AB$139,1,0)</f>
        <v>4510461335</v>
      </c>
    </row>
    <row r="183" spans="1:41" x14ac:dyDescent="0.25">
      <c r="A183" t="s">
        <v>0</v>
      </c>
      <c r="B183" t="s">
        <v>58</v>
      </c>
      <c r="C183" t="s">
        <v>0</v>
      </c>
      <c r="D183" t="s">
        <v>1</v>
      </c>
      <c r="E183" t="s">
        <v>4</v>
      </c>
      <c r="F183" t="s">
        <v>99</v>
      </c>
      <c r="G183" t="s">
        <v>100</v>
      </c>
      <c r="H183" s="7">
        <v>7000000000</v>
      </c>
      <c r="I183" t="s">
        <v>143</v>
      </c>
      <c r="J183" t="s">
        <v>135</v>
      </c>
      <c r="K183" s="2">
        <v>44739</v>
      </c>
      <c r="L183" t="s">
        <v>125</v>
      </c>
      <c r="M183" t="s">
        <v>7</v>
      </c>
      <c r="N183" t="s">
        <v>0</v>
      </c>
      <c r="O183" t="s">
        <v>28</v>
      </c>
      <c r="P183" t="s">
        <v>124</v>
      </c>
      <c r="Q183" t="s">
        <v>8</v>
      </c>
      <c r="R183" t="s">
        <v>125</v>
      </c>
      <c r="S183" s="2">
        <v>44502</v>
      </c>
      <c r="T183" t="s">
        <v>54</v>
      </c>
      <c r="U183" t="s">
        <v>1</v>
      </c>
      <c r="V183" s="4">
        <v>1</v>
      </c>
      <c r="W183" t="s">
        <v>13</v>
      </c>
      <c r="X183" s="4">
        <v>0.01</v>
      </c>
      <c r="Y183" s="2">
        <v>44736</v>
      </c>
      <c r="Z183" t="s">
        <v>30</v>
      </c>
      <c r="AA183" t="s">
        <v>10</v>
      </c>
      <c r="AB183" s="10">
        <v>4510461337</v>
      </c>
      <c r="AC183" s="2">
        <v>44494</v>
      </c>
      <c r="AD183" s="12" t="s">
        <v>105</v>
      </c>
      <c r="AE183" s="12" t="s">
        <v>32</v>
      </c>
      <c r="AF183" s="10">
        <v>130</v>
      </c>
      <c r="AG183" s="4">
        <v>1</v>
      </c>
      <c r="AH183" t="s">
        <v>13</v>
      </c>
      <c r="AI183" s="2">
        <v>44592</v>
      </c>
      <c r="AJ183" t="s">
        <v>11</v>
      </c>
      <c r="AK183" s="4">
        <v>133.81</v>
      </c>
      <c r="AL183" t="s">
        <v>11</v>
      </c>
      <c r="AM183" s="4">
        <v>133.81</v>
      </c>
      <c r="AN183" s="9" t="s">
        <v>881</v>
      </c>
      <c r="AO183">
        <f>VLOOKUP(AB183,$AB$2:$AB$139,1,0)</f>
        <v>4510461337</v>
      </c>
    </row>
    <row r="184" spans="1:41" x14ac:dyDescent="0.25">
      <c r="A184" t="s">
        <v>0</v>
      </c>
      <c r="B184" t="s">
        <v>19</v>
      </c>
      <c r="C184" t="s">
        <v>0</v>
      </c>
      <c r="D184" t="s">
        <v>1</v>
      </c>
      <c r="E184" t="s">
        <v>4</v>
      </c>
      <c r="F184" t="s">
        <v>425</v>
      </c>
      <c r="G184" t="s">
        <v>426</v>
      </c>
      <c r="H184" s="7">
        <v>7000000000</v>
      </c>
      <c r="I184" t="s">
        <v>474</v>
      </c>
      <c r="J184" t="s">
        <v>135</v>
      </c>
      <c r="K184" s="2">
        <v>44589</v>
      </c>
      <c r="L184" t="s">
        <v>130</v>
      </c>
      <c r="M184" t="s">
        <v>71</v>
      </c>
      <c r="N184" t="s">
        <v>0</v>
      </c>
      <c r="O184" t="s">
        <v>28</v>
      </c>
      <c r="P184" t="s">
        <v>834</v>
      </c>
      <c r="Q184" t="s">
        <v>1</v>
      </c>
      <c r="R184" t="s">
        <v>130</v>
      </c>
      <c r="S184" s="2">
        <v>44521</v>
      </c>
      <c r="T184" t="s">
        <v>54</v>
      </c>
      <c r="U184" t="s">
        <v>1</v>
      </c>
      <c r="V184" s="4">
        <v>1</v>
      </c>
      <c r="W184" t="s">
        <v>13</v>
      </c>
      <c r="X184" s="4">
        <v>0.01</v>
      </c>
      <c r="Y184" s="2">
        <v>44586</v>
      </c>
      <c r="Z184" t="s">
        <v>30</v>
      </c>
      <c r="AA184" t="s">
        <v>10</v>
      </c>
      <c r="AB184" s="10">
        <v>4510462553</v>
      </c>
      <c r="AC184" s="2">
        <v>44521</v>
      </c>
      <c r="AD184" s="12" t="s">
        <v>50</v>
      </c>
      <c r="AE184" s="12" t="s">
        <v>15</v>
      </c>
      <c r="AF184" s="10">
        <v>20</v>
      </c>
      <c r="AG184" s="4">
        <v>1</v>
      </c>
      <c r="AH184" t="s">
        <v>13</v>
      </c>
      <c r="AI184" s="2">
        <v>44561</v>
      </c>
      <c r="AJ184" t="s">
        <v>11</v>
      </c>
      <c r="AK184" s="4">
        <v>14.69</v>
      </c>
      <c r="AL184" t="s">
        <v>11</v>
      </c>
      <c r="AM184" s="4">
        <v>14.69</v>
      </c>
      <c r="AN184" s="9" t="s">
        <v>881</v>
      </c>
      <c r="AO184">
        <f>VLOOKUP(AB184,$AB$2:$AB$139,1,0)</f>
        <v>4510462553</v>
      </c>
    </row>
    <row r="185" spans="1:41" x14ac:dyDescent="0.25">
      <c r="A185" t="s">
        <v>0</v>
      </c>
      <c r="B185" t="s">
        <v>228</v>
      </c>
      <c r="C185" t="s">
        <v>0</v>
      </c>
      <c r="D185" t="s">
        <v>1</v>
      </c>
      <c r="E185" t="s">
        <v>4</v>
      </c>
      <c r="F185" t="s">
        <v>363</v>
      </c>
      <c r="G185" t="s">
        <v>364</v>
      </c>
      <c r="H185" s="7">
        <v>7000000000</v>
      </c>
      <c r="I185" t="s">
        <v>385</v>
      </c>
      <c r="J185" t="s">
        <v>135</v>
      </c>
      <c r="K185" s="2">
        <v>44503</v>
      </c>
      <c r="L185" t="s">
        <v>362</v>
      </c>
      <c r="M185" t="s">
        <v>7</v>
      </c>
      <c r="N185" t="s">
        <v>0</v>
      </c>
      <c r="O185" t="s">
        <v>28</v>
      </c>
      <c r="P185" t="s">
        <v>366</v>
      </c>
      <c r="Q185" t="s">
        <v>8</v>
      </c>
      <c r="R185" t="s">
        <v>362</v>
      </c>
      <c r="S185" s="2">
        <v>44503</v>
      </c>
      <c r="T185" t="s">
        <v>141</v>
      </c>
      <c r="U185" t="s">
        <v>1</v>
      </c>
      <c r="V185" s="4">
        <v>2</v>
      </c>
      <c r="W185" t="s">
        <v>13</v>
      </c>
      <c r="X185" s="4">
        <v>0.02</v>
      </c>
      <c r="Y185" s="2">
        <v>44500</v>
      </c>
      <c r="Z185" t="s">
        <v>30</v>
      </c>
      <c r="AA185" t="s">
        <v>10</v>
      </c>
      <c r="AB185" s="10">
        <v>4510461667</v>
      </c>
      <c r="AC185" s="2">
        <v>44502</v>
      </c>
      <c r="AD185" s="12" t="s">
        <v>31</v>
      </c>
      <c r="AE185" s="12" t="s">
        <v>32</v>
      </c>
      <c r="AF185" s="10">
        <v>130</v>
      </c>
      <c r="AG185" s="4">
        <v>1</v>
      </c>
      <c r="AH185" t="s">
        <v>13</v>
      </c>
      <c r="AI185" s="2">
        <v>44561</v>
      </c>
      <c r="AJ185" t="s">
        <v>11</v>
      </c>
      <c r="AK185" s="4">
        <v>7989.9</v>
      </c>
      <c r="AL185" t="s">
        <v>11</v>
      </c>
      <c r="AM185" s="4">
        <v>7989.9</v>
      </c>
      <c r="AN185" s="9" t="s">
        <v>881</v>
      </c>
      <c r="AO185">
        <f>VLOOKUP(AB185,$AB$2:$AB$139,1,0)</f>
        <v>4510461667</v>
      </c>
    </row>
    <row r="186" spans="1:41" x14ac:dyDescent="0.25">
      <c r="A186" t="s">
        <v>0</v>
      </c>
      <c r="B186" t="s">
        <v>228</v>
      </c>
      <c r="C186" t="s">
        <v>0</v>
      </c>
      <c r="D186" t="s">
        <v>1</v>
      </c>
      <c r="E186" t="s">
        <v>4</v>
      </c>
      <c r="F186" t="s">
        <v>363</v>
      </c>
      <c r="G186" t="s">
        <v>364</v>
      </c>
      <c r="H186" s="7">
        <v>7000000000</v>
      </c>
      <c r="I186" t="s">
        <v>385</v>
      </c>
      <c r="J186" t="s">
        <v>135</v>
      </c>
      <c r="K186" s="2">
        <v>44515</v>
      </c>
      <c r="L186" t="s">
        <v>362</v>
      </c>
      <c r="M186" t="s">
        <v>7</v>
      </c>
      <c r="N186" t="s">
        <v>0</v>
      </c>
      <c r="O186" t="s">
        <v>28</v>
      </c>
      <c r="P186" t="s">
        <v>389</v>
      </c>
      <c r="Q186" t="s">
        <v>8</v>
      </c>
      <c r="R186" t="s">
        <v>362</v>
      </c>
      <c r="S186" s="2">
        <v>44515</v>
      </c>
      <c r="T186" t="s">
        <v>16</v>
      </c>
      <c r="U186" t="s">
        <v>1</v>
      </c>
      <c r="V186" s="4">
        <v>1</v>
      </c>
      <c r="W186" t="s">
        <v>13</v>
      </c>
      <c r="X186" s="4">
        <v>0.01</v>
      </c>
      <c r="Y186" s="2">
        <v>44512</v>
      </c>
      <c r="Z186" t="s">
        <v>30</v>
      </c>
      <c r="AA186" t="s">
        <v>10</v>
      </c>
      <c r="AB186" s="10">
        <v>4510461667</v>
      </c>
      <c r="AC186" s="2">
        <v>44502</v>
      </c>
      <c r="AD186" s="12" t="s">
        <v>31</v>
      </c>
      <c r="AE186" s="12" t="s">
        <v>32</v>
      </c>
      <c r="AF186" s="10">
        <v>170</v>
      </c>
      <c r="AG186" s="4">
        <v>1</v>
      </c>
      <c r="AH186" t="s">
        <v>13</v>
      </c>
      <c r="AI186" s="2">
        <v>44561</v>
      </c>
      <c r="AJ186" t="s">
        <v>11</v>
      </c>
      <c r="AK186" s="4">
        <v>1194.75</v>
      </c>
      <c r="AL186" t="s">
        <v>11</v>
      </c>
      <c r="AM186" s="4">
        <v>1194.75</v>
      </c>
      <c r="AN186" s="9" t="s">
        <v>881</v>
      </c>
      <c r="AO186">
        <f>VLOOKUP(AB186,$AB$2:$AB$139,1,0)</f>
        <v>4510461667</v>
      </c>
    </row>
    <row r="187" spans="1:41" x14ac:dyDescent="0.25">
      <c r="A187" t="s">
        <v>0</v>
      </c>
      <c r="B187" t="s">
        <v>232</v>
      </c>
      <c r="C187" t="s">
        <v>0</v>
      </c>
      <c r="D187" t="s">
        <v>1</v>
      </c>
      <c r="E187" t="s">
        <v>4</v>
      </c>
      <c r="F187" t="s">
        <v>425</v>
      </c>
      <c r="G187" t="s">
        <v>426</v>
      </c>
      <c r="H187" s="7">
        <v>7000000000</v>
      </c>
      <c r="I187" t="s">
        <v>474</v>
      </c>
      <c r="J187" t="s">
        <v>135</v>
      </c>
      <c r="K187" s="2">
        <v>44571</v>
      </c>
      <c r="L187" t="s">
        <v>417</v>
      </c>
      <c r="M187" t="s">
        <v>233</v>
      </c>
      <c r="N187" t="s">
        <v>0</v>
      </c>
      <c r="O187" t="s">
        <v>28</v>
      </c>
      <c r="P187" t="s">
        <v>473</v>
      </c>
      <c r="Q187" t="s">
        <v>1</v>
      </c>
      <c r="R187" t="s">
        <v>417</v>
      </c>
      <c r="S187" s="2">
        <v>44504</v>
      </c>
      <c r="T187" t="s">
        <v>16</v>
      </c>
      <c r="U187" t="s">
        <v>1</v>
      </c>
      <c r="V187" s="4">
        <v>1</v>
      </c>
      <c r="W187" t="s">
        <v>13</v>
      </c>
      <c r="X187" s="4">
        <v>0.01</v>
      </c>
      <c r="Y187" s="2">
        <v>44568</v>
      </c>
      <c r="Z187" t="s">
        <v>30</v>
      </c>
      <c r="AA187" t="s">
        <v>10</v>
      </c>
      <c r="AB187" s="10">
        <v>4510461756</v>
      </c>
      <c r="AC187" s="2">
        <v>44504</v>
      </c>
      <c r="AD187" s="12" t="s">
        <v>31</v>
      </c>
      <c r="AE187" s="12" t="s">
        <v>32</v>
      </c>
      <c r="AF187" s="10">
        <v>20</v>
      </c>
      <c r="AG187" s="4">
        <v>1</v>
      </c>
      <c r="AH187" t="s">
        <v>13</v>
      </c>
      <c r="AI187" s="2">
        <v>44561</v>
      </c>
      <c r="AJ187" t="s">
        <v>11</v>
      </c>
      <c r="AK187" s="4">
        <v>53.3</v>
      </c>
      <c r="AL187" t="s">
        <v>11</v>
      </c>
      <c r="AM187" s="4">
        <v>53.3</v>
      </c>
      <c r="AN187" s="9" t="s">
        <v>881</v>
      </c>
      <c r="AO187">
        <f>VLOOKUP(AB187,$AB$2:$AB$139,1,0)</f>
        <v>4510461756</v>
      </c>
    </row>
    <row r="188" spans="1:41" x14ac:dyDescent="0.25">
      <c r="A188" t="s">
        <v>0</v>
      </c>
      <c r="B188" t="s">
        <v>58</v>
      </c>
      <c r="C188" t="s">
        <v>0</v>
      </c>
      <c r="D188" t="s">
        <v>1</v>
      </c>
      <c r="E188" t="s">
        <v>4</v>
      </c>
      <c r="F188" t="s">
        <v>684</v>
      </c>
      <c r="G188" t="s">
        <v>685</v>
      </c>
      <c r="H188" s="7">
        <v>7000000000</v>
      </c>
      <c r="I188" t="s">
        <v>687</v>
      </c>
      <c r="J188" t="s">
        <v>135</v>
      </c>
      <c r="K188" s="2">
        <v>44589</v>
      </c>
      <c r="L188" t="s">
        <v>532</v>
      </c>
      <c r="M188" t="s">
        <v>233</v>
      </c>
      <c r="N188" t="s">
        <v>0</v>
      </c>
      <c r="O188" t="s">
        <v>28</v>
      </c>
      <c r="P188" t="s">
        <v>676</v>
      </c>
      <c r="Q188" t="s">
        <v>8</v>
      </c>
      <c r="R188" t="s">
        <v>532</v>
      </c>
      <c r="S188" s="2">
        <v>44515</v>
      </c>
      <c r="T188" t="s">
        <v>138</v>
      </c>
      <c r="U188" t="s">
        <v>1</v>
      </c>
      <c r="V188" s="4">
        <v>1</v>
      </c>
      <c r="W188" t="s">
        <v>13</v>
      </c>
      <c r="X188" s="4">
        <v>152</v>
      </c>
      <c r="Y188" s="2">
        <v>44586</v>
      </c>
      <c r="Z188" t="s">
        <v>30</v>
      </c>
      <c r="AA188" t="s">
        <v>10</v>
      </c>
      <c r="AB188" s="10">
        <v>4510462362</v>
      </c>
      <c r="AC188" s="2">
        <v>44516</v>
      </c>
      <c r="AD188" s="12" t="s">
        <v>31</v>
      </c>
      <c r="AE188" s="12" t="s">
        <v>32</v>
      </c>
      <c r="AF188" s="10">
        <v>20</v>
      </c>
      <c r="AG188" s="4">
        <v>1</v>
      </c>
      <c r="AH188" t="s">
        <v>13</v>
      </c>
      <c r="AI188" s="2">
        <v>44530</v>
      </c>
      <c r="AJ188" t="s">
        <v>11</v>
      </c>
      <c r="AK188" s="4">
        <v>133.85</v>
      </c>
      <c r="AL188" t="s">
        <v>33</v>
      </c>
      <c r="AM188" s="4">
        <v>55000</v>
      </c>
      <c r="AN188" s="9" t="s">
        <v>881</v>
      </c>
      <c r="AO188">
        <f>VLOOKUP(AB188,$AB$2:$AB$139,1,0)</f>
        <v>4510462362</v>
      </c>
    </row>
    <row r="189" spans="1:41" x14ac:dyDescent="0.25">
      <c r="A189" t="s">
        <v>0</v>
      </c>
      <c r="B189" t="s">
        <v>78</v>
      </c>
      <c r="C189" t="s">
        <v>0</v>
      </c>
      <c r="D189" t="s">
        <v>1</v>
      </c>
      <c r="E189" t="s">
        <v>4</v>
      </c>
      <c r="F189" t="s">
        <v>425</v>
      </c>
      <c r="G189" t="s">
        <v>426</v>
      </c>
      <c r="H189" s="7">
        <v>7000000000</v>
      </c>
      <c r="I189" t="s">
        <v>832</v>
      </c>
      <c r="J189" t="s">
        <v>135</v>
      </c>
      <c r="K189" s="2">
        <v>44635</v>
      </c>
      <c r="L189" t="s">
        <v>830</v>
      </c>
      <c r="M189" t="s">
        <v>81</v>
      </c>
      <c r="N189" t="s">
        <v>0</v>
      </c>
      <c r="O189" t="s">
        <v>28</v>
      </c>
      <c r="P189" t="s">
        <v>831</v>
      </c>
      <c r="Q189" t="s">
        <v>1</v>
      </c>
      <c r="R189" t="s">
        <v>830</v>
      </c>
      <c r="S189" s="2">
        <v>44518</v>
      </c>
      <c r="T189" t="s">
        <v>16</v>
      </c>
      <c r="U189" t="s">
        <v>1</v>
      </c>
      <c r="V189" s="4">
        <v>1</v>
      </c>
      <c r="W189" t="s">
        <v>13</v>
      </c>
      <c r="X189" s="4">
        <v>163.75</v>
      </c>
      <c r="Y189" s="2">
        <v>44632</v>
      </c>
      <c r="Z189" t="s">
        <v>30</v>
      </c>
      <c r="AA189" t="s">
        <v>10</v>
      </c>
      <c r="AB189" s="10">
        <v>4510462508</v>
      </c>
      <c r="AC189" s="2">
        <v>44519</v>
      </c>
      <c r="AD189" s="12" t="s">
        <v>335</v>
      </c>
      <c r="AE189" s="12" t="s">
        <v>32</v>
      </c>
      <c r="AF189" s="10">
        <v>20</v>
      </c>
      <c r="AG189" s="4">
        <v>1</v>
      </c>
      <c r="AH189" t="s">
        <v>13</v>
      </c>
      <c r="AI189" s="2">
        <v>44540</v>
      </c>
      <c r="AJ189" t="s">
        <v>11</v>
      </c>
      <c r="AK189" s="4">
        <v>163.75</v>
      </c>
      <c r="AL189" t="s">
        <v>11</v>
      </c>
      <c r="AM189" s="4">
        <v>163.75</v>
      </c>
      <c r="AN189" s="9" t="s">
        <v>881</v>
      </c>
      <c r="AO189">
        <f>VLOOKUP(AB189,$AB$2:$AB$139,1,0)</f>
        <v>4510462508</v>
      </c>
    </row>
    <row r="190" spans="1:41" x14ac:dyDescent="0.25">
      <c r="A190" t="s">
        <v>0</v>
      </c>
      <c r="B190" t="s">
        <v>19</v>
      </c>
      <c r="C190" t="s">
        <v>0</v>
      </c>
      <c r="D190" t="s">
        <v>1</v>
      </c>
      <c r="E190" t="s">
        <v>4</v>
      </c>
      <c r="F190" t="s">
        <v>207</v>
      </c>
      <c r="G190" t="s">
        <v>208</v>
      </c>
      <c r="H190" s="7">
        <v>7000000001</v>
      </c>
      <c r="I190" t="s">
        <v>183</v>
      </c>
      <c r="J190" t="s">
        <v>55</v>
      </c>
      <c r="K190" s="2">
        <v>44560</v>
      </c>
      <c r="L190" t="s">
        <v>18</v>
      </c>
      <c r="M190" t="s">
        <v>14</v>
      </c>
      <c r="N190" t="s">
        <v>0</v>
      </c>
      <c r="O190" t="s">
        <v>28</v>
      </c>
      <c r="P190" t="s">
        <v>210</v>
      </c>
      <c r="Q190" t="s">
        <v>8</v>
      </c>
      <c r="R190" t="s">
        <v>18</v>
      </c>
      <c r="S190" s="2">
        <v>44495</v>
      </c>
      <c r="T190" t="s">
        <v>120</v>
      </c>
      <c r="U190" t="s">
        <v>1</v>
      </c>
      <c r="V190" s="4">
        <v>2</v>
      </c>
      <c r="W190" t="s">
        <v>13</v>
      </c>
      <c r="X190" s="4">
        <v>0.02</v>
      </c>
      <c r="Y190" s="2">
        <v>44557</v>
      </c>
      <c r="Z190" t="s">
        <v>30</v>
      </c>
      <c r="AA190" t="s">
        <v>15</v>
      </c>
      <c r="AB190" s="10">
        <v>4510461363</v>
      </c>
      <c r="AC190" s="2">
        <v>44495</v>
      </c>
      <c r="AD190" s="12" t="s">
        <v>50</v>
      </c>
      <c r="AE190" s="12" t="s">
        <v>32</v>
      </c>
      <c r="AF190" s="10">
        <v>20</v>
      </c>
      <c r="AG190" s="4">
        <v>1</v>
      </c>
      <c r="AH190" t="s">
        <v>13</v>
      </c>
      <c r="AI190" s="2">
        <v>44559</v>
      </c>
      <c r="AJ190" t="s">
        <v>11</v>
      </c>
      <c r="AK190" s="4">
        <v>17386.349999999999</v>
      </c>
      <c r="AL190" t="s">
        <v>11</v>
      </c>
      <c r="AM190" s="4">
        <v>17386.349999999999</v>
      </c>
      <c r="AN190" s="9" t="s">
        <v>881</v>
      </c>
      <c r="AO190">
        <f>VLOOKUP(AB190,$AB$2:$AB$139,1,0)</f>
        <v>4510461363</v>
      </c>
    </row>
    <row r="191" spans="1:41" x14ac:dyDescent="0.25">
      <c r="A191" t="s">
        <v>0</v>
      </c>
      <c r="B191" t="s">
        <v>58</v>
      </c>
      <c r="C191" t="s">
        <v>0</v>
      </c>
      <c r="D191" t="s">
        <v>1</v>
      </c>
      <c r="E191" t="s">
        <v>4</v>
      </c>
      <c r="F191" t="s">
        <v>425</v>
      </c>
      <c r="G191" t="s">
        <v>426</v>
      </c>
      <c r="H191" s="7">
        <v>7000000001</v>
      </c>
      <c r="I191" t="s">
        <v>183</v>
      </c>
      <c r="J191" t="s">
        <v>55</v>
      </c>
      <c r="K191" s="2">
        <v>44560</v>
      </c>
      <c r="L191" t="s">
        <v>18</v>
      </c>
      <c r="M191" t="s">
        <v>14</v>
      </c>
      <c r="N191" t="s">
        <v>0</v>
      </c>
      <c r="O191" t="s">
        <v>28</v>
      </c>
      <c r="P191" t="s">
        <v>210</v>
      </c>
      <c r="Q191" t="s">
        <v>8</v>
      </c>
      <c r="R191" t="s">
        <v>18</v>
      </c>
      <c r="S191" s="2">
        <v>44495</v>
      </c>
      <c r="T191" t="s">
        <v>120</v>
      </c>
      <c r="U191" t="s">
        <v>1</v>
      </c>
      <c r="V191" s="4">
        <v>2</v>
      </c>
      <c r="W191" t="s">
        <v>13</v>
      </c>
      <c r="X191" s="4">
        <v>0.02</v>
      </c>
      <c r="Y191" s="2">
        <v>44557</v>
      </c>
      <c r="Z191" t="s">
        <v>30</v>
      </c>
      <c r="AA191" t="s">
        <v>15</v>
      </c>
      <c r="AB191" s="10">
        <v>4510462034</v>
      </c>
      <c r="AC191" s="2">
        <v>44510</v>
      </c>
      <c r="AD191" s="12" t="s">
        <v>105</v>
      </c>
      <c r="AE191" s="12" t="s">
        <v>32</v>
      </c>
      <c r="AF191" s="10">
        <v>50</v>
      </c>
      <c r="AG191" s="4">
        <v>1</v>
      </c>
      <c r="AH191" t="s">
        <v>13</v>
      </c>
      <c r="AI191" s="2">
        <v>44561</v>
      </c>
      <c r="AJ191" t="s">
        <v>11</v>
      </c>
      <c r="AK191" s="4">
        <v>5934.5</v>
      </c>
      <c r="AL191" t="s">
        <v>11</v>
      </c>
      <c r="AM191" s="4">
        <v>5934.5</v>
      </c>
      <c r="AN191" s="9" t="s">
        <v>881</v>
      </c>
      <c r="AO191">
        <f>VLOOKUP(AB191,$AB$2:$AB$139,1,0)</f>
        <v>4510462034</v>
      </c>
    </row>
    <row r="192" spans="1:41" x14ac:dyDescent="0.25">
      <c r="A192" t="s">
        <v>0</v>
      </c>
      <c r="B192" t="s">
        <v>92</v>
      </c>
      <c r="C192" t="s">
        <v>0</v>
      </c>
      <c r="D192" t="s">
        <v>1</v>
      </c>
      <c r="E192" t="s">
        <v>4</v>
      </c>
      <c r="F192" t="s">
        <v>432</v>
      </c>
      <c r="G192" t="s">
        <v>433</v>
      </c>
      <c r="H192" s="7">
        <v>7000000001</v>
      </c>
      <c r="I192" t="s">
        <v>451</v>
      </c>
      <c r="J192" t="s">
        <v>55</v>
      </c>
      <c r="K192" s="2">
        <v>44501</v>
      </c>
      <c r="L192" t="s">
        <v>252</v>
      </c>
      <c r="M192" t="s">
        <v>7</v>
      </c>
      <c r="N192" t="s">
        <v>0</v>
      </c>
      <c r="O192" t="s">
        <v>28</v>
      </c>
      <c r="P192" t="s">
        <v>447</v>
      </c>
      <c r="Q192" t="s">
        <v>8</v>
      </c>
      <c r="R192" t="s">
        <v>252</v>
      </c>
      <c r="S192" s="2">
        <v>44501</v>
      </c>
      <c r="T192" t="s">
        <v>140</v>
      </c>
      <c r="U192" t="s">
        <v>1</v>
      </c>
      <c r="V192" s="4">
        <v>1</v>
      </c>
      <c r="W192" t="s">
        <v>13</v>
      </c>
      <c r="X192" s="4">
        <v>0.01</v>
      </c>
      <c r="Y192" s="2">
        <v>44498</v>
      </c>
      <c r="Z192" t="s">
        <v>30</v>
      </c>
      <c r="AA192" t="s">
        <v>10</v>
      </c>
      <c r="AB192" s="10">
        <v>4510461731</v>
      </c>
      <c r="AC192" s="2">
        <v>44503</v>
      </c>
      <c r="AD192" s="12" t="s">
        <v>335</v>
      </c>
      <c r="AE192" s="12" t="s">
        <v>32</v>
      </c>
      <c r="AF192" s="10">
        <v>140</v>
      </c>
      <c r="AG192" s="4">
        <v>1</v>
      </c>
      <c r="AH192" t="s">
        <v>13</v>
      </c>
      <c r="AI192" s="2">
        <v>44518</v>
      </c>
      <c r="AJ192" t="s">
        <v>11</v>
      </c>
      <c r="AK192" s="4">
        <v>458</v>
      </c>
      <c r="AL192" t="s">
        <v>11</v>
      </c>
      <c r="AM192" s="4">
        <v>458</v>
      </c>
      <c r="AN192" s="9" t="s">
        <v>881</v>
      </c>
      <c r="AO192">
        <f>VLOOKUP(AB192,$AB$2:$AB$139,1,0)</f>
        <v>4510461731</v>
      </c>
    </row>
    <row r="193" spans="1:41" x14ac:dyDescent="0.25">
      <c r="A193" t="s">
        <v>0</v>
      </c>
      <c r="B193" t="s">
        <v>92</v>
      </c>
      <c r="C193" t="s">
        <v>0</v>
      </c>
      <c r="D193" t="s">
        <v>1</v>
      </c>
      <c r="E193" t="s">
        <v>4</v>
      </c>
      <c r="F193" t="s">
        <v>432</v>
      </c>
      <c r="G193" t="s">
        <v>433</v>
      </c>
      <c r="H193" s="7">
        <v>7000000001</v>
      </c>
      <c r="I193" t="s">
        <v>453</v>
      </c>
      <c r="J193" t="s">
        <v>55</v>
      </c>
      <c r="K193" s="2">
        <v>44501</v>
      </c>
      <c r="L193" t="s">
        <v>145</v>
      </c>
      <c r="M193" t="s">
        <v>7</v>
      </c>
      <c r="N193" t="s">
        <v>0</v>
      </c>
      <c r="O193" t="s">
        <v>28</v>
      </c>
      <c r="P193" t="s">
        <v>452</v>
      </c>
      <c r="Q193" t="s">
        <v>8</v>
      </c>
      <c r="R193" t="s">
        <v>145</v>
      </c>
      <c r="S193" s="2">
        <v>44501</v>
      </c>
      <c r="T193" t="s">
        <v>140</v>
      </c>
      <c r="U193" t="s">
        <v>1</v>
      </c>
      <c r="V193" s="4">
        <v>1</v>
      </c>
      <c r="W193" t="s">
        <v>13</v>
      </c>
      <c r="X193" s="4">
        <v>0.01</v>
      </c>
      <c r="Y193" s="2">
        <v>44498</v>
      </c>
      <c r="Z193" t="s">
        <v>30</v>
      </c>
      <c r="AA193" t="s">
        <v>10</v>
      </c>
      <c r="AB193" s="10">
        <v>4510461731</v>
      </c>
      <c r="AC193" s="2">
        <v>44503</v>
      </c>
      <c r="AD193" s="12" t="s">
        <v>335</v>
      </c>
      <c r="AE193" s="12" t="s">
        <v>32</v>
      </c>
      <c r="AF193" s="10">
        <v>190</v>
      </c>
      <c r="AG193" s="4">
        <v>1</v>
      </c>
      <c r="AH193" t="s">
        <v>13</v>
      </c>
      <c r="AI193" s="2">
        <v>44518</v>
      </c>
      <c r="AJ193" t="s">
        <v>11</v>
      </c>
      <c r="AK193" s="4">
        <v>865.62</v>
      </c>
      <c r="AL193" t="s">
        <v>11</v>
      </c>
      <c r="AM193" s="4">
        <v>865.62</v>
      </c>
      <c r="AN193" s="9" t="s">
        <v>881</v>
      </c>
      <c r="AO193">
        <f>VLOOKUP(AB193,$AB$2:$AB$139,1,0)</f>
        <v>4510461731</v>
      </c>
    </row>
    <row r="194" spans="1:41" x14ac:dyDescent="0.25">
      <c r="A194" t="s">
        <v>0</v>
      </c>
      <c r="B194" t="s">
        <v>92</v>
      </c>
      <c r="C194" t="s">
        <v>0</v>
      </c>
      <c r="D194" t="s">
        <v>1</v>
      </c>
      <c r="E194" t="s">
        <v>4</v>
      </c>
      <c r="F194" t="s">
        <v>432</v>
      </c>
      <c r="G194" t="s">
        <v>433</v>
      </c>
      <c r="H194" s="7">
        <v>7000000001</v>
      </c>
      <c r="I194" t="s">
        <v>445</v>
      </c>
      <c r="J194" t="s">
        <v>55</v>
      </c>
      <c r="K194" s="2">
        <v>44501</v>
      </c>
      <c r="L194" t="s">
        <v>145</v>
      </c>
      <c r="M194" t="s">
        <v>7</v>
      </c>
      <c r="N194" t="s">
        <v>0</v>
      </c>
      <c r="O194" t="s">
        <v>28</v>
      </c>
      <c r="P194" t="s">
        <v>441</v>
      </c>
      <c r="Q194" t="s">
        <v>8</v>
      </c>
      <c r="R194" t="s">
        <v>145</v>
      </c>
      <c r="S194" s="2">
        <v>44501</v>
      </c>
      <c r="T194" t="s">
        <v>140</v>
      </c>
      <c r="U194" t="s">
        <v>1</v>
      </c>
      <c r="V194" s="4">
        <v>1</v>
      </c>
      <c r="W194" t="s">
        <v>13</v>
      </c>
      <c r="X194" s="4">
        <v>0.01</v>
      </c>
      <c r="Y194" s="2">
        <v>44498</v>
      </c>
      <c r="Z194" t="s">
        <v>30</v>
      </c>
      <c r="AA194" t="s">
        <v>10</v>
      </c>
      <c r="AB194" s="10">
        <v>4510461731</v>
      </c>
      <c r="AC194" s="2">
        <v>44503</v>
      </c>
      <c r="AD194" s="12" t="s">
        <v>335</v>
      </c>
      <c r="AE194" s="12" t="s">
        <v>32</v>
      </c>
      <c r="AF194" s="10">
        <v>90</v>
      </c>
      <c r="AG194" s="4">
        <v>1</v>
      </c>
      <c r="AH194" t="s">
        <v>13</v>
      </c>
      <c r="AI194" s="2">
        <v>44518</v>
      </c>
      <c r="AJ194" t="s">
        <v>11</v>
      </c>
      <c r="AK194" s="4">
        <v>865.62</v>
      </c>
      <c r="AL194" t="s">
        <v>11</v>
      </c>
      <c r="AM194" s="4">
        <v>865.62</v>
      </c>
      <c r="AN194" s="9" t="s">
        <v>881</v>
      </c>
      <c r="AO194">
        <f>VLOOKUP(AB194,$AB$2:$AB$139,1,0)</f>
        <v>4510461731</v>
      </c>
    </row>
    <row r="195" spans="1:41" x14ac:dyDescent="0.25">
      <c r="A195" t="s">
        <v>0</v>
      </c>
      <c r="B195" t="s">
        <v>329</v>
      </c>
      <c r="C195" t="s">
        <v>0</v>
      </c>
      <c r="D195" t="s">
        <v>1</v>
      </c>
      <c r="E195" t="s">
        <v>4</v>
      </c>
      <c r="F195" t="s">
        <v>330</v>
      </c>
      <c r="G195" t="s">
        <v>331</v>
      </c>
      <c r="H195" s="7">
        <v>7000000001</v>
      </c>
      <c r="I195" t="s">
        <v>332</v>
      </c>
      <c r="J195" t="s">
        <v>55</v>
      </c>
      <c r="K195" s="2">
        <v>44498</v>
      </c>
      <c r="L195" t="s">
        <v>333</v>
      </c>
      <c r="M195" t="s">
        <v>27</v>
      </c>
      <c r="N195" t="s">
        <v>0</v>
      </c>
      <c r="O195" t="s">
        <v>28</v>
      </c>
      <c r="P195" t="s">
        <v>334</v>
      </c>
      <c r="Q195" t="s">
        <v>8</v>
      </c>
      <c r="R195" t="s">
        <v>333</v>
      </c>
      <c r="S195" s="2">
        <v>44279</v>
      </c>
      <c r="T195" t="s">
        <v>166</v>
      </c>
      <c r="U195" t="s">
        <v>1</v>
      </c>
      <c r="V195" s="4">
        <v>5</v>
      </c>
      <c r="W195" t="s">
        <v>13</v>
      </c>
      <c r="X195" s="4">
        <v>0.05</v>
      </c>
      <c r="Y195" s="2">
        <v>44495</v>
      </c>
      <c r="Z195" t="s">
        <v>30</v>
      </c>
      <c r="AA195" t="s">
        <v>10</v>
      </c>
      <c r="AB195" s="10">
        <v>4510461510</v>
      </c>
      <c r="AC195" s="2">
        <v>44498</v>
      </c>
      <c r="AD195" s="12" t="s">
        <v>335</v>
      </c>
      <c r="AE195" s="12" t="s">
        <v>32</v>
      </c>
      <c r="AF195" s="10">
        <v>20</v>
      </c>
      <c r="AG195" s="4">
        <v>1</v>
      </c>
      <c r="AH195" t="s">
        <v>13</v>
      </c>
      <c r="AI195" s="2">
        <v>44540</v>
      </c>
      <c r="AJ195" t="s">
        <v>11</v>
      </c>
      <c r="AK195" s="4">
        <v>818.72</v>
      </c>
      <c r="AL195" t="s">
        <v>11</v>
      </c>
      <c r="AM195" s="4">
        <v>818.72</v>
      </c>
      <c r="AN195" s="9" t="s">
        <v>881</v>
      </c>
      <c r="AO195">
        <f>VLOOKUP(AB195,$AB$2:$AB$139,1,0)</f>
        <v>4510461510</v>
      </c>
    </row>
    <row r="196" spans="1:41" x14ac:dyDescent="0.25">
      <c r="A196" t="s">
        <v>0</v>
      </c>
      <c r="B196" t="s">
        <v>329</v>
      </c>
      <c r="C196" t="s">
        <v>0</v>
      </c>
      <c r="D196" t="s">
        <v>1</v>
      </c>
      <c r="E196" t="s">
        <v>4</v>
      </c>
      <c r="F196" t="s">
        <v>557</v>
      </c>
      <c r="G196" t="s">
        <v>558</v>
      </c>
      <c r="H196" s="7">
        <v>7000000001</v>
      </c>
      <c r="I196" t="s">
        <v>568</v>
      </c>
      <c r="J196" t="s">
        <v>55</v>
      </c>
      <c r="K196" s="2">
        <v>44498</v>
      </c>
      <c r="L196" t="s">
        <v>333</v>
      </c>
      <c r="M196" t="s">
        <v>27</v>
      </c>
      <c r="N196" t="s">
        <v>0</v>
      </c>
      <c r="O196" t="s">
        <v>28</v>
      </c>
      <c r="P196" t="s">
        <v>334</v>
      </c>
      <c r="Q196" t="s">
        <v>8</v>
      </c>
      <c r="R196" t="s">
        <v>333</v>
      </c>
      <c r="S196" s="2">
        <v>44279</v>
      </c>
      <c r="T196" t="s">
        <v>166</v>
      </c>
      <c r="U196" t="s">
        <v>1</v>
      </c>
      <c r="V196" s="4">
        <v>5</v>
      </c>
      <c r="W196" t="s">
        <v>13</v>
      </c>
      <c r="X196" s="4">
        <v>0.05</v>
      </c>
      <c r="Y196" s="2">
        <v>44495</v>
      </c>
      <c r="Z196" t="s">
        <v>30</v>
      </c>
      <c r="AA196" t="s">
        <v>10</v>
      </c>
      <c r="AB196" s="10">
        <v>4510461974</v>
      </c>
      <c r="AC196" s="2">
        <v>44509</v>
      </c>
      <c r="AD196" s="12" t="s">
        <v>105</v>
      </c>
      <c r="AE196" s="12" t="s">
        <v>32</v>
      </c>
      <c r="AF196" s="10">
        <v>150</v>
      </c>
      <c r="AG196" s="4">
        <v>1</v>
      </c>
      <c r="AH196" t="s">
        <v>13</v>
      </c>
      <c r="AI196" s="2">
        <v>44561</v>
      </c>
      <c r="AJ196" t="s">
        <v>11</v>
      </c>
      <c r="AK196" s="4">
        <v>3300.81</v>
      </c>
      <c r="AL196" t="s">
        <v>11</v>
      </c>
      <c r="AM196" s="4">
        <v>3300.81</v>
      </c>
      <c r="AN196" s="9" t="s">
        <v>881</v>
      </c>
      <c r="AO196">
        <f>VLOOKUP(AB196,$AB$2:$AB$139,1,0)</f>
        <v>4510461974</v>
      </c>
    </row>
    <row r="197" spans="1:41" x14ac:dyDescent="0.25">
      <c r="A197" t="s">
        <v>0</v>
      </c>
      <c r="B197" t="s">
        <v>58</v>
      </c>
      <c r="C197" t="s">
        <v>0</v>
      </c>
      <c r="D197" t="s">
        <v>1</v>
      </c>
      <c r="E197" t="s">
        <v>4</v>
      </c>
      <c r="F197" t="s">
        <v>23</v>
      </c>
      <c r="G197" t="s">
        <v>24</v>
      </c>
      <c r="H197" s="7">
        <v>7000000010</v>
      </c>
      <c r="I197" t="s">
        <v>349</v>
      </c>
      <c r="J197" t="s">
        <v>600</v>
      </c>
      <c r="K197" s="2">
        <v>44579</v>
      </c>
      <c r="L197" t="s">
        <v>508</v>
      </c>
      <c r="M197" t="s">
        <v>27</v>
      </c>
      <c r="N197" t="s">
        <v>0</v>
      </c>
      <c r="O197" t="s">
        <v>28</v>
      </c>
      <c r="P197" t="s">
        <v>599</v>
      </c>
      <c r="Q197" t="s">
        <v>8</v>
      </c>
      <c r="R197" t="s">
        <v>508</v>
      </c>
      <c r="S197" s="2">
        <v>44490</v>
      </c>
      <c r="T197" t="s">
        <v>16</v>
      </c>
      <c r="U197" t="s">
        <v>1</v>
      </c>
      <c r="V197" s="4">
        <v>1</v>
      </c>
      <c r="W197" t="s">
        <v>13</v>
      </c>
      <c r="X197" s="4">
        <v>0.01</v>
      </c>
      <c r="Y197" s="2">
        <v>44559</v>
      </c>
      <c r="Z197" t="s">
        <v>30</v>
      </c>
      <c r="AA197" t="s">
        <v>10</v>
      </c>
      <c r="AB197" s="10">
        <v>4510462047</v>
      </c>
      <c r="AC197" s="2">
        <v>44510</v>
      </c>
      <c r="AD197" s="12" t="s">
        <v>31</v>
      </c>
      <c r="AE197" s="12" t="s">
        <v>32</v>
      </c>
      <c r="AF197" s="10">
        <v>20</v>
      </c>
      <c r="AG197" s="4">
        <v>1</v>
      </c>
      <c r="AH197" t="s">
        <v>13</v>
      </c>
      <c r="AI197" s="2">
        <v>44561</v>
      </c>
      <c r="AJ197" t="s">
        <v>11</v>
      </c>
      <c r="AK197" s="4">
        <v>1414.39</v>
      </c>
      <c r="AL197" t="s">
        <v>33</v>
      </c>
      <c r="AM197" s="4">
        <v>581025</v>
      </c>
      <c r="AN197" s="9" t="s">
        <v>881</v>
      </c>
      <c r="AO197">
        <f>VLOOKUP(AB197,$AB$2:$AB$139,1,0)</f>
        <v>4510462047</v>
      </c>
    </row>
    <row r="198" spans="1:41" x14ac:dyDescent="0.25">
      <c r="A198" t="s">
        <v>0</v>
      </c>
      <c r="B198" t="s">
        <v>22</v>
      </c>
      <c r="C198" t="s">
        <v>0</v>
      </c>
      <c r="D198" t="s">
        <v>1</v>
      </c>
      <c r="E198" t="s">
        <v>4</v>
      </c>
      <c r="F198" t="s">
        <v>59</v>
      </c>
      <c r="G198" t="s">
        <v>60</v>
      </c>
      <c r="H198" s="7">
        <v>7000000135</v>
      </c>
      <c r="I198" t="s">
        <v>36</v>
      </c>
      <c r="J198" t="s">
        <v>26</v>
      </c>
      <c r="K198" s="2">
        <v>44504</v>
      </c>
      <c r="L198" t="s">
        <v>21</v>
      </c>
      <c r="M198" t="s">
        <v>27</v>
      </c>
      <c r="N198" t="s">
        <v>0</v>
      </c>
      <c r="O198" t="s">
        <v>28</v>
      </c>
      <c r="P198" t="s">
        <v>230</v>
      </c>
      <c r="Q198" t="s">
        <v>8</v>
      </c>
      <c r="R198" t="s">
        <v>21</v>
      </c>
      <c r="S198" s="2">
        <v>44494</v>
      </c>
      <c r="T198" t="s">
        <v>140</v>
      </c>
      <c r="U198" t="s">
        <v>1</v>
      </c>
      <c r="V198" s="4">
        <v>3</v>
      </c>
      <c r="W198" t="s">
        <v>13</v>
      </c>
      <c r="X198" s="4">
        <v>0.03</v>
      </c>
      <c r="Y198" s="2">
        <v>44501</v>
      </c>
      <c r="Z198" t="s">
        <v>30</v>
      </c>
      <c r="AA198" t="s">
        <v>10</v>
      </c>
      <c r="AB198" s="10">
        <v>4510461444</v>
      </c>
      <c r="AC198" s="2">
        <v>44496</v>
      </c>
      <c r="AD198" s="12" t="s">
        <v>31</v>
      </c>
      <c r="AE198" s="12" t="s">
        <v>32</v>
      </c>
      <c r="AF198" s="10">
        <v>30</v>
      </c>
      <c r="AG198" s="4">
        <v>1</v>
      </c>
      <c r="AH198" t="s">
        <v>13</v>
      </c>
      <c r="AI198" s="2">
        <v>44515</v>
      </c>
      <c r="AJ198" t="s">
        <v>11</v>
      </c>
      <c r="AK198" s="4">
        <v>36.78</v>
      </c>
      <c r="AL198" t="s">
        <v>33</v>
      </c>
      <c r="AM198" s="4">
        <v>15100</v>
      </c>
      <c r="AN198" s="9" t="s">
        <v>881</v>
      </c>
      <c r="AO198">
        <f>VLOOKUP(AB198,$AB$2:$AB$139,1,0)</f>
        <v>4510461444</v>
      </c>
    </row>
    <row r="199" spans="1:41" x14ac:dyDescent="0.25">
      <c r="A199" t="s">
        <v>0</v>
      </c>
      <c r="B199" t="s">
        <v>22</v>
      </c>
      <c r="C199" t="s">
        <v>0</v>
      </c>
      <c r="D199" t="s">
        <v>1</v>
      </c>
      <c r="E199" t="s">
        <v>4</v>
      </c>
      <c r="F199" t="s">
        <v>245</v>
      </c>
      <c r="G199" t="s">
        <v>246</v>
      </c>
      <c r="H199" s="7">
        <v>7000000135</v>
      </c>
      <c r="I199" t="s">
        <v>36</v>
      </c>
      <c r="J199" t="s">
        <v>26</v>
      </c>
      <c r="K199" s="2">
        <v>44504</v>
      </c>
      <c r="L199" t="s">
        <v>21</v>
      </c>
      <c r="M199" t="s">
        <v>27</v>
      </c>
      <c r="N199" t="s">
        <v>0</v>
      </c>
      <c r="O199" t="s">
        <v>28</v>
      </c>
      <c r="P199" t="s">
        <v>230</v>
      </c>
      <c r="Q199" t="s">
        <v>8</v>
      </c>
      <c r="R199" t="s">
        <v>21</v>
      </c>
      <c r="S199" s="2">
        <v>44494</v>
      </c>
      <c r="T199" t="s">
        <v>140</v>
      </c>
      <c r="U199" t="s">
        <v>1</v>
      </c>
      <c r="V199" s="4">
        <v>3</v>
      </c>
      <c r="W199" t="s">
        <v>13</v>
      </c>
      <c r="X199" s="4">
        <v>0.03</v>
      </c>
      <c r="Y199" s="2">
        <v>44501</v>
      </c>
      <c r="Z199" t="s">
        <v>30</v>
      </c>
      <c r="AA199" t="s">
        <v>10</v>
      </c>
      <c r="AB199" s="10">
        <v>4510461448</v>
      </c>
      <c r="AC199" s="2">
        <v>44496</v>
      </c>
      <c r="AD199" s="12" t="s">
        <v>31</v>
      </c>
      <c r="AE199" s="12" t="s">
        <v>32</v>
      </c>
      <c r="AF199" s="10">
        <v>30</v>
      </c>
      <c r="AG199" s="4">
        <v>1</v>
      </c>
      <c r="AH199" t="s">
        <v>13</v>
      </c>
      <c r="AI199" s="2">
        <v>44515</v>
      </c>
      <c r="AJ199" t="s">
        <v>11</v>
      </c>
      <c r="AK199" s="4">
        <v>225.32</v>
      </c>
      <c r="AL199" t="s">
        <v>33</v>
      </c>
      <c r="AM199" s="4">
        <v>92500</v>
      </c>
      <c r="AN199" s="9" t="s">
        <v>881</v>
      </c>
      <c r="AO199">
        <f>VLOOKUP(AB199,$AB$2:$AB$139,1,0)</f>
        <v>4510461448</v>
      </c>
    </row>
    <row r="200" spans="1:41" x14ac:dyDescent="0.25">
      <c r="A200" t="s">
        <v>0</v>
      </c>
      <c r="B200" t="s">
        <v>22</v>
      </c>
      <c r="C200" t="s">
        <v>0</v>
      </c>
      <c r="D200" t="s">
        <v>1</v>
      </c>
      <c r="E200" t="s">
        <v>4</v>
      </c>
      <c r="F200" t="s">
        <v>247</v>
      </c>
      <c r="G200" t="s">
        <v>248</v>
      </c>
      <c r="H200" s="7">
        <v>7000000135</v>
      </c>
      <c r="I200" t="s">
        <v>36</v>
      </c>
      <c r="J200" t="s">
        <v>26</v>
      </c>
      <c r="K200" s="2">
        <v>44504</v>
      </c>
      <c r="L200" t="s">
        <v>21</v>
      </c>
      <c r="M200" t="s">
        <v>27</v>
      </c>
      <c r="N200" t="s">
        <v>0</v>
      </c>
      <c r="O200" t="s">
        <v>28</v>
      </c>
      <c r="P200" t="s">
        <v>230</v>
      </c>
      <c r="Q200" t="s">
        <v>8</v>
      </c>
      <c r="R200" t="s">
        <v>21</v>
      </c>
      <c r="S200" s="2">
        <v>44494</v>
      </c>
      <c r="T200" t="s">
        <v>140</v>
      </c>
      <c r="U200" t="s">
        <v>1</v>
      </c>
      <c r="V200" s="4">
        <v>3</v>
      </c>
      <c r="W200" t="s">
        <v>13</v>
      </c>
      <c r="X200" s="4">
        <v>0.03</v>
      </c>
      <c r="Y200" s="2">
        <v>44501</v>
      </c>
      <c r="Z200" t="s">
        <v>30</v>
      </c>
      <c r="AA200" t="s">
        <v>10</v>
      </c>
      <c r="AB200" s="10">
        <v>4510461490</v>
      </c>
      <c r="AC200" s="2">
        <v>44497</v>
      </c>
      <c r="AD200" s="12" t="s">
        <v>31</v>
      </c>
      <c r="AE200" s="12" t="s">
        <v>32</v>
      </c>
      <c r="AF200" s="10">
        <v>70</v>
      </c>
      <c r="AG200" s="4">
        <v>1</v>
      </c>
      <c r="AH200" t="s">
        <v>13</v>
      </c>
      <c r="AI200" s="2">
        <v>44530</v>
      </c>
      <c r="AJ200" t="s">
        <v>11</v>
      </c>
      <c r="AK200" s="4">
        <v>180.57</v>
      </c>
      <c r="AL200" t="s">
        <v>33</v>
      </c>
      <c r="AM200" s="4">
        <v>74130</v>
      </c>
      <c r="AN200" s="9" t="s">
        <v>881</v>
      </c>
      <c r="AO200">
        <f>VLOOKUP(AB200,$AB$2:$AB$139,1,0)</f>
        <v>4510461490</v>
      </c>
    </row>
    <row r="201" spans="1:41" ht="13.8" thickBot="1" x14ac:dyDescent="0.3">
      <c r="A201" t="s">
        <v>0</v>
      </c>
      <c r="B201" t="s">
        <v>251</v>
      </c>
      <c r="C201" t="s">
        <v>0</v>
      </c>
      <c r="D201" t="s">
        <v>1</v>
      </c>
      <c r="E201" t="s">
        <v>4</v>
      </c>
      <c r="F201" t="s">
        <v>604</v>
      </c>
      <c r="G201" t="s">
        <v>605</v>
      </c>
      <c r="H201" s="7">
        <v>7000000519</v>
      </c>
      <c r="I201" t="s">
        <v>538</v>
      </c>
      <c r="J201" t="s">
        <v>664</v>
      </c>
      <c r="K201" s="2">
        <v>44515</v>
      </c>
      <c r="L201" t="s">
        <v>226</v>
      </c>
      <c r="M201" t="s">
        <v>7</v>
      </c>
      <c r="N201" t="s">
        <v>0</v>
      </c>
      <c r="O201" t="s">
        <v>28</v>
      </c>
      <c r="P201" t="s">
        <v>725</v>
      </c>
      <c r="Q201" t="s">
        <v>8</v>
      </c>
      <c r="R201" t="s">
        <v>226</v>
      </c>
      <c r="S201" s="2">
        <v>44515</v>
      </c>
      <c r="T201" t="s">
        <v>150</v>
      </c>
      <c r="U201" t="s">
        <v>1</v>
      </c>
      <c r="V201" s="4">
        <v>1</v>
      </c>
      <c r="W201" t="s">
        <v>13</v>
      </c>
      <c r="X201" s="4">
        <v>0.01</v>
      </c>
      <c r="Y201" s="2">
        <v>44512</v>
      </c>
      <c r="Z201" t="s">
        <v>30</v>
      </c>
      <c r="AA201" t="s">
        <v>10</v>
      </c>
      <c r="AB201" s="10">
        <v>4510462429</v>
      </c>
      <c r="AC201" s="2">
        <v>44517</v>
      </c>
      <c r="AD201" s="12" t="s">
        <v>554</v>
      </c>
      <c r="AE201" s="12" t="s">
        <v>32</v>
      </c>
      <c r="AF201" s="10">
        <v>480</v>
      </c>
      <c r="AG201" s="4">
        <v>1</v>
      </c>
      <c r="AH201" t="s">
        <v>13</v>
      </c>
      <c r="AI201" s="2">
        <v>44533</v>
      </c>
      <c r="AJ201" t="s">
        <v>11</v>
      </c>
      <c r="AK201" s="4">
        <v>13901.99</v>
      </c>
      <c r="AL201" t="s">
        <v>11</v>
      </c>
      <c r="AM201" s="4">
        <v>13901.99</v>
      </c>
      <c r="AN201" s="9" t="s">
        <v>881</v>
      </c>
      <c r="AO201">
        <f>VLOOKUP(AB201,$AB$2:$AB$139,1,0)</f>
        <v>4510462429</v>
      </c>
    </row>
    <row r="202" spans="1:41" ht="14.4" thickTop="1" thickBot="1" x14ac:dyDescent="0.3">
      <c r="AD202" s="18"/>
      <c r="AE202" s="36" t="s">
        <v>883</v>
      </c>
      <c r="AF202" s="37"/>
      <c r="AG202" s="37"/>
      <c r="AH202" s="37"/>
      <c r="AI202" s="37"/>
      <c r="AJ202" s="37"/>
      <c r="AK202" s="33">
        <f>SUM(AK153:AK201)</f>
        <v>97488.900000000009</v>
      </c>
    </row>
    <row r="203" spans="1:41" ht="17.399999999999999" thickTop="1" thickBot="1" x14ac:dyDescent="0.3">
      <c r="AD203" s="19" t="s">
        <v>884</v>
      </c>
      <c r="AE203" s="38" t="s">
        <v>885</v>
      </c>
      <c r="AF203" s="39"/>
      <c r="AG203" s="39"/>
      <c r="AH203" s="39"/>
      <c r="AI203" s="39"/>
      <c r="AJ203" s="40"/>
      <c r="AK203" s="34">
        <f>AK202*7.5%</f>
        <v>7311.6675000000005</v>
      </c>
    </row>
    <row r="204" spans="1:41" ht="17.399999999999999" thickTop="1" thickBot="1" x14ac:dyDescent="0.3">
      <c r="AD204" s="20"/>
      <c r="AE204" s="41"/>
      <c r="AF204" s="42"/>
      <c r="AG204" s="42"/>
      <c r="AH204" s="42"/>
      <c r="AI204" s="42"/>
      <c r="AJ204" s="43"/>
      <c r="AK204" s="33"/>
    </row>
    <row r="205" spans="1:41" ht="17.399999999999999" thickTop="1" thickBot="1" x14ac:dyDescent="0.3">
      <c r="AD205" s="21" t="s">
        <v>886</v>
      </c>
      <c r="AE205" s="44" t="s">
        <v>887</v>
      </c>
      <c r="AF205" s="44"/>
      <c r="AG205" s="44"/>
      <c r="AH205" s="44"/>
      <c r="AI205" s="44"/>
      <c r="AJ205" s="45"/>
      <c r="AK205" s="33">
        <f>AK144-AK203</f>
        <v>61408.435500000029</v>
      </c>
    </row>
    <row r="206" spans="1:41" ht="13.8" thickTop="1" x14ac:dyDescent="0.25"/>
  </sheetData>
  <autoFilter ref="A1:BE626" xr:uid="{C29C1BD1-65BA-4EC5-90A0-3BA295C4A8C1}"/>
  <mergeCells count="8">
    <mergeCell ref="AE202:AJ202"/>
    <mergeCell ref="AE203:AJ203"/>
    <mergeCell ref="AE204:AJ204"/>
    <mergeCell ref="AE205:AJ205"/>
    <mergeCell ref="AE141:AJ141"/>
    <mergeCell ref="AE142:AJ142"/>
    <mergeCell ref="AE143:AJ143"/>
    <mergeCell ref="AE144:AJ144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BF52-899F-4411-A4AD-C8686A81B04B}">
  <dimension ref="A1:AN178"/>
  <sheetViews>
    <sheetView topLeftCell="Z106" workbookViewId="0">
      <selection activeCell="AD131" sqref="AD131"/>
    </sheetView>
  </sheetViews>
  <sheetFormatPr defaultRowHeight="13.2" x14ac:dyDescent="0.25"/>
  <cols>
    <col min="1" max="1" width="14" bestFit="1" customWidth="1"/>
    <col min="2" max="3" width="13" bestFit="1" customWidth="1"/>
    <col min="4" max="4" width="12" bestFit="1" customWidth="1"/>
    <col min="5" max="5" width="16" bestFit="1" customWidth="1"/>
    <col min="6" max="6" width="15" bestFit="1" customWidth="1"/>
    <col min="7" max="7" width="35" bestFit="1" customWidth="1"/>
    <col min="8" max="8" width="17" bestFit="1" customWidth="1"/>
    <col min="9" max="9" width="49.44140625" bestFit="1" customWidth="1"/>
    <col min="10" max="10" width="16" bestFit="1" customWidth="1"/>
    <col min="11" max="11" width="18" bestFit="1" customWidth="1"/>
    <col min="12" max="12" width="15" bestFit="1" customWidth="1"/>
    <col min="13" max="13" width="6" bestFit="1" customWidth="1"/>
    <col min="14" max="14" width="14" bestFit="1" customWidth="1"/>
    <col min="15" max="15" width="10" bestFit="1" customWidth="1"/>
    <col min="16" max="16" width="11" bestFit="1" customWidth="1"/>
    <col min="17" max="17" width="9" bestFit="1" customWidth="1"/>
    <col min="18" max="18" width="15" bestFit="1" customWidth="1"/>
    <col min="19" max="19" width="13" bestFit="1" customWidth="1"/>
    <col min="20" max="21" width="9" bestFit="1" customWidth="1"/>
    <col min="22" max="23" width="13" bestFit="1" customWidth="1"/>
    <col min="24" max="24" width="14" bestFit="1" customWidth="1"/>
    <col min="25" max="25" width="18" bestFit="1" customWidth="1"/>
    <col min="26" max="26" width="9" bestFit="1" customWidth="1"/>
    <col min="27" max="27" width="12" bestFit="1" customWidth="1"/>
    <col min="28" max="28" width="12" style="12" bestFit="1" customWidth="1"/>
    <col min="29" max="29" width="18" bestFit="1" customWidth="1"/>
    <col min="30" max="30" width="15" style="12" bestFit="1" customWidth="1"/>
    <col min="31" max="32" width="9" style="12" bestFit="1" customWidth="1"/>
    <col min="33" max="35" width="13" bestFit="1" customWidth="1"/>
    <col min="36" max="36" width="5" bestFit="1" customWidth="1"/>
    <col min="37" max="37" width="21" bestFit="1" customWidth="1"/>
    <col min="38" max="38" width="13" bestFit="1" customWidth="1"/>
    <col min="39" max="39" width="20" bestFit="1" customWidth="1"/>
    <col min="40" max="40" width="20" style="12" customWidth="1"/>
  </cols>
  <sheetData>
    <row r="1" spans="1:40" ht="52.8" x14ac:dyDescent="0.25">
      <c r="A1" s="1" t="s">
        <v>840</v>
      </c>
      <c r="B1" s="1" t="s">
        <v>841</v>
      </c>
      <c r="C1" s="1" t="s">
        <v>842</v>
      </c>
      <c r="D1" s="1" t="s">
        <v>843</v>
      </c>
      <c r="E1" s="1" t="s">
        <v>844</v>
      </c>
      <c r="F1" s="1" t="s">
        <v>845</v>
      </c>
      <c r="G1" s="1" t="s">
        <v>846</v>
      </c>
      <c r="H1" s="1" t="s">
        <v>847</v>
      </c>
      <c r="I1" s="1" t="s">
        <v>848</v>
      </c>
      <c r="J1" s="1" t="s">
        <v>849</v>
      </c>
      <c r="K1" s="1" t="s">
        <v>850</v>
      </c>
      <c r="L1" s="1" t="s">
        <v>851</v>
      </c>
      <c r="M1" s="6" t="s">
        <v>852</v>
      </c>
      <c r="N1" s="1" t="s">
        <v>853</v>
      </c>
      <c r="O1" s="6" t="s">
        <v>854</v>
      </c>
      <c r="P1" s="1" t="s">
        <v>855</v>
      </c>
      <c r="Q1" s="6" t="s">
        <v>856</v>
      </c>
      <c r="R1" s="1" t="s">
        <v>857</v>
      </c>
      <c r="S1" s="1" t="s">
        <v>858</v>
      </c>
      <c r="T1" s="1" t="s">
        <v>859</v>
      </c>
      <c r="U1" s="6" t="s">
        <v>860</v>
      </c>
      <c r="V1" s="1" t="s">
        <v>861</v>
      </c>
      <c r="W1" s="6" t="s">
        <v>862</v>
      </c>
      <c r="X1" s="1" t="s">
        <v>863</v>
      </c>
      <c r="Y1" s="1" t="s">
        <v>864</v>
      </c>
      <c r="Z1" s="6" t="s">
        <v>865</v>
      </c>
      <c r="AA1" s="6" t="s">
        <v>866</v>
      </c>
      <c r="AB1" s="8" t="s">
        <v>867</v>
      </c>
      <c r="AC1" s="1" t="s">
        <v>868</v>
      </c>
      <c r="AD1" s="8" t="s">
        <v>869</v>
      </c>
      <c r="AE1" s="11" t="s">
        <v>870</v>
      </c>
      <c r="AF1" s="8" t="s">
        <v>871</v>
      </c>
      <c r="AG1" s="1" t="s">
        <v>872</v>
      </c>
      <c r="AH1" s="6" t="s">
        <v>873</v>
      </c>
      <c r="AI1" s="6" t="s">
        <v>874</v>
      </c>
      <c r="AJ1" s="6" t="s">
        <v>875</v>
      </c>
      <c r="AK1" s="1" t="s">
        <v>876</v>
      </c>
      <c r="AL1" s="1" t="s">
        <v>877</v>
      </c>
      <c r="AM1" s="1" t="s">
        <v>878</v>
      </c>
      <c r="AN1" s="8" t="s">
        <v>879</v>
      </c>
    </row>
    <row r="2" spans="1:40" x14ac:dyDescent="0.25">
      <c r="A2" t="s">
        <v>38</v>
      </c>
      <c r="B2" t="s">
        <v>273</v>
      </c>
      <c r="C2" t="s">
        <v>38</v>
      </c>
      <c r="D2" t="s">
        <v>1</v>
      </c>
      <c r="E2" t="s">
        <v>4</v>
      </c>
      <c r="F2" t="s">
        <v>515</v>
      </c>
      <c r="G2" t="s">
        <v>516</v>
      </c>
      <c r="H2" s="7">
        <v>1000056978</v>
      </c>
      <c r="I2" t="s">
        <v>716</v>
      </c>
      <c r="J2" t="s">
        <v>79</v>
      </c>
      <c r="K2" s="2">
        <v>44510</v>
      </c>
      <c r="L2" t="s">
        <v>272</v>
      </c>
      <c r="M2" t="s">
        <v>172</v>
      </c>
      <c r="N2" t="s">
        <v>38</v>
      </c>
      <c r="O2" t="s">
        <v>28</v>
      </c>
      <c r="P2" t="s">
        <v>585</v>
      </c>
      <c r="Q2" t="s">
        <v>8</v>
      </c>
      <c r="R2" t="s">
        <v>272</v>
      </c>
      <c r="S2" s="2">
        <v>44510</v>
      </c>
      <c r="T2" t="s">
        <v>170</v>
      </c>
      <c r="U2" t="s">
        <v>1</v>
      </c>
      <c r="V2" s="4">
        <v>5</v>
      </c>
      <c r="W2" t="s">
        <v>13</v>
      </c>
      <c r="X2" s="4">
        <v>102.4</v>
      </c>
      <c r="Y2" s="2">
        <v>44507</v>
      </c>
      <c r="Z2" t="s">
        <v>30</v>
      </c>
      <c r="AA2" t="s">
        <v>15</v>
      </c>
      <c r="AB2" s="10">
        <v>4510462402</v>
      </c>
      <c r="AC2" s="2">
        <v>44517</v>
      </c>
      <c r="AD2" s="12" t="s">
        <v>276</v>
      </c>
      <c r="AE2" s="12" t="s">
        <v>32</v>
      </c>
      <c r="AF2" s="10">
        <v>210</v>
      </c>
      <c r="AG2" s="4">
        <v>5</v>
      </c>
      <c r="AH2" t="s">
        <v>13</v>
      </c>
      <c r="AI2" s="2">
        <v>44561</v>
      </c>
      <c r="AJ2" t="s">
        <v>11</v>
      </c>
      <c r="AK2" s="4">
        <v>89.05</v>
      </c>
      <c r="AL2" t="s">
        <v>11</v>
      </c>
      <c r="AM2" s="4">
        <v>89.05</v>
      </c>
      <c r="AN2" s="9" t="s">
        <v>880</v>
      </c>
    </row>
    <row r="3" spans="1:40" x14ac:dyDescent="0.25">
      <c r="A3" t="s">
        <v>38</v>
      </c>
      <c r="B3" t="s">
        <v>273</v>
      </c>
      <c r="C3" t="s">
        <v>38</v>
      </c>
      <c r="D3" t="s">
        <v>1</v>
      </c>
      <c r="E3" t="s">
        <v>4</v>
      </c>
      <c r="F3" t="s">
        <v>239</v>
      </c>
      <c r="G3" t="s">
        <v>240</v>
      </c>
      <c r="H3" s="7">
        <v>1000069274</v>
      </c>
      <c r="I3" t="s">
        <v>277</v>
      </c>
      <c r="J3" t="s">
        <v>12</v>
      </c>
      <c r="K3" s="2">
        <v>44536</v>
      </c>
      <c r="L3" t="s">
        <v>272</v>
      </c>
      <c r="M3" t="s">
        <v>172</v>
      </c>
      <c r="N3" t="s">
        <v>38</v>
      </c>
      <c r="O3" t="s">
        <v>28</v>
      </c>
      <c r="P3" t="s">
        <v>275</v>
      </c>
      <c r="Q3" t="s">
        <v>8</v>
      </c>
      <c r="R3" t="s">
        <v>272</v>
      </c>
      <c r="S3" s="2">
        <v>44475</v>
      </c>
      <c r="T3" t="s">
        <v>9</v>
      </c>
      <c r="U3" t="s">
        <v>1</v>
      </c>
      <c r="V3" s="4">
        <v>5</v>
      </c>
      <c r="W3" t="s">
        <v>13</v>
      </c>
      <c r="X3" s="4">
        <v>25886.9</v>
      </c>
      <c r="Y3" s="2">
        <v>44533</v>
      </c>
      <c r="Z3" t="s">
        <v>30</v>
      </c>
      <c r="AA3" t="s">
        <v>15</v>
      </c>
      <c r="AB3" s="10">
        <v>4510461491</v>
      </c>
      <c r="AC3" s="2">
        <v>44497</v>
      </c>
      <c r="AD3" s="12" t="s">
        <v>276</v>
      </c>
      <c r="AE3" s="12" t="s">
        <v>32</v>
      </c>
      <c r="AF3" s="10">
        <v>10</v>
      </c>
      <c r="AG3" s="4">
        <v>5</v>
      </c>
      <c r="AH3" t="s">
        <v>13</v>
      </c>
      <c r="AI3" s="2">
        <v>44515</v>
      </c>
      <c r="AJ3" t="s">
        <v>11</v>
      </c>
      <c r="AK3" s="4">
        <v>54.37</v>
      </c>
      <c r="AL3" t="s">
        <v>33</v>
      </c>
      <c r="AM3" s="4">
        <v>22321.4</v>
      </c>
      <c r="AN3" s="9" t="s">
        <v>880</v>
      </c>
    </row>
    <row r="4" spans="1:40" x14ac:dyDescent="0.25">
      <c r="A4" t="s">
        <v>38</v>
      </c>
      <c r="B4" t="s">
        <v>273</v>
      </c>
      <c r="C4" t="s">
        <v>38</v>
      </c>
      <c r="D4" t="s">
        <v>1</v>
      </c>
      <c r="E4" t="s">
        <v>4</v>
      </c>
      <c r="F4" t="s">
        <v>239</v>
      </c>
      <c r="G4" t="s">
        <v>240</v>
      </c>
      <c r="H4" s="7">
        <v>1000069282</v>
      </c>
      <c r="I4" t="s">
        <v>278</v>
      </c>
      <c r="J4" t="s">
        <v>12</v>
      </c>
      <c r="K4" s="2">
        <v>44536</v>
      </c>
      <c r="L4" t="s">
        <v>272</v>
      </c>
      <c r="M4" t="s">
        <v>172</v>
      </c>
      <c r="N4" t="s">
        <v>38</v>
      </c>
      <c r="O4" t="s">
        <v>28</v>
      </c>
      <c r="P4" t="s">
        <v>275</v>
      </c>
      <c r="Q4" t="s">
        <v>8</v>
      </c>
      <c r="R4" t="s">
        <v>272</v>
      </c>
      <c r="S4" s="2">
        <v>44475</v>
      </c>
      <c r="T4" t="s">
        <v>16</v>
      </c>
      <c r="U4" t="s">
        <v>1</v>
      </c>
      <c r="V4" s="4">
        <v>41</v>
      </c>
      <c r="W4" t="s">
        <v>13</v>
      </c>
      <c r="X4" s="4">
        <v>273299.03000000003</v>
      </c>
      <c r="Y4" s="2">
        <v>44533</v>
      </c>
      <c r="Z4" t="s">
        <v>30</v>
      </c>
      <c r="AA4" t="s">
        <v>15</v>
      </c>
      <c r="AB4" s="10">
        <v>4510461491</v>
      </c>
      <c r="AC4" s="2">
        <v>44497</v>
      </c>
      <c r="AD4" s="12" t="s">
        <v>276</v>
      </c>
      <c r="AE4" s="12" t="s">
        <v>32</v>
      </c>
      <c r="AF4" s="10">
        <v>20</v>
      </c>
      <c r="AG4" s="4">
        <v>41</v>
      </c>
      <c r="AH4" t="s">
        <v>13</v>
      </c>
      <c r="AI4" s="2">
        <v>44515</v>
      </c>
      <c r="AJ4" t="s">
        <v>11</v>
      </c>
      <c r="AK4" s="4">
        <v>574.36</v>
      </c>
      <c r="AL4" t="s">
        <v>33</v>
      </c>
      <c r="AM4" s="4">
        <v>235790.18</v>
      </c>
      <c r="AN4" s="9" t="s">
        <v>880</v>
      </c>
    </row>
    <row r="5" spans="1:40" x14ac:dyDescent="0.25">
      <c r="A5" t="s">
        <v>38</v>
      </c>
      <c r="B5" t="s">
        <v>40</v>
      </c>
      <c r="C5" t="s">
        <v>38</v>
      </c>
      <c r="D5" t="s">
        <v>1</v>
      </c>
      <c r="E5" t="s">
        <v>4</v>
      </c>
      <c r="F5" t="s">
        <v>363</v>
      </c>
      <c r="G5" t="s">
        <v>364</v>
      </c>
      <c r="H5" s="7">
        <v>1000080691</v>
      </c>
      <c r="I5" t="s">
        <v>652</v>
      </c>
      <c r="J5" t="s">
        <v>653</v>
      </c>
      <c r="K5" s="2">
        <v>44526</v>
      </c>
      <c r="L5" t="s">
        <v>531</v>
      </c>
      <c r="M5" t="s">
        <v>46</v>
      </c>
      <c r="N5" t="s">
        <v>39</v>
      </c>
      <c r="O5" t="s">
        <v>28</v>
      </c>
      <c r="P5" t="s">
        <v>654</v>
      </c>
      <c r="Q5" t="s">
        <v>8</v>
      </c>
      <c r="R5" t="s">
        <v>531</v>
      </c>
      <c r="S5" s="2">
        <v>44496</v>
      </c>
      <c r="T5" t="s">
        <v>9</v>
      </c>
      <c r="U5" t="s">
        <v>1</v>
      </c>
      <c r="V5" s="4">
        <v>6</v>
      </c>
      <c r="W5" t="s">
        <v>13</v>
      </c>
      <c r="X5" s="4">
        <v>2005.86</v>
      </c>
      <c r="Y5" s="2">
        <v>44512</v>
      </c>
      <c r="Z5" t="s">
        <v>30</v>
      </c>
      <c r="AA5" t="s">
        <v>10</v>
      </c>
      <c r="AB5" s="10">
        <v>4510462134</v>
      </c>
      <c r="AC5" s="2">
        <v>44511</v>
      </c>
      <c r="AD5" s="12" t="s">
        <v>335</v>
      </c>
      <c r="AE5" s="12" t="s">
        <v>32</v>
      </c>
      <c r="AF5" s="10">
        <v>10</v>
      </c>
      <c r="AG5" s="4">
        <v>6</v>
      </c>
      <c r="AH5" t="s">
        <v>13</v>
      </c>
      <c r="AI5" s="2">
        <v>44530</v>
      </c>
      <c r="AJ5" t="s">
        <v>11</v>
      </c>
      <c r="AK5" s="4">
        <v>1821.04</v>
      </c>
      <c r="AL5" t="s">
        <v>33</v>
      </c>
      <c r="AM5" s="4">
        <v>748200</v>
      </c>
      <c r="AN5" s="9" t="s">
        <v>880</v>
      </c>
    </row>
    <row r="6" spans="1:40" x14ac:dyDescent="0.25">
      <c r="A6" t="s">
        <v>38</v>
      </c>
      <c r="B6" t="s">
        <v>40</v>
      </c>
      <c r="C6" t="s">
        <v>38</v>
      </c>
      <c r="D6" t="s">
        <v>1</v>
      </c>
      <c r="E6" t="s">
        <v>4</v>
      </c>
      <c r="F6" t="s">
        <v>363</v>
      </c>
      <c r="G6" t="s">
        <v>364</v>
      </c>
      <c r="H6" s="7">
        <v>1000087530</v>
      </c>
      <c r="I6" t="s">
        <v>655</v>
      </c>
      <c r="J6" t="s">
        <v>653</v>
      </c>
      <c r="K6" s="2">
        <v>44526</v>
      </c>
      <c r="L6" t="s">
        <v>531</v>
      </c>
      <c r="M6" t="s">
        <v>46</v>
      </c>
      <c r="N6" t="s">
        <v>39</v>
      </c>
      <c r="O6" t="s">
        <v>28</v>
      </c>
      <c r="P6" t="s">
        <v>654</v>
      </c>
      <c r="Q6" t="s">
        <v>8</v>
      </c>
      <c r="R6" t="s">
        <v>531</v>
      </c>
      <c r="S6" s="2">
        <v>44496</v>
      </c>
      <c r="T6" t="s">
        <v>16</v>
      </c>
      <c r="U6" t="s">
        <v>1</v>
      </c>
      <c r="V6" s="4">
        <v>6</v>
      </c>
      <c r="W6" t="s">
        <v>13</v>
      </c>
      <c r="X6" s="4">
        <v>2678.22</v>
      </c>
      <c r="Y6" s="2">
        <v>44512</v>
      </c>
      <c r="Z6" t="s">
        <v>30</v>
      </c>
      <c r="AA6" t="s">
        <v>10</v>
      </c>
      <c r="AB6" s="10">
        <v>4510462134</v>
      </c>
      <c r="AC6" s="2">
        <v>44511</v>
      </c>
      <c r="AD6" s="12" t="s">
        <v>335</v>
      </c>
      <c r="AE6" s="12" t="s">
        <v>32</v>
      </c>
      <c r="AF6" s="10">
        <v>20</v>
      </c>
      <c r="AG6" s="4">
        <v>6</v>
      </c>
      <c r="AH6" t="s">
        <v>13</v>
      </c>
      <c r="AI6" s="2">
        <v>44530</v>
      </c>
      <c r="AJ6" t="s">
        <v>11</v>
      </c>
      <c r="AK6" s="4">
        <v>2431.4699999999998</v>
      </c>
      <c r="AL6" t="s">
        <v>33</v>
      </c>
      <c r="AM6" s="4">
        <v>999000</v>
      </c>
      <c r="AN6" s="9" t="s">
        <v>880</v>
      </c>
    </row>
    <row r="7" spans="1:40" x14ac:dyDescent="0.25">
      <c r="A7" t="s">
        <v>38</v>
      </c>
      <c r="B7" t="s">
        <v>40</v>
      </c>
      <c r="C7" t="s">
        <v>38</v>
      </c>
      <c r="D7" t="s">
        <v>1</v>
      </c>
      <c r="E7" t="s">
        <v>4</v>
      </c>
      <c r="F7" t="s">
        <v>586</v>
      </c>
      <c r="G7" t="s">
        <v>587</v>
      </c>
      <c r="H7" s="7">
        <v>1000247644</v>
      </c>
      <c r="I7" t="s">
        <v>358</v>
      </c>
      <c r="J7" t="s">
        <v>84</v>
      </c>
      <c r="K7" s="2"/>
      <c r="L7" t="s">
        <v>57</v>
      </c>
      <c r="M7" t="s">
        <v>87</v>
      </c>
      <c r="N7" t="s">
        <v>88</v>
      </c>
      <c r="O7" t="s">
        <v>1</v>
      </c>
      <c r="P7" t="s">
        <v>602</v>
      </c>
      <c r="Q7" t="s">
        <v>1</v>
      </c>
      <c r="R7" t="s">
        <v>57</v>
      </c>
      <c r="S7" s="2">
        <v>44501</v>
      </c>
      <c r="T7" t="s">
        <v>9</v>
      </c>
      <c r="U7" t="s">
        <v>1</v>
      </c>
      <c r="V7" s="4">
        <v>60</v>
      </c>
      <c r="W7" t="s">
        <v>13</v>
      </c>
      <c r="X7" s="4">
        <v>31142.400000000001</v>
      </c>
      <c r="Y7" s="2">
        <v>44529</v>
      </c>
      <c r="Z7" t="s">
        <v>30</v>
      </c>
      <c r="AA7" t="s">
        <v>1</v>
      </c>
      <c r="AB7" s="10">
        <v>4510462057</v>
      </c>
      <c r="AC7" s="2">
        <v>44510</v>
      </c>
      <c r="AD7" s="12" t="s">
        <v>50</v>
      </c>
      <c r="AE7" s="12" t="s">
        <v>32</v>
      </c>
      <c r="AF7" s="10">
        <v>40</v>
      </c>
      <c r="AG7" s="4">
        <v>60</v>
      </c>
      <c r="AH7" t="s">
        <v>13</v>
      </c>
      <c r="AI7" s="2">
        <v>44520</v>
      </c>
      <c r="AJ7" t="s">
        <v>11</v>
      </c>
      <c r="AK7" s="4">
        <v>3236.56</v>
      </c>
      <c r="AL7" t="s">
        <v>33</v>
      </c>
      <c r="AM7" s="4">
        <v>1329728.3999999999</v>
      </c>
      <c r="AN7" s="9" t="s">
        <v>880</v>
      </c>
    </row>
    <row r="8" spans="1:40" x14ac:dyDescent="0.25">
      <c r="A8" t="s">
        <v>38</v>
      </c>
      <c r="B8" t="s">
        <v>273</v>
      </c>
      <c r="C8" t="s">
        <v>38</v>
      </c>
      <c r="D8" t="s">
        <v>1</v>
      </c>
      <c r="E8" t="s">
        <v>4</v>
      </c>
      <c r="F8" t="s">
        <v>239</v>
      </c>
      <c r="G8" t="s">
        <v>240</v>
      </c>
      <c r="H8" s="7">
        <v>1000402808</v>
      </c>
      <c r="I8" t="s">
        <v>313</v>
      </c>
      <c r="J8" t="s">
        <v>5</v>
      </c>
      <c r="K8" s="2">
        <v>44536</v>
      </c>
      <c r="L8" t="s">
        <v>272</v>
      </c>
      <c r="M8" t="s">
        <v>172</v>
      </c>
      <c r="N8" t="s">
        <v>38</v>
      </c>
      <c r="O8" t="s">
        <v>28</v>
      </c>
      <c r="P8" t="s">
        <v>275</v>
      </c>
      <c r="Q8" t="s">
        <v>8</v>
      </c>
      <c r="R8" t="s">
        <v>272</v>
      </c>
      <c r="S8" s="2">
        <v>44475</v>
      </c>
      <c r="T8" t="s">
        <v>314</v>
      </c>
      <c r="U8" t="s">
        <v>1</v>
      </c>
      <c r="V8" s="4">
        <v>6</v>
      </c>
      <c r="W8" t="s">
        <v>13</v>
      </c>
      <c r="X8" s="4">
        <v>39995.1</v>
      </c>
      <c r="Y8" s="2">
        <v>44533</v>
      </c>
      <c r="Z8" t="s">
        <v>30</v>
      </c>
      <c r="AA8" t="s">
        <v>15</v>
      </c>
      <c r="AB8" s="10">
        <v>4510461491</v>
      </c>
      <c r="AC8" s="2">
        <v>44497</v>
      </c>
      <c r="AD8" s="12" t="s">
        <v>276</v>
      </c>
      <c r="AE8" s="12" t="s">
        <v>32</v>
      </c>
      <c r="AF8" s="10">
        <v>320</v>
      </c>
      <c r="AG8" s="4">
        <v>6</v>
      </c>
      <c r="AH8" t="s">
        <v>13</v>
      </c>
      <c r="AI8" s="2">
        <v>44515</v>
      </c>
      <c r="AJ8" t="s">
        <v>11</v>
      </c>
      <c r="AK8" s="4">
        <v>84.05</v>
      </c>
      <c r="AL8" t="s">
        <v>33</v>
      </c>
      <c r="AM8" s="4">
        <v>34506</v>
      </c>
      <c r="AN8" s="9" t="s">
        <v>880</v>
      </c>
    </row>
    <row r="9" spans="1:40" x14ac:dyDescent="0.25">
      <c r="A9" t="s">
        <v>38</v>
      </c>
      <c r="B9" t="s">
        <v>273</v>
      </c>
      <c r="C9" t="s">
        <v>38</v>
      </c>
      <c r="D9" t="s">
        <v>1</v>
      </c>
      <c r="E9" t="s">
        <v>4</v>
      </c>
      <c r="F9" t="s">
        <v>239</v>
      </c>
      <c r="G9" t="s">
        <v>240</v>
      </c>
      <c r="H9" s="7">
        <v>1000663275</v>
      </c>
      <c r="I9" t="s">
        <v>306</v>
      </c>
      <c r="J9" t="s">
        <v>203</v>
      </c>
      <c r="K9" s="2">
        <v>44536</v>
      </c>
      <c r="L9" t="s">
        <v>272</v>
      </c>
      <c r="M9" t="s">
        <v>172</v>
      </c>
      <c r="N9" t="s">
        <v>38</v>
      </c>
      <c r="O9" t="s">
        <v>28</v>
      </c>
      <c r="P9" t="s">
        <v>275</v>
      </c>
      <c r="Q9" t="s">
        <v>8</v>
      </c>
      <c r="R9" t="s">
        <v>272</v>
      </c>
      <c r="S9" s="2">
        <v>44475</v>
      </c>
      <c r="T9" t="s">
        <v>162</v>
      </c>
      <c r="U9" t="s">
        <v>1</v>
      </c>
      <c r="V9" s="4">
        <v>3</v>
      </c>
      <c r="W9" t="s">
        <v>13</v>
      </c>
      <c r="X9" s="4">
        <v>77768.25</v>
      </c>
      <c r="Y9" s="2">
        <v>44529</v>
      </c>
      <c r="Z9" t="s">
        <v>30</v>
      </c>
      <c r="AA9" t="s">
        <v>15</v>
      </c>
      <c r="AB9" s="10">
        <v>4510461491</v>
      </c>
      <c r="AC9" s="2">
        <v>44497</v>
      </c>
      <c r="AD9" s="12" t="s">
        <v>276</v>
      </c>
      <c r="AE9" s="12" t="s">
        <v>32</v>
      </c>
      <c r="AF9" s="10">
        <v>280</v>
      </c>
      <c r="AG9" s="4">
        <v>3</v>
      </c>
      <c r="AH9" t="s">
        <v>13</v>
      </c>
      <c r="AI9" s="2">
        <v>44515</v>
      </c>
      <c r="AJ9" t="s">
        <v>11</v>
      </c>
      <c r="AK9" s="4">
        <v>163.44</v>
      </c>
      <c r="AL9" t="s">
        <v>33</v>
      </c>
      <c r="AM9" s="4">
        <v>67095</v>
      </c>
      <c r="AN9" s="9" t="s">
        <v>880</v>
      </c>
    </row>
    <row r="10" spans="1:40" x14ac:dyDescent="0.25">
      <c r="A10" t="s">
        <v>38</v>
      </c>
      <c r="B10" t="s">
        <v>273</v>
      </c>
      <c r="C10" t="s">
        <v>38</v>
      </c>
      <c r="D10" t="s">
        <v>1</v>
      </c>
      <c r="E10" t="s">
        <v>4</v>
      </c>
      <c r="F10" t="s">
        <v>239</v>
      </c>
      <c r="G10" t="s">
        <v>240</v>
      </c>
      <c r="H10" s="7">
        <v>1000682036</v>
      </c>
      <c r="I10" t="s">
        <v>284</v>
      </c>
      <c r="J10" t="s">
        <v>187</v>
      </c>
      <c r="K10" s="2">
        <v>44536</v>
      </c>
      <c r="L10" t="s">
        <v>272</v>
      </c>
      <c r="M10" t="s">
        <v>172</v>
      </c>
      <c r="N10" t="s">
        <v>38</v>
      </c>
      <c r="O10" t="s">
        <v>28</v>
      </c>
      <c r="P10" t="s">
        <v>275</v>
      </c>
      <c r="Q10" t="s">
        <v>8</v>
      </c>
      <c r="R10" t="s">
        <v>272</v>
      </c>
      <c r="S10" s="2">
        <v>44475</v>
      </c>
      <c r="T10" t="s">
        <v>141</v>
      </c>
      <c r="U10" t="s">
        <v>1</v>
      </c>
      <c r="V10" s="4">
        <v>36</v>
      </c>
      <c r="W10" t="s">
        <v>13</v>
      </c>
      <c r="X10" s="4">
        <v>133230.6</v>
      </c>
      <c r="Y10" s="2">
        <v>44534</v>
      </c>
      <c r="Z10" t="s">
        <v>30</v>
      </c>
      <c r="AA10" t="s">
        <v>15</v>
      </c>
      <c r="AB10" s="10">
        <v>4510461491</v>
      </c>
      <c r="AC10" s="2">
        <v>44497</v>
      </c>
      <c r="AD10" s="12" t="s">
        <v>276</v>
      </c>
      <c r="AE10" s="12" t="s">
        <v>32</v>
      </c>
      <c r="AF10" s="10">
        <v>80</v>
      </c>
      <c r="AG10" s="4">
        <v>36</v>
      </c>
      <c r="AH10" t="s">
        <v>13</v>
      </c>
      <c r="AI10" s="2">
        <v>44515</v>
      </c>
      <c r="AJ10" t="s">
        <v>11</v>
      </c>
      <c r="AK10" s="4">
        <v>280.18</v>
      </c>
      <c r="AL10" t="s">
        <v>33</v>
      </c>
      <c r="AM10" s="4">
        <v>115020</v>
      </c>
      <c r="AN10" s="9" t="s">
        <v>880</v>
      </c>
    </row>
    <row r="11" spans="1:40" x14ac:dyDescent="0.25">
      <c r="A11" t="s">
        <v>38</v>
      </c>
      <c r="B11" t="s">
        <v>273</v>
      </c>
      <c r="C11" t="s">
        <v>38</v>
      </c>
      <c r="D11" t="s">
        <v>1</v>
      </c>
      <c r="E11" t="s">
        <v>4</v>
      </c>
      <c r="F11" t="s">
        <v>239</v>
      </c>
      <c r="G11" t="s">
        <v>240</v>
      </c>
      <c r="H11" s="7">
        <v>1000701411</v>
      </c>
      <c r="I11" t="s">
        <v>304</v>
      </c>
      <c r="J11" t="s">
        <v>203</v>
      </c>
      <c r="K11" s="2">
        <v>44536</v>
      </c>
      <c r="L11" t="s">
        <v>272</v>
      </c>
      <c r="M11" t="s">
        <v>172</v>
      </c>
      <c r="N11" t="s">
        <v>38</v>
      </c>
      <c r="O11" t="s">
        <v>28</v>
      </c>
      <c r="P11" t="s">
        <v>275</v>
      </c>
      <c r="Q11" t="s">
        <v>8</v>
      </c>
      <c r="R11" t="s">
        <v>272</v>
      </c>
      <c r="S11" s="2">
        <v>44475</v>
      </c>
      <c r="T11" t="s">
        <v>173</v>
      </c>
      <c r="U11" t="s">
        <v>1</v>
      </c>
      <c r="V11" s="4">
        <v>4</v>
      </c>
      <c r="W11" t="s">
        <v>13</v>
      </c>
      <c r="X11" s="4">
        <v>35551.160000000003</v>
      </c>
      <c r="Y11" s="2">
        <v>44522</v>
      </c>
      <c r="Z11" t="s">
        <v>30</v>
      </c>
      <c r="AA11" t="s">
        <v>15</v>
      </c>
      <c r="AB11" s="10">
        <v>4510461491</v>
      </c>
      <c r="AC11" s="2">
        <v>44497</v>
      </c>
      <c r="AD11" s="12" t="s">
        <v>276</v>
      </c>
      <c r="AE11" s="12" t="s">
        <v>32</v>
      </c>
      <c r="AF11" s="10">
        <v>260</v>
      </c>
      <c r="AG11" s="4">
        <v>4</v>
      </c>
      <c r="AH11" t="s">
        <v>13</v>
      </c>
      <c r="AI11" s="2">
        <v>44515</v>
      </c>
      <c r="AJ11" t="s">
        <v>11</v>
      </c>
      <c r="AK11" s="4">
        <v>74.709999999999994</v>
      </c>
      <c r="AL11" t="s">
        <v>33</v>
      </c>
      <c r="AM11" s="4">
        <v>30672</v>
      </c>
      <c r="AN11" s="9" t="s">
        <v>880</v>
      </c>
    </row>
    <row r="12" spans="1:40" x14ac:dyDescent="0.25">
      <c r="A12" t="s">
        <v>38</v>
      </c>
      <c r="B12" t="s">
        <v>40</v>
      </c>
      <c r="C12" t="s">
        <v>38</v>
      </c>
      <c r="D12" t="s">
        <v>1</v>
      </c>
      <c r="E12" t="s">
        <v>4</v>
      </c>
      <c r="F12" t="s">
        <v>432</v>
      </c>
      <c r="G12" t="s">
        <v>433</v>
      </c>
      <c r="H12" s="7">
        <v>1000747133</v>
      </c>
      <c r="I12" t="s">
        <v>457</v>
      </c>
      <c r="J12" t="s">
        <v>351</v>
      </c>
      <c r="K12" s="2">
        <v>44554</v>
      </c>
      <c r="L12" t="s">
        <v>390</v>
      </c>
      <c r="M12" t="s">
        <v>46</v>
      </c>
      <c r="N12" t="s">
        <v>39</v>
      </c>
      <c r="O12" t="s">
        <v>28</v>
      </c>
      <c r="P12" t="s">
        <v>458</v>
      </c>
      <c r="Q12" t="s">
        <v>8</v>
      </c>
      <c r="R12" t="s">
        <v>390</v>
      </c>
      <c r="S12" s="2">
        <v>44383</v>
      </c>
      <c r="T12" t="s">
        <v>9</v>
      </c>
      <c r="U12" t="s">
        <v>1</v>
      </c>
      <c r="V12" s="4">
        <v>5</v>
      </c>
      <c r="W12" t="s">
        <v>13</v>
      </c>
      <c r="X12" s="4">
        <v>4925</v>
      </c>
      <c r="Y12" s="2">
        <v>44551</v>
      </c>
      <c r="Z12" t="s">
        <v>30</v>
      </c>
      <c r="AA12" t="s">
        <v>10</v>
      </c>
      <c r="AB12" s="10">
        <v>4510461753</v>
      </c>
      <c r="AC12" s="2">
        <v>44504</v>
      </c>
      <c r="AD12" s="12" t="s">
        <v>105</v>
      </c>
      <c r="AE12" s="12" t="s">
        <v>15</v>
      </c>
      <c r="AF12" s="10">
        <v>20</v>
      </c>
      <c r="AG12" s="4">
        <v>5</v>
      </c>
      <c r="AH12" t="s">
        <v>13</v>
      </c>
      <c r="AI12" s="2">
        <v>44560</v>
      </c>
      <c r="AJ12" t="s">
        <v>11</v>
      </c>
      <c r="AK12" s="4">
        <v>3264.7</v>
      </c>
      <c r="AL12" t="s">
        <v>11</v>
      </c>
      <c r="AM12" s="4">
        <v>3264.7</v>
      </c>
      <c r="AN12" s="9" t="s">
        <v>880</v>
      </c>
    </row>
    <row r="13" spans="1:40" x14ac:dyDescent="0.25">
      <c r="A13" t="s">
        <v>38</v>
      </c>
      <c r="B13" t="s">
        <v>273</v>
      </c>
      <c r="C13" t="s">
        <v>38</v>
      </c>
      <c r="D13" t="s">
        <v>1</v>
      </c>
      <c r="E13" t="s">
        <v>4</v>
      </c>
      <c r="F13" t="s">
        <v>239</v>
      </c>
      <c r="G13" t="s">
        <v>240</v>
      </c>
      <c r="H13" s="7">
        <v>1000756205</v>
      </c>
      <c r="I13" t="s">
        <v>297</v>
      </c>
      <c r="J13" t="s">
        <v>203</v>
      </c>
      <c r="K13" s="2">
        <v>44536</v>
      </c>
      <c r="L13" t="s">
        <v>272</v>
      </c>
      <c r="M13" t="s">
        <v>172</v>
      </c>
      <c r="N13" t="s">
        <v>38</v>
      </c>
      <c r="O13" t="s">
        <v>28</v>
      </c>
      <c r="P13" t="s">
        <v>275</v>
      </c>
      <c r="Q13" t="s">
        <v>8</v>
      </c>
      <c r="R13" t="s">
        <v>272</v>
      </c>
      <c r="S13" s="2">
        <v>44475</v>
      </c>
      <c r="T13" t="s">
        <v>165</v>
      </c>
      <c r="U13" t="s">
        <v>1</v>
      </c>
      <c r="V13" s="4">
        <v>30</v>
      </c>
      <c r="W13" t="s">
        <v>13</v>
      </c>
      <c r="X13" s="4">
        <v>133317</v>
      </c>
      <c r="Y13" s="2">
        <v>44533</v>
      </c>
      <c r="Z13" t="s">
        <v>30</v>
      </c>
      <c r="AA13" t="s">
        <v>15</v>
      </c>
      <c r="AB13" s="10">
        <v>4510461491</v>
      </c>
      <c r="AC13" s="2">
        <v>44497</v>
      </c>
      <c r="AD13" s="12" t="s">
        <v>276</v>
      </c>
      <c r="AE13" s="12" t="s">
        <v>32</v>
      </c>
      <c r="AF13" s="10">
        <v>240</v>
      </c>
      <c r="AG13" s="4">
        <v>30</v>
      </c>
      <c r="AH13" t="s">
        <v>13</v>
      </c>
      <c r="AI13" s="2">
        <v>44515</v>
      </c>
      <c r="AJ13" t="s">
        <v>11</v>
      </c>
      <c r="AK13" s="4">
        <v>280.18</v>
      </c>
      <c r="AL13" t="s">
        <v>33</v>
      </c>
      <c r="AM13" s="4">
        <v>115020</v>
      </c>
      <c r="AN13" s="9" t="s">
        <v>880</v>
      </c>
    </row>
    <row r="14" spans="1:40" x14ac:dyDescent="0.25">
      <c r="A14" t="s">
        <v>38</v>
      </c>
      <c r="B14" t="s">
        <v>40</v>
      </c>
      <c r="C14" t="s">
        <v>38</v>
      </c>
      <c r="D14" t="s">
        <v>1</v>
      </c>
      <c r="E14" t="s">
        <v>4</v>
      </c>
      <c r="F14" t="s">
        <v>586</v>
      </c>
      <c r="G14" t="s">
        <v>587</v>
      </c>
      <c r="H14" s="7">
        <v>1000837792</v>
      </c>
      <c r="I14" t="s">
        <v>588</v>
      </c>
      <c r="J14" t="s">
        <v>589</v>
      </c>
      <c r="K14" s="2">
        <v>44524</v>
      </c>
      <c r="L14" t="s">
        <v>238</v>
      </c>
      <c r="M14" t="s">
        <v>46</v>
      </c>
      <c r="N14" t="s">
        <v>39</v>
      </c>
      <c r="O14" t="s">
        <v>28</v>
      </c>
      <c r="P14" t="s">
        <v>590</v>
      </c>
      <c r="Q14" t="s">
        <v>8</v>
      </c>
      <c r="R14" t="s">
        <v>238</v>
      </c>
      <c r="S14" s="2">
        <v>44503</v>
      </c>
      <c r="T14" t="s">
        <v>9</v>
      </c>
      <c r="U14" t="s">
        <v>1</v>
      </c>
      <c r="V14" s="4">
        <v>60</v>
      </c>
      <c r="W14" t="s">
        <v>13</v>
      </c>
      <c r="X14" s="4">
        <v>3600</v>
      </c>
      <c r="Y14" s="2">
        <v>44521</v>
      </c>
      <c r="Z14" t="s">
        <v>30</v>
      </c>
      <c r="AA14" t="s">
        <v>10</v>
      </c>
      <c r="AB14" s="10">
        <v>4510462057</v>
      </c>
      <c r="AC14" s="2">
        <v>44510</v>
      </c>
      <c r="AD14" s="12" t="s">
        <v>50</v>
      </c>
      <c r="AE14" s="12" t="s">
        <v>32</v>
      </c>
      <c r="AF14" s="10">
        <v>10</v>
      </c>
      <c r="AG14" s="4">
        <v>60</v>
      </c>
      <c r="AH14" t="s">
        <v>13</v>
      </c>
      <c r="AI14" s="2">
        <v>44520</v>
      </c>
      <c r="AJ14" t="s">
        <v>11</v>
      </c>
      <c r="AK14" s="4">
        <v>4045.7</v>
      </c>
      <c r="AL14" t="s">
        <v>33</v>
      </c>
      <c r="AM14" s="4">
        <v>1662160.8</v>
      </c>
      <c r="AN14" s="9" t="s">
        <v>880</v>
      </c>
    </row>
    <row r="15" spans="1:40" x14ac:dyDescent="0.25">
      <c r="A15" t="s">
        <v>38</v>
      </c>
      <c r="B15" t="s">
        <v>40</v>
      </c>
      <c r="C15" t="s">
        <v>38</v>
      </c>
      <c r="D15" t="s">
        <v>1</v>
      </c>
      <c r="E15" t="s">
        <v>4</v>
      </c>
      <c r="F15" t="s">
        <v>432</v>
      </c>
      <c r="G15" t="s">
        <v>433</v>
      </c>
      <c r="H15" s="7">
        <v>1000867412</v>
      </c>
      <c r="I15" t="s">
        <v>519</v>
      </c>
      <c r="J15" t="s">
        <v>410</v>
      </c>
      <c r="K15" s="2">
        <v>44550</v>
      </c>
      <c r="L15" t="s">
        <v>529</v>
      </c>
      <c r="M15" t="s">
        <v>46</v>
      </c>
      <c r="N15" t="s">
        <v>39</v>
      </c>
      <c r="O15" t="s">
        <v>28</v>
      </c>
      <c r="P15" t="s">
        <v>530</v>
      </c>
      <c r="Q15" t="s">
        <v>8</v>
      </c>
      <c r="R15" t="s">
        <v>391</v>
      </c>
      <c r="S15" s="2">
        <v>44468</v>
      </c>
      <c r="T15" t="s">
        <v>9</v>
      </c>
      <c r="U15" t="s">
        <v>1</v>
      </c>
      <c r="V15" s="4">
        <v>2</v>
      </c>
      <c r="W15" t="s">
        <v>13</v>
      </c>
      <c r="X15" s="4">
        <v>21252</v>
      </c>
      <c r="Y15" s="2">
        <v>44549</v>
      </c>
      <c r="Z15" t="s">
        <v>30</v>
      </c>
      <c r="AA15" t="s">
        <v>10</v>
      </c>
      <c r="AB15" s="10">
        <v>4510461833</v>
      </c>
      <c r="AC15" s="2">
        <v>44506</v>
      </c>
      <c r="AD15" s="12" t="s">
        <v>70</v>
      </c>
      <c r="AE15" s="12" t="s">
        <v>32</v>
      </c>
      <c r="AF15" s="10">
        <v>60</v>
      </c>
      <c r="AG15" s="4">
        <v>2</v>
      </c>
      <c r="AH15" t="s">
        <v>13</v>
      </c>
      <c r="AI15" s="2">
        <v>44572</v>
      </c>
      <c r="AJ15" t="s">
        <v>11</v>
      </c>
      <c r="AK15" s="4">
        <v>21252</v>
      </c>
      <c r="AL15" t="s">
        <v>11</v>
      </c>
      <c r="AM15" s="4">
        <v>21252</v>
      </c>
      <c r="AN15" s="9" t="s">
        <v>880</v>
      </c>
    </row>
    <row r="16" spans="1:40" x14ac:dyDescent="0.25">
      <c r="A16" t="s">
        <v>38</v>
      </c>
      <c r="B16" t="s">
        <v>40</v>
      </c>
      <c r="C16" t="s">
        <v>38</v>
      </c>
      <c r="D16" t="s">
        <v>1</v>
      </c>
      <c r="E16" t="s">
        <v>4</v>
      </c>
      <c r="F16" t="s">
        <v>432</v>
      </c>
      <c r="G16" t="s">
        <v>433</v>
      </c>
      <c r="H16" s="7">
        <v>1000867413</v>
      </c>
      <c r="I16" t="s">
        <v>523</v>
      </c>
      <c r="J16" t="s">
        <v>410</v>
      </c>
      <c r="K16" s="2">
        <v>44550</v>
      </c>
      <c r="L16" t="s">
        <v>529</v>
      </c>
      <c r="M16" t="s">
        <v>46</v>
      </c>
      <c r="N16" t="s">
        <v>39</v>
      </c>
      <c r="O16" t="s">
        <v>28</v>
      </c>
      <c r="P16" t="s">
        <v>530</v>
      </c>
      <c r="Q16" t="s">
        <v>8</v>
      </c>
      <c r="R16" t="s">
        <v>391</v>
      </c>
      <c r="S16" s="2">
        <v>44468</v>
      </c>
      <c r="T16" t="s">
        <v>16</v>
      </c>
      <c r="U16" t="s">
        <v>1</v>
      </c>
      <c r="V16" s="4">
        <v>2</v>
      </c>
      <c r="W16" t="s">
        <v>13</v>
      </c>
      <c r="X16" s="4">
        <v>24350</v>
      </c>
      <c r="Y16" s="2">
        <v>44549</v>
      </c>
      <c r="Z16" t="s">
        <v>30</v>
      </c>
      <c r="AA16" t="s">
        <v>10</v>
      </c>
      <c r="AB16" s="10">
        <v>4510461833</v>
      </c>
      <c r="AC16" s="2">
        <v>44506</v>
      </c>
      <c r="AD16" s="12" t="s">
        <v>70</v>
      </c>
      <c r="AE16" s="12" t="s">
        <v>32</v>
      </c>
      <c r="AF16" s="10">
        <v>70</v>
      </c>
      <c r="AG16" s="4">
        <v>2</v>
      </c>
      <c r="AH16" t="s">
        <v>13</v>
      </c>
      <c r="AI16" s="2">
        <v>44572</v>
      </c>
      <c r="AJ16" t="s">
        <v>11</v>
      </c>
      <c r="AK16" s="4">
        <v>24350</v>
      </c>
      <c r="AL16" t="s">
        <v>11</v>
      </c>
      <c r="AM16" s="4">
        <v>24350</v>
      </c>
      <c r="AN16" s="9" t="s">
        <v>880</v>
      </c>
    </row>
    <row r="17" spans="1:40" x14ac:dyDescent="0.25">
      <c r="A17" t="s">
        <v>38</v>
      </c>
      <c r="B17" t="s">
        <v>40</v>
      </c>
      <c r="C17" t="s">
        <v>38</v>
      </c>
      <c r="D17" t="s">
        <v>1</v>
      </c>
      <c r="E17" t="s">
        <v>4</v>
      </c>
      <c r="F17" t="s">
        <v>432</v>
      </c>
      <c r="G17" t="s">
        <v>433</v>
      </c>
      <c r="H17" s="7">
        <v>1000867419</v>
      </c>
      <c r="I17" t="s">
        <v>521</v>
      </c>
      <c r="J17" t="s">
        <v>410</v>
      </c>
      <c r="K17" s="2">
        <v>44550</v>
      </c>
      <c r="L17" t="s">
        <v>529</v>
      </c>
      <c r="M17" t="s">
        <v>46</v>
      </c>
      <c r="N17" t="s">
        <v>39</v>
      </c>
      <c r="O17" t="s">
        <v>28</v>
      </c>
      <c r="P17" t="s">
        <v>530</v>
      </c>
      <c r="Q17" t="s">
        <v>8</v>
      </c>
      <c r="R17" t="s">
        <v>391</v>
      </c>
      <c r="S17" s="2">
        <v>44468</v>
      </c>
      <c r="T17" t="s">
        <v>17</v>
      </c>
      <c r="U17" t="s">
        <v>1</v>
      </c>
      <c r="V17" s="4">
        <v>2</v>
      </c>
      <c r="W17" t="s">
        <v>13</v>
      </c>
      <c r="X17" s="4">
        <v>24722</v>
      </c>
      <c r="Y17" s="2">
        <v>44549</v>
      </c>
      <c r="Z17" t="s">
        <v>30</v>
      </c>
      <c r="AA17" t="s">
        <v>10</v>
      </c>
      <c r="AB17" s="10">
        <v>4510461833</v>
      </c>
      <c r="AC17" s="2">
        <v>44506</v>
      </c>
      <c r="AD17" s="12" t="s">
        <v>70</v>
      </c>
      <c r="AE17" s="12" t="s">
        <v>32</v>
      </c>
      <c r="AF17" s="10">
        <v>80</v>
      </c>
      <c r="AG17" s="4">
        <v>2</v>
      </c>
      <c r="AH17" t="s">
        <v>13</v>
      </c>
      <c r="AI17" s="2">
        <v>44572</v>
      </c>
      <c r="AJ17" t="s">
        <v>11</v>
      </c>
      <c r="AK17" s="4">
        <v>24722</v>
      </c>
      <c r="AL17" t="s">
        <v>11</v>
      </c>
      <c r="AM17" s="4">
        <v>24722</v>
      </c>
      <c r="AN17" s="9" t="s">
        <v>880</v>
      </c>
    </row>
    <row r="18" spans="1:40" x14ac:dyDescent="0.25">
      <c r="A18" t="s">
        <v>38</v>
      </c>
      <c r="B18" t="s">
        <v>273</v>
      </c>
      <c r="C18" t="s">
        <v>38</v>
      </c>
      <c r="D18" t="s">
        <v>1</v>
      </c>
      <c r="E18" t="s">
        <v>4</v>
      </c>
      <c r="F18" t="s">
        <v>239</v>
      </c>
      <c r="G18" t="s">
        <v>240</v>
      </c>
      <c r="H18" s="7">
        <v>1000882467</v>
      </c>
      <c r="I18" t="s">
        <v>307</v>
      </c>
      <c r="J18" t="s">
        <v>308</v>
      </c>
      <c r="K18" s="2">
        <v>44536</v>
      </c>
      <c r="L18" t="s">
        <v>272</v>
      </c>
      <c r="M18" t="s">
        <v>172</v>
      </c>
      <c r="N18" t="s">
        <v>38</v>
      </c>
      <c r="O18" t="s">
        <v>28</v>
      </c>
      <c r="P18" t="s">
        <v>275</v>
      </c>
      <c r="Q18" t="s">
        <v>8</v>
      </c>
      <c r="R18" t="s">
        <v>272</v>
      </c>
      <c r="S18" s="2">
        <v>44475</v>
      </c>
      <c r="T18" t="s">
        <v>309</v>
      </c>
      <c r="U18" t="s">
        <v>1</v>
      </c>
      <c r="V18" s="3">
        <v>30</v>
      </c>
      <c r="W18" t="s">
        <v>159</v>
      </c>
      <c r="X18" s="4">
        <v>208888.2</v>
      </c>
      <c r="Y18" s="2">
        <v>44533</v>
      </c>
      <c r="Z18" t="s">
        <v>30</v>
      </c>
      <c r="AA18" t="s">
        <v>15</v>
      </c>
      <c r="AB18" s="10">
        <v>4510461491</v>
      </c>
      <c r="AC18" s="2">
        <v>44497</v>
      </c>
      <c r="AD18" s="12" t="s">
        <v>276</v>
      </c>
      <c r="AE18" s="12" t="s">
        <v>32</v>
      </c>
      <c r="AF18" s="10">
        <v>340</v>
      </c>
      <c r="AG18" s="3">
        <v>30</v>
      </c>
      <c r="AH18" t="s">
        <v>159</v>
      </c>
      <c r="AI18" s="2">
        <v>44515</v>
      </c>
      <c r="AJ18" t="s">
        <v>11</v>
      </c>
      <c r="AK18" s="4">
        <v>438.94</v>
      </c>
      <c r="AL18" t="s">
        <v>33</v>
      </c>
      <c r="AM18" s="4">
        <v>180198</v>
      </c>
      <c r="AN18" s="9" t="s">
        <v>880</v>
      </c>
    </row>
    <row r="19" spans="1:40" x14ac:dyDescent="0.25">
      <c r="A19" t="s">
        <v>38</v>
      </c>
      <c r="B19" t="s">
        <v>40</v>
      </c>
      <c r="C19" t="s">
        <v>38</v>
      </c>
      <c r="D19" t="s">
        <v>1</v>
      </c>
      <c r="E19" t="s">
        <v>4</v>
      </c>
      <c r="F19" t="s">
        <v>677</v>
      </c>
      <c r="G19" t="s">
        <v>678</v>
      </c>
      <c r="H19" s="7">
        <v>1000995567</v>
      </c>
      <c r="I19" t="s">
        <v>679</v>
      </c>
      <c r="J19" t="s">
        <v>543</v>
      </c>
      <c r="K19" s="2">
        <v>44475</v>
      </c>
      <c r="L19" t="s">
        <v>493</v>
      </c>
      <c r="M19" t="s">
        <v>75</v>
      </c>
      <c r="N19" t="s">
        <v>38</v>
      </c>
      <c r="O19" t="s">
        <v>28</v>
      </c>
      <c r="P19" t="s">
        <v>680</v>
      </c>
      <c r="Q19" t="s">
        <v>8</v>
      </c>
      <c r="R19" t="s">
        <v>493</v>
      </c>
      <c r="S19" s="2">
        <v>44397</v>
      </c>
      <c r="T19" t="s">
        <v>9</v>
      </c>
      <c r="U19" t="s">
        <v>1</v>
      </c>
      <c r="V19" s="4">
        <v>1</v>
      </c>
      <c r="W19" t="s">
        <v>13</v>
      </c>
      <c r="X19" s="4">
        <v>1929.24</v>
      </c>
      <c r="Y19" s="2">
        <v>44472</v>
      </c>
      <c r="Z19" t="s">
        <v>30</v>
      </c>
      <c r="AA19" t="s">
        <v>15</v>
      </c>
      <c r="AB19" s="10">
        <v>4510462380</v>
      </c>
      <c r="AC19" s="2">
        <v>44516</v>
      </c>
      <c r="AD19" s="12" t="s">
        <v>70</v>
      </c>
      <c r="AE19" s="12" t="s">
        <v>32</v>
      </c>
      <c r="AF19" s="10">
        <v>10</v>
      </c>
      <c r="AG19" s="4">
        <v>1</v>
      </c>
      <c r="AH19" t="s">
        <v>13</v>
      </c>
      <c r="AI19" s="2">
        <v>44582</v>
      </c>
      <c r="AJ19" t="s">
        <v>11</v>
      </c>
      <c r="AK19" s="4">
        <v>1929.24</v>
      </c>
      <c r="AL19" t="s">
        <v>11</v>
      </c>
      <c r="AM19" s="4">
        <v>1929.24</v>
      </c>
      <c r="AN19" s="9" t="s">
        <v>880</v>
      </c>
    </row>
    <row r="20" spans="1:40" x14ac:dyDescent="0.25">
      <c r="A20" t="s">
        <v>38</v>
      </c>
      <c r="B20" t="s">
        <v>273</v>
      </c>
      <c r="C20" t="s">
        <v>38</v>
      </c>
      <c r="D20" t="s">
        <v>1</v>
      </c>
      <c r="E20" t="s">
        <v>4</v>
      </c>
      <c r="F20" t="s">
        <v>239</v>
      </c>
      <c r="G20" t="s">
        <v>240</v>
      </c>
      <c r="H20" s="7">
        <v>1001013754</v>
      </c>
      <c r="I20" t="s">
        <v>311</v>
      </c>
      <c r="J20" t="s">
        <v>312</v>
      </c>
      <c r="K20" s="2">
        <v>44536</v>
      </c>
      <c r="L20" t="s">
        <v>272</v>
      </c>
      <c r="M20" t="s">
        <v>172</v>
      </c>
      <c r="N20" t="s">
        <v>38</v>
      </c>
      <c r="O20" t="s">
        <v>28</v>
      </c>
      <c r="P20" t="s">
        <v>275</v>
      </c>
      <c r="Q20" t="s">
        <v>8</v>
      </c>
      <c r="R20" t="s">
        <v>272</v>
      </c>
      <c r="S20" s="2">
        <v>44475</v>
      </c>
      <c r="T20" t="s">
        <v>310</v>
      </c>
      <c r="U20" t="s">
        <v>1</v>
      </c>
      <c r="V20" s="4">
        <v>310</v>
      </c>
      <c r="W20" t="s">
        <v>13</v>
      </c>
      <c r="X20" s="4">
        <v>3218798.2</v>
      </c>
      <c r="Y20" s="2">
        <v>44534</v>
      </c>
      <c r="Z20" t="s">
        <v>30</v>
      </c>
      <c r="AA20" t="s">
        <v>15</v>
      </c>
      <c r="AB20" s="10">
        <v>4510461491</v>
      </c>
      <c r="AC20" s="2">
        <v>44497</v>
      </c>
      <c r="AD20" s="12" t="s">
        <v>276</v>
      </c>
      <c r="AE20" s="12" t="s">
        <v>32</v>
      </c>
      <c r="AF20" s="10">
        <v>310</v>
      </c>
      <c r="AG20" s="4">
        <v>310</v>
      </c>
      <c r="AH20" t="s">
        <v>13</v>
      </c>
      <c r="AI20" s="2">
        <v>44515</v>
      </c>
      <c r="AJ20" t="s">
        <v>11</v>
      </c>
      <c r="AK20" s="4">
        <v>8160.5</v>
      </c>
      <c r="AL20" t="s">
        <v>33</v>
      </c>
      <c r="AM20" s="4">
        <v>3350095.6</v>
      </c>
      <c r="AN20" s="9" t="s">
        <v>880</v>
      </c>
    </row>
    <row r="21" spans="1:40" x14ac:dyDescent="0.25">
      <c r="A21" t="s">
        <v>38</v>
      </c>
      <c r="B21" t="s">
        <v>273</v>
      </c>
      <c r="C21" t="s">
        <v>38</v>
      </c>
      <c r="D21" t="s">
        <v>1</v>
      </c>
      <c r="E21" t="s">
        <v>4</v>
      </c>
      <c r="F21" t="s">
        <v>239</v>
      </c>
      <c r="G21" t="s">
        <v>240</v>
      </c>
      <c r="H21" s="7">
        <v>1001013764</v>
      </c>
      <c r="I21" t="s">
        <v>305</v>
      </c>
      <c r="J21" t="s">
        <v>203</v>
      </c>
      <c r="K21" s="2">
        <v>44536</v>
      </c>
      <c r="L21" t="s">
        <v>272</v>
      </c>
      <c r="M21" t="s">
        <v>172</v>
      </c>
      <c r="N21" t="s">
        <v>38</v>
      </c>
      <c r="O21" t="s">
        <v>28</v>
      </c>
      <c r="P21" t="s">
        <v>275</v>
      </c>
      <c r="Q21" t="s">
        <v>8</v>
      </c>
      <c r="R21" t="s">
        <v>272</v>
      </c>
      <c r="S21" s="2">
        <v>44475</v>
      </c>
      <c r="T21" t="s">
        <v>76</v>
      </c>
      <c r="U21" t="s">
        <v>1</v>
      </c>
      <c r="V21" s="4">
        <v>4</v>
      </c>
      <c r="W21" t="s">
        <v>13</v>
      </c>
      <c r="X21" s="4">
        <v>35551.160000000003</v>
      </c>
      <c r="Y21" s="2">
        <v>44529</v>
      </c>
      <c r="Z21" t="s">
        <v>30</v>
      </c>
      <c r="AA21" t="s">
        <v>15</v>
      </c>
      <c r="AB21" s="10">
        <v>4510461491</v>
      </c>
      <c r="AC21" s="2">
        <v>44497</v>
      </c>
      <c r="AD21" s="12" t="s">
        <v>276</v>
      </c>
      <c r="AE21" s="12" t="s">
        <v>32</v>
      </c>
      <c r="AF21" s="10">
        <v>270</v>
      </c>
      <c r="AG21" s="4">
        <v>4</v>
      </c>
      <c r="AH21" t="s">
        <v>13</v>
      </c>
      <c r="AI21" s="2">
        <v>44515</v>
      </c>
      <c r="AJ21" t="s">
        <v>11</v>
      </c>
      <c r="AK21" s="4">
        <v>74.709999999999994</v>
      </c>
      <c r="AL21" t="s">
        <v>33</v>
      </c>
      <c r="AM21" s="4">
        <v>30672</v>
      </c>
      <c r="AN21" s="9" t="s">
        <v>880</v>
      </c>
    </row>
    <row r="22" spans="1:40" x14ac:dyDescent="0.25">
      <c r="A22" t="s">
        <v>38</v>
      </c>
      <c r="B22" t="s">
        <v>273</v>
      </c>
      <c r="C22" t="s">
        <v>38</v>
      </c>
      <c r="D22" t="s">
        <v>1</v>
      </c>
      <c r="E22" t="s">
        <v>4</v>
      </c>
      <c r="F22" t="s">
        <v>239</v>
      </c>
      <c r="G22" t="s">
        <v>240</v>
      </c>
      <c r="H22" s="7">
        <v>1001149485</v>
      </c>
      <c r="I22" t="s">
        <v>282</v>
      </c>
      <c r="J22" t="s">
        <v>187</v>
      </c>
      <c r="K22" s="2">
        <v>44536</v>
      </c>
      <c r="L22" t="s">
        <v>272</v>
      </c>
      <c r="M22" t="s">
        <v>172</v>
      </c>
      <c r="N22" t="s">
        <v>38</v>
      </c>
      <c r="O22" t="s">
        <v>28</v>
      </c>
      <c r="P22" t="s">
        <v>275</v>
      </c>
      <c r="Q22" t="s">
        <v>8</v>
      </c>
      <c r="R22" t="s">
        <v>272</v>
      </c>
      <c r="S22" s="2">
        <v>44475</v>
      </c>
      <c r="T22" t="s">
        <v>138</v>
      </c>
      <c r="U22" t="s">
        <v>1</v>
      </c>
      <c r="V22" s="4">
        <v>66</v>
      </c>
      <c r="W22" t="s">
        <v>13</v>
      </c>
      <c r="X22" s="4">
        <v>48715.26</v>
      </c>
      <c r="Y22" s="2">
        <v>44533</v>
      </c>
      <c r="Z22" t="s">
        <v>30</v>
      </c>
      <c r="AA22" t="s">
        <v>15</v>
      </c>
      <c r="AB22" s="10">
        <v>4510461491</v>
      </c>
      <c r="AC22" s="2">
        <v>44497</v>
      </c>
      <c r="AD22" s="12" t="s">
        <v>276</v>
      </c>
      <c r="AE22" s="12" t="s">
        <v>32</v>
      </c>
      <c r="AF22" s="10">
        <v>60</v>
      </c>
      <c r="AG22" s="4">
        <v>66</v>
      </c>
      <c r="AH22" t="s">
        <v>13</v>
      </c>
      <c r="AI22" s="2">
        <v>44515</v>
      </c>
      <c r="AJ22" t="s">
        <v>11</v>
      </c>
      <c r="AK22" s="4">
        <v>102.73</v>
      </c>
      <c r="AL22" t="s">
        <v>33</v>
      </c>
      <c r="AM22" s="4">
        <v>42174</v>
      </c>
      <c r="AN22" s="9" t="s">
        <v>880</v>
      </c>
    </row>
    <row r="23" spans="1:40" x14ac:dyDescent="0.25">
      <c r="A23" t="s">
        <v>38</v>
      </c>
      <c r="B23" t="s">
        <v>273</v>
      </c>
      <c r="C23" t="s">
        <v>38</v>
      </c>
      <c r="D23" t="s">
        <v>1</v>
      </c>
      <c r="E23" t="s">
        <v>4</v>
      </c>
      <c r="F23" t="s">
        <v>239</v>
      </c>
      <c r="G23" t="s">
        <v>240</v>
      </c>
      <c r="H23" s="7">
        <v>1001149711</v>
      </c>
      <c r="I23" t="s">
        <v>274</v>
      </c>
      <c r="J23" t="s">
        <v>187</v>
      </c>
      <c r="K23" s="2">
        <v>44536</v>
      </c>
      <c r="L23" t="s">
        <v>272</v>
      </c>
      <c r="M23" t="s">
        <v>172</v>
      </c>
      <c r="N23" t="s">
        <v>38</v>
      </c>
      <c r="O23" t="s">
        <v>28</v>
      </c>
      <c r="P23" t="s">
        <v>275</v>
      </c>
      <c r="Q23" t="s">
        <v>8</v>
      </c>
      <c r="R23" t="s">
        <v>272</v>
      </c>
      <c r="S23" s="2">
        <v>44475</v>
      </c>
      <c r="T23" t="s">
        <v>128</v>
      </c>
      <c r="U23" t="s">
        <v>1</v>
      </c>
      <c r="V23" s="4">
        <v>18</v>
      </c>
      <c r="W23" t="s">
        <v>13</v>
      </c>
      <c r="X23" s="4">
        <v>21330.720000000001</v>
      </c>
      <c r="Y23" s="2">
        <v>44533</v>
      </c>
      <c r="Z23" t="s">
        <v>30</v>
      </c>
      <c r="AA23" t="s">
        <v>15</v>
      </c>
      <c r="AB23" s="10">
        <v>4510461491</v>
      </c>
      <c r="AC23" s="2">
        <v>44497</v>
      </c>
      <c r="AD23" s="12" t="s">
        <v>276</v>
      </c>
      <c r="AE23" s="12" t="s">
        <v>32</v>
      </c>
      <c r="AF23" s="10">
        <v>30</v>
      </c>
      <c r="AG23" s="4">
        <v>18</v>
      </c>
      <c r="AH23" t="s">
        <v>13</v>
      </c>
      <c r="AI23" s="2">
        <v>44515</v>
      </c>
      <c r="AJ23" t="s">
        <v>11</v>
      </c>
      <c r="AK23" s="4">
        <v>44.83</v>
      </c>
      <c r="AL23" t="s">
        <v>33</v>
      </c>
      <c r="AM23" s="4">
        <v>18403.2</v>
      </c>
      <c r="AN23" s="9" t="s">
        <v>880</v>
      </c>
    </row>
    <row r="24" spans="1:40" x14ac:dyDescent="0.25">
      <c r="A24" t="s">
        <v>38</v>
      </c>
      <c r="B24" t="s">
        <v>273</v>
      </c>
      <c r="C24" t="s">
        <v>38</v>
      </c>
      <c r="D24" t="s">
        <v>1</v>
      </c>
      <c r="E24" t="s">
        <v>4</v>
      </c>
      <c r="F24" t="s">
        <v>239</v>
      </c>
      <c r="G24" t="s">
        <v>240</v>
      </c>
      <c r="H24" s="7">
        <v>1001160690</v>
      </c>
      <c r="I24" t="s">
        <v>317</v>
      </c>
      <c r="J24" t="s">
        <v>5</v>
      </c>
      <c r="K24" s="2">
        <v>44536</v>
      </c>
      <c r="L24" t="s">
        <v>272</v>
      </c>
      <c r="M24" t="s">
        <v>172</v>
      </c>
      <c r="N24" t="s">
        <v>38</v>
      </c>
      <c r="O24" t="s">
        <v>28</v>
      </c>
      <c r="P24" t="s">
        <v>275</v>
      </c>
      <c r="Q24" t="s">
        <v>8</v>
      </c>
      <c r="R24" t="s">
        <v>272</v>
      </c>
      <c r="S24" s="2">
        <v>44475</v>
      </c>
      <c r="T24" t="s">
        <v>149</v>
      </c>
      <c r="U24" t="s">
        <v>1</v>
      </c>
      <c r="V24" s="4">
        <v>664</v>
      </c>
      <c r="W24" t="s">
        <v>13</v>
      </c>
      <c r="X24" s="4">
        <v>983576.56</v>
      </c>
      <c r="Y24" s="2">
        <v>44533</v>
      </c>
      <c r="Z24" t="s">
        <v>30</v>
      </c>
      <c r="AA24" t="s">
        <v>15</v>
      </c>
      <c r="AB24" s="10">
        <v>4510461491</v>
      </c>
      <c r="AC24" s="2">
        <v>44497</v>
      </c>
      <c r="AD24" s="12" t="s">
        <v>276</v>
      </c>
      <c r="AE24" s="12" t="s">
        <v>32</v>
      </c>
      <c r="AF24" s="10">
        <v>350</v>
      </c>
      <c r="AG24" s="4">
        <v>664</v>
      </c>
      <c r="AH24" t="s">
        <v>13</v>
      </c>
      <c r="AI24" s="2">
        <v>44515</v>
      </c>
      <c r="AJ24" t="s">
        <v>11</v>
      </c>
      <c r="AK24" s="4">
        <v>2067.09</v>
      </c>
      <c r="AL24" t="s">
        <v>33</v>
      </c>
      <c r="AM24" s="4">
        <v>848592</v>
      </c>
      <c r="AN24" s="9" t="s">
        <v>880</v>
      </c>
    </row>
    <row r="25" spans="1:40" x14ac:dyDescent="0.25">
      <c r="A25" t="s">
        <v>38</v>
      </c>
      <c r="B25" t="s">
        <v>40</v>
      </c>
      <c r="C25" t="s">
        <v>38</v>
      </c>
      <c r="D25" t="s">
        <v>1</v>
      </c>
      <c r="E25" t="s">
        <v>4</v>
      </c>
      <c r="F25" t="s">
        <v>207</v>
      </c>
      <c r="G25" t="s">
        <v>208</v>
      </c>
      <c r="H25" s="7">
        <v>1001188926</v>
      </c>
      <c r="I25" t="s">
        <v>236</v>
      </c>
      <c r="J25" t="s">
        <v>84</v>
      </c>
      <c r="K25" s="2">
        <v>44434</v>
      </c>
      <c r="L25" t="s">
        <v>235</v>
      </c>
      <c r="M25" t="s">
        <v>46</v>
      </c>
      <c r="N25" t="s">
        <v>39</v>
      </c>
      <c r="O25" t="s">
        <v>28</v>
      </c>
      <c r="P25" t="s">
        <v>237</v>
      </c>
      <c r="Q25" t="s">
        <v>8</v>
      </c>
      <c r="R25" t="s">
        <v>235</v>
      </c>
      <c r="S25" s="2">
        <v>44390</v>
      </c>
      <c r="T25" t="s">
        <v>9</v>
      </c>
      <c r="U25" t="s">
        <v>1</v>
      </c>
      <c r="V25" s="4">
        <v>8</v>
      </c>
      <c r="W25" t="s">
        <v>13</v>
      </c>
      <c r="X25" s="4">
        <v>2760</v>
      </c>
      <c r="Y25" s="2">
        <v>44431</v>
      </c>
      <c r="Z25" t="s">
        <v>30</v>
      </c>
      <c r="AA25" t="s">
        <v>10</v>
      </c>
      <c r="AB25" s="10">
        <v>4510461409</v>
      </c>
      <c r="AC25" s="2">
        <v>44496</v>
      </c>
      <c r="AD25" s="12" t="s">
        <v>50</v>
      </c>
      <c r="AE25" s="12" t="s">
        <v>32</v>
      </c>
      <c r="AF25" s="10">
        <v>10</v>
      </c>
      <c r="AG25" s="4">
        <v>8</v>
      </c>
      <c r="AH25" t="s">
        <v>13</v>
      </c>
      <c r="AI25" s="2">
        <v>44558</v>
      </c>
      <c r="AJ25" t="s">
        <v>11</v>
      </c>
      <c r="AK25" s="4">
        <v>766.8</v>
      </c>
      <c r="AL25" t="s">
        <v>11</v>
      </c>
      <c r="AM25" s="4">
        <v>766.8</v>
      </c>
      <c r="AN25" s="9" t="s">
        <v>880</v>
      </c>
    </row>
    <row r="26" spans="1:40" x14ac:dyDescent="0.25">
      <c r="A26" t="s">
        <v>38</v>
      </c>
      <c r="B26" t="s">
        <v>273</v>
      </c>
      <c r="C26" t="s">
        <v>38</v>
      </c>
      <c r="D26" t="s">
        <v>1</v>
      </c>
      <c r="E26" t="s">
        <v>4</v>
      </c>
      <c r="F26" t="s">
        <v>239</v>
      </c>
      <c r="G26" t="s">
        <v>240</v>
      </c>
      <c r="H26" s="7">
        <v>1001199823</v>
      </c>
      <c r="I26" t="s">
        <v>303</v>
      </c>
      <c r="J26" t="s">
        <v>203</v>
      </c>
      <c r="K26" s="2">
        <v>44536</v>
      </c>
      <c r="L26" t="s">
        <v>272</v>
      </c>
      <c r="M26" t="s">
        <v>172</v>
      </c>
      <c r="N26" t="s">
        <v>38</v>
      </c>
      <c r="O26" t="s">
        <v>28</v>
      </c>
      <c r="P26" t="s">
        <v>275</v>
      </c>
      <c r="Q26" t="s">
        <v>8</v>
      </c>
      <c r="R26" t="s">
        <v>272</v>
      </c>
      <c r="S26" s="2">
        <v>44475</v>
      </c>
      <c r="T26" t="s">
        <v>152</v>
      </c>
      <c r="U26" t="s">
        <v>1</v>
      </c>
      <c r="V26" s="4">
        <v>2</v>
      </c>
      <c r="W26" t="s">
        <v>13</v>
      </c>
      <c r="X26" s="4">
        <v>38513.800000000003</v>
      </c>
      <c r="Y26" s="2">
        <v>44533</v>
      </c>
      <c r="Z26" t="s">
        <v>30</v>
      </c>
      <c r="AA26" t="s">
        <v>15</v>
      </c>
      <c r="AB26" s="10">
        <v>4510461491</v>
      </c>
      <c r="AC26" s="2">
        <v>44497</v>
      </c>
      <c r="AD26" s="12" t="s">
        <v>276</v>
      </c>
      <c r="AE26" s="12" t="s">
        <v>32</v>
      </c>
      <c r="AF26" s="10">
        <v>290</v>
      </c>
      <c r="AG26" s="4">
        <v>2</v>
      </c>
      <c r="AH26" t="s">
        <v>13</v>
      </c>
      <c r="AI26" s="2">
        <v>44515</v>
      </c>
      <c r="AJ26" t="s">
        <v>11</v>
      </c>
      <c r="AK26" s="4">
        <v>80.94</v>
      </c>
      <c r="AL26" t="s">
        <v>33</v>
      </c>
      <c r="AM26" s="4">
        <v>33228</v>
      </c>
      <c r="AN26" s="9" t="s">
        <v>880</v>
      </c>
    </row>
    <row r="27" spans="1:40" x14ac:dyDescent="0.25">
      <c r="A27" t="s">
        <v>38</v>
      </c>
      <c r="B27" t="s">
        <v>273</v>
      </c>
      <c r="C27" t="s">
        <v>38</v>
      </c>
      <c r="D27" t="s">
        <v>1</v>
      </c>
      <c r="E27" t="s">
        <v>4</v>
      </c>
      <c r="F27" t="s">
        <v>239</v>
      </c>
      <c r="G27" t="s">
        <v>240</v>
      </c>
      <c r="H27" s="7">
        <v>1001231380</v>
      </c>
      <c r="I27" t="s">
        <v>294</v>
      </c>
      <c r="J27" t="s">
        <v>203</v>
      </c>
      <c r="K27" s="2">
        <v>44536</v>
      </c>
      <c r="L27" t="s">
        <v>272</v>
      </c>
      <c r="M27" t="s">
        <v>172</v>
      </c>
      <c r="N27" t="s">
        <v>38</v>
      </c>
      <c r="O27" t="s">
        <v>28</v>
      </c>
      <c r="P27" t="s">
        <v>275</v>
      </c>
      <c r="Q27" t="s">
        <v>8</v>
      </c>
      <c r="R27" t="s">
        <v>272</v>
      </c>
      <c r="S27" s="2">
        <v>44475</v>
      </c>
      <c r="T27" t="s">
        <v>160</v>
      </c>
      <c r="U27" t="s">
        <v>1</v>
      </c>
      <c r="V27" s="4">
        <v>4</v>
      </c>
      <c r="W27" t="s">
        <v>13</v>
      </c>
      <c r="X27" s="4">
        <v>100728.4</v>
      </c>
      <c r="Y27" s="2">
        <v>44533</v>
      </c>
      <c r="Z27" t="s">
        <v>30</v>
      </c>
      <c r="AA27" t="s">
        <v>15</v>
      </c>
      <c r="AB27" s="10">
        <v>4510461491</v>
      </c>
      <c r="AC27" s="2">
        <v>44497</v>
      </c>
      <c r="AD27" s="12" t="s">
        <v>276</v>
      </c>
      <c r="AE27" s="12" t="s">
        <v>32</v>
      </c>
      <c r="AF27" s="10">
        <v>170</v>
      </c>
      <c r="AG27" s="4">
        <v>4</v>
      </c>
      <c r="AH27" t="s">
        <v>13</v>
      </c>
      <c r="AI27" s="2">
        <v>44515</v>
      </c>
      <c r="AJ27" t="s">
        <v>11</v>
      </c>
      <c r="AK27" s="4">
        <v>211.69</v>
      </c>
      <c r="AL27" t="s">
        <v>33</v>
      </c>
      <c r="AM27" s="4">
        <v>86904</v>
      </c>
      <c r="AN27" s="9" t="s">
        <v>880</v>
      </c>
    </row>
    <row r="28" spans="1:40" x14ac:dyDescent="0.25">
      <c r="A28" t="s">
        <v>38</v>
      </c>
      <c r="B28" t="s">
        <v>273</v>
      </c>
      <c r="C28" t="s">
        <v>38</v>
      </c>
      <c r="D28" t="s">
        <v>1</v>
      </c>
      <c r="E28" t="s">
        <v>4</v>
      </c>
      <c r="F28" t="s">
        <v>239</v>
      </c>
      <c r="G28" t="s">
        <v>240</v>
      </c>
      <c r="H28" s="7">
        <v>1001247676</v>
      </c>
      <c r="I28" t="s">
        <v>325</v>
      </c>
      <c r="J28" t="s">
        <v>5</v>
      </c>
      <c r="K28" s="2">
        <v>44536</v>
      </c>
      <c r="L28" t="s">
        <v>272</v>
      </c>
      <c r="M28" t="s">
        <v>172</v>
      </c>
      <c r="N28" t="s">
        <v>38</v>
      </c>
      <c r="O28" t="s">
        <v>28</v>
      </c>
      <c r="P28" t="s">
        <v>275</v>
      </c>
      <c r="Q28" t="s">
        <v>8</v>
      </c>
      <c r="R28" t="s">
        <v>272</v>
      </c>
      <c r="S28" s="2">
        <v>44475</v>
      </c>
      <c r="T28" t="s">
        <v>147</v>
      </c>
      <c r="U28" t="s">
        <v>1</v>
      </c>
      <c r="V28" s="4">
        <v>8</v>
      </c>
      <c r="W28" t="s">
        <v>13</v>
      </c>
      <c r="X28" s="4">
        <v>41476.32</v>
      </c>
      <c r="Y28" s="2">
        <v>44533</v>
      </c>
      <c r="Z28" t="s">
        <v>30</v>
      </c>
      <c r="AA28" t="s">
        <v>15</v>
      </c>
      <c r="AB28" s="10">
        <v>4510461491</v>
      </c>
      <c r="AC28" s="2">
        <v>44497</v>
      </c>
      <c r="AD28" s="12" t="s">
        <v>276</v>
      </c>
      <c r="AE28" s="12" t="s">
        <v>32</v>
      </c>
      <c r="AF28" s="10">
        <v>370</v>
      </c>
      <c r="AG28" s="4">
        <v>8</v>
      </c>
      <c r="AH28" t="s">
        <v>13</v>
      </c>
      <c r="AI28" s="2">
        <v>44515</v>
      </c>
      <c r="AJ28" t="s">
        <v>11</v>
      </c>
      <c r="AK28" s="4">
        <v>87.17</v>
      </c>
      <c r="AL28" t="s">
        <v>33</v>
      </c>
      <c r="AM28" s="4">
        <v>35784</v>
      </c>
      <c r="AN28" s="9" t="s">
        <v>880</v>
      </c>
    </row>
    <row r="29" spans="1:40" x14ac:dyDescent="0.25">
      <c r="A29" t="s">
        <v>38</v>
      </c>
      <c r="B29" t="s">
        <v>40</v>
      </c>
      <c r="C29" t="s">
        <v>38</v>
      </c>
      <c r="D29" t="s">
        <v>1</v>
      </c>
      <c r="E29" t="s">
        <v>4</v>
      </c>
      <c r="F29" t="s">
        <v>432</v>
      </c>
      <c r="G29" t="s">
        <v>433</v>
      </c>
      <c r="H29" s="7">
        <v>1001252431</v>
      </c>
      <c r="I29" t="s">
        <v>455</v>
      </c>
      <c r="J29" t="s">
        <v>102</v>
      </c>
      <c r="K29" s="2">
        <v>44374</v>
      </c>
      <c r="L29" t="s">
        <v>390</v>
      </c>
      <c r="M29" t="s">
        <v>46</v>
      </c>
      <c r="N29" t="s">
        <v>39</v>
      </c>
      <c r="O29" t="s">
        <v>28</v>
      </c>
      <c r="P29" t="s">
        <v>456</v>
      </c>
      <c r="Q29" t="s">
        <v>8</v>
      </c>
      <c r="R29" t="s">
        <v>390</v>
      </c>
      <c r="S29" s="2">
        <v>44271</v>
      </c>
      <c r="T29" t="s">
        <v>9</v>
      </c>
      <c r="U29" t="s">
        <v>1</v>
      </c>
      <c r="V29" s="4">
        <v>3</v>
      </c>
      <c r="W29" t="s">
        <v>13</v>
      </c>
      <c r="X29" s="4">
        <v>3866.22</v>
      </c>
      <c r="Y29" s="2">
        <v>44365</v>
      </c>
      <c r="Z29" t="s">
        <v>30</v>
      </c>
      <c r="AA29" t="s">
        <v>10</v>
      </c>
      <c r="AB29" s="10">
        <v>4510461753</v>
      </c>
      <c r="AC29" s="2">
        <v>44504</v>
      </c>
      <c r="AD29" s="12" t="s">
        <v>105</v>
      </c>
      <c r="AE29" s="12" t="s">
        <v>15</v>
      </c>
      <c r="AF29" s="10">
        <v>10</v>
      </c>
      <c r="AG29" s="4">
        <v>3</v>
      </c>
      <c r="AH29" t="s">
        <v>13</v>
      </c>
      <c r="AI29" s="2">
        <v>44560</v>
      </c>
      <c r="AJ29" t="s">
        <v>11</v>
      </c>
      <c r="AK29" s="4">
        <v>1132.29</v>
      </c>
      <c r="AL29" t="s">
        <v>11</v>
      </c>
      <c r="AM29" s="4">
        <v>1132.29</v>
      </c>
      <c r="AN29" s="9" t="s">
        <v>880</v>
      </c>
    </row>
    <row r="30" spans="1:40" x14ac:dyDescent="0.25">
      <c r="A30" t="s">
        <v>38</v>
      </c>
      <c r="B30" t="s">
        <v>40</v>
      </c>
      <c r="C30" t="s">
        <v>38</v>
      </c>
      <c r="D30" t="s">
        <v>1</v>
      </c>
      <c r="E30" t="s">
        <v>4</v>
      </c>
      <c r="F30" t="s">
        <v>425</v>
      </c>
      <c r="G30" t="s">
        <v>426</v>
      </c>
      <c r="H30" s="7">
        <v>1001711321</v>
      </c>
      <c r="I30" t="s">
        <v>817</v>
      </c>
      <c r="J30" t="s">
        <v>271</v>
      </c>
      <c r="K30" s="2">
        <v>44468</v>
      </c>
      <c r="L30" t="s">
        <v>409</v>
      </c>
      <c r="M30" t="s">
        <v>46</v>
      </c>
      <c r="N30" t="s">
        <v>39</v>
      </c>
      <c r="O30" t="s">
        <v>28</v>
      </c>
      <c r="P30" t="s">
        <v>818</v>
      </c>
      <c r="Q30" t="s">
        <v>8</v>
      </c>
      <c r="R30" t="s">
        <v>409</v>
      </c>
      <c r="S30" s="2">
        <v>44473</v>
      </c>
      <c r="T30" t="s">
        <v>9</v>
      </c>
      <c r="U30" t="s">
        <v>1</v>
      </c>
      <c r="V30" s="4">
        <v>2</v>
      </c>
      <c r="W30" t="s">
        <v>13</v>
      </c>
      <c r="X30" s="4">
        <v>2987.1</v>
      </c>
      <c r="Y30" s="2">
        <v>44465</v>
      </c>
      <c r="Z30" t="s">
        <v>30</v>
      </c>
      <c r="AA30" t="s">
        <v>10</v>
      </c>
      <c r="AB30" s="10">
        <v>4510462507</v>
      </c>
      <c r="AC30" s="2">
        <v>44519</v>
      </c>
      <c r="AD30" s="12" t="s">
        <v>335</v>
      </c>
      <c r="AE30" s="12" t="s">
        <v>32</v>
      </c>
      <c r="AF30" s="10">
        <v>30</v>
      </c>
      <c r="AG30" s="4">
        <v>2</v>
      </c>
      <c r="AH30" t="s">
        <v>13</v>
      </c>
      <c r="AI30" s="2">
        <v>44547</v>
      </c>
      <c r="AJ30" t="s">
        <v>11</v>
      </c>
      <c r="AK30" s="4">
        <v>2674.82</v>
      </c>
      <c r="AL30" t="s">
        <v>11</v>
      </c>
      <c r="AM30" s="4">
        <v>2674.82</v>
      </c>
      <c r="AN30" s="9" t="s">
        <v>880</v>
      </c>
    </row>
    <row r="31" spans="1:40" x14ac:dyDescent="0.25">
      <c r="A31" t="s">
        <v>38</v>
      </c>
      <c r="B31" t="s">
        <v>40</v>
      </c>
      <c r="C31" t="s">
        <v>38</v>
      </c>
      <c r="D31" t="s">
        <v>1</v>
      </c>
      <c r="E31" t="s">
        <v>4</v>
      </c>
      <c r="F31" t="s">
        <v>425</v>
      </c>
      <c r="G31" t="s">
        <v>426</v>
      </c>
      <c r="H31" s="7">
        <v>1001711321</v>
      </c>
      <c r="I31" t="s">
        <v>817</v>
      </c>
      <c r="J31" t="s">
        <v>271</v>
      </c>
      <c r="K31" s="2">
        <v>44468</v>
      </c>
      <c r="L31" t="s">
        <v>409</v>
      </c>
      <c r="M31" t="s">
        <v>46</v>
      </c>
      <c r="N31" t="s">
        <v>39</v>
      </c>
      <c r="O31" t="s">
        <v>28</v>
      </c>
      <c r="P31" t="s">
        <v>820</v>
      </c>
      <c r="Q31" t="s">
        <v>8</v>
      </c>
      <c r="R31" t="s">
        <v>409</v>
      </c>
      <c r="S31" s="2">
        <v>44473</v>
      </c>
      <c r="T31" t="s">
        <v>9</v>
      </c>
      <c r="U31" t="s">
        <v>1</v>
      </c>
      <c r="V31" s="4">
        <v>2</v>
      </c>
      <c r="W31" t="s">
        <v>13</v>
      </c>
      <c r="X31" s="4">
        <v>2987.1</v>
      </c>
      <c r="Y31" s="2">
        <v>44465</v>
      </c>
      <c r="Z31" t="s">
        <v>30</v>
      </c>
      <c r="AA31" t="s">
        <v>10</v>
      </c>
      <c r="AB31" s="10">
        <v>4510462507</v>
      </c>
      <c r="AC31" s="2">
        <v>44519</v>
      </c>
      <c r="AD31" s="12" t="s">
        <v>335</v>
      </c>
      <c r="AE31" s="12" t="s">
        <v>32</v>
      </c>
      <c r="AF31" s="10">
        <v>50</v>
      </c>
      <c r="AG31" s="4">
        <v>2</v>
      </c>
      <c r="AH31" t="s">
        <v>13</v>
      </c>
      <c r="AI31" s="2">
        <v>44547</v>
      </c>
      <c r="AJ31" t="s">
        <v>11</v>
      </c>
      <c r="AK31" s="4">
        <v>2674.82</v>
      </c>
      <c r="AL31" t="s">
        <v>11</v>
      </c>
      <c r="AM31" s="4">
        <v>2674.82</v>
      </c>
      <c r="AN31" s="9" t="s">
        <v>880</v>
      </c>
    </row>
    <row r="32" spans="1:40" x14ac:dyDescent="0.25">
      <c r="A32" t="s">
        <v>38</v>
      </c>
      <c r="B32" t="s">
        <v>40</v>
      </c>
      <c r="C32" t="s">
        <v>38</v>
      </c>
      <c r="D32" t="s">
        <v>1</v>
      </c>
      <c r="E32" t="s">
        <v>4</v>
      </c>
      <c r="F32" t="s">
        <v>586</v>
      </c>
      <c r="G32" t="s">
        <v>587</v>
      </c>
      <c r="H32" s="7">
        <v>1001711740</v>
      </c>
      <c r="I32" t="s">
        <v>601</v>
      </c>
      <c r="J32" t="s">
        <v>213</v>
      </c>
      <c r="K32" s="2">
        <v>44524</v>
      </c>
      <c r="L32" t="s">
        <v>238</v>
      </c>
      <c r="M32" t="s">
        <v>46</v>
      </c>
      <c r="N32" t="s">
        <v>39</v>
      </c>
      <c r="O32" t="s">
        <v>28</v>
      </c>
      <c r="P32" t="s">
        <v>590</v>
      </c>
      <c r="Q32" t="s">
        <v>8</v>
      </c>
      <c r="R32" t="s">
        <v>238</v>
      </c>
      <c r="S32" s="2">
        <v>44510</v>
      </c>
      <c r="T32" t="s">
        <v>54</v>
      </c>
      <c r="U32" t="s">
        <v>1</v>
      </c>
      <c r="V32" s="4">
        <v>20</v>
      </c>
      <c r="W32" t="s">
        <v>13</v>
      </c>
      <c r="X32" s="4">
        <v>1501</v>
      </c>
      <c r="Y32" s="2">
        <v>44521</v>
      </c>
      <c r="Z32" t="s">
        <v>30</v>
      </c>
      <c r="AA32" t="s">
        <v>10</v>
      </c>
      <c r="AB32" s="10">
        <v>4510462057</v>
      </c>
      <c r="AC32" s="2">
        <v>44510</v>
      </c>
      <c r="AD32" s="12" t="s">
        <v>50</v>
      </c>
      <c r="AE32" s="12" t="s">
        <v>32</v>
      </c>
      <c r="AF32" s="10">
        <v>30</v>
      </c>
      <c r="AG32" s="4">
        <v>20</v>
      </c>
      <c r="AH32" t="s">
        <v>13</v>
      </c>
      <c r="AI32" s="2">
        <v>44520</v>
      </c>
      <c r="AJ32" t="s">
        <v>11</v>
      </c>
      <c r="AK32" s="4">
        <v>1078.8499999999999</v>
      </c>
      <c r="AL32" t="s">
        <v>33</v>
      </c>
      <c r="AM32" s="4">
        <v>443242.8</v>
      </c>
      <c r="AN32" s="9" t="s">
        <v>880</v>
      </c>
    </row>
    <row r="33" spans="1:40" x14ac:dyDescent="0.25">
      <c r="A33" t="s">
        <v>38</v>
      </c>
      <c r="B33" t="s">
        <v>40</v>
      </c>
      <c r="C33" t="s">
        <v>38</v>
      </c>
      <c r="D33" t="s">
        <v>1</v>
      </c>
      <c r="E33" t="s">
        <v>4</v>
      </c>
      <c r="F33" t="s">
        <v>477</v>
      </c>
      <c r="G33" t="s">
        <v>478</v>
      </c>
      <c r="H33" s="7">
        <v>1001945483</v>
      </c>
      <c r="I33" t="s">
        <v>481</v>
      </c>
      <c r="J33" t="s">
        <v>482</v>
      </c>
      <c r="K33" s="2">
        <v>44608</v>
      </c>
      <c r="L33" t="s">
        <v>483</v>
      </c>
      <c r="M33" t="s">
        <v>46</v>
      </c>
      <c r="N33" t="s">
        <v>39</v>
      </c>
      <c r="O33" t="s">
        <v>28</v>
      </c>
      <c r="P33" t="s">
        <v>484</v>
      </c>
      <c r="Q33" t="s">
        <v>8</v>
      </c>
      <c r="R33" t="s">
        <v>483</v>
      </c>
      <c r="S33" s="2">
        <v>44459</v>
      </c>
      <c r="T33" t="s">
        <v>9</v>
      </c>
      <c r="U33" t="s">
        <v>1</v>
      </c>
      <c r="V33" s="4">
        <v>4</v>
      </c>
      <c r="W33" t="s">
        <v>13</v>
      </c>
      <c r="X33" s="4">
        <v>1509.52</v>
      </c>
      <c r="Y33" s="2">
        <v>44605</v>
      </c>
      <c r="Z33" t="s">
        <v>30</v>
      </c>
      <c r="AA33" t="s">
        <v>10</v>
      </c>
      <c r="AB33" s="10">
        <v>4510461765</v>
      </c>
      <c r="AC33" s="2">
        <v>44504</v>
      </c>
      <c r="AD33" s="12" t="s">
        <v>70</v>
      </c>
      <c r="AE33" s="12" t="s">
        <v>32</v>
      </c>
      <c r="AF33" s="10">
        <v>20</v>
      </c>
      <c r="AG33" s="4">
        <v>4</v>
      </c>
      <c r="AH33" t="s">
        <v>13</v>
      </c>
      <c r="AI33" s="2">
        <v>44596</v>
      </c>
      <c r="AJ33" t="s">
        <v>11</v>
      </c>
      <c r="AK33" s="4">
        <v>1509.52</v>
      </c>
      <c r="AL33" t="s">
        <v>11</v>
      </c>
      <c r="AM33" s="4">
        <v>1509.52</v>
      </c>
      <c r="AN33" s="9" t="s">
        <v>880</v>
      </c>
    </row>
    <row r="34" spans="1:40" x14ac:dyDescent="0.25">
      <c r="A34" t="s">
        <v>38</v>
      </c>
      <c r="B34" t="s">
        <v>273</v>
      </c>
      <c r="C34" t="s">
        <v>38</v>
      </c>
      <c r="D34" t="s">
        <v>1</v>
      </c>
      <c r="E34" t="s">
        <v>4</v>
      </c>
      <c r="F34" t="s">
        <v>239</v>
      </c>
      <c r="G34" t="s">
        <v>240</v>
      </c>
      <c r="H34" s="7">
        <v>1002233513</v>
      </c>
      <c r="I34" t="s">
        <v>283</v>
      </c>
      <c r="J34" t="s">
        <v>187</v>
      </c>
      <c r="K34" s="2">
        <v>44536</v>
      </c>
      <c r="L34" t="s">
        <v>272</v>
      </c>
      <c r="M34" t="s">
        <v>172</v>
      </c>
      <c r="N34" t="s">
        <v>38</v>
      </c>
      <c r="O34" t="s">
        <v>28</v>
      </c>
      <c r="P34" t="s">
        <v>275</v>
      </c>
      <c r="Q34" t="s">
        <v>8</v>
      </c>
      <c r="R34" t="s">
        <v>272</v>
      </c>
      <c r="S34" s="2">
        <v>44475</v>
      </c>
      <c r="T34" t="s">
        <v>140</v>
      </c>
      <c r="U34" t="s">
        <v>1</v>
      </c>
      <c r="V34" s="4">
        <v>108</v>
      </c>
      <c r="W34" t="s">
        <v>13</v>
      </c>
      <c r="X34" s="4">
        <v>559124.64</v>
      </c>
      <c r="Y34" s="2">
        <v>44534</v>
      </c>
      <c r="Z34" t="s">
        <v>30</v>
      </c>
      <c r="AA34" t="s">
        <v>15</v>
      </c>
      <c r="AB34" s="10">
        <v>4510461491</v>
      </c>
      <c r="AC34" s="2">
        <v>44497</v>
      </c>
      <c r="AD34" s="12" t="s">
        <v>276</v>
      </c>
      <c r="AE34" s="12" t="s">
        <v>32</v>
      </c>
      <c r="AF34" s="10">
        <v>70</v>
      </c>
      <c r="AG34" s="4">
        <v>108</v>
      </c>
      <c r="AH34" t="s">
        <v>13</v>
      </c>
      <c r="AI34" s="2">
        <v>44515</v>
      </c>
      <c r="AJ34" t="s">
        <v>11</v>
      </c>
      <c r="AK34" s="4">
        <v>1176.74</v>
      </c>
      <c r="AL34" t="s">
        <v>33</v>
      </c>
      <c r="AM34" s="4">
        <v>483084</v>
      </c>
      <c r="AN34" s="9" t="s">
        <v>880</v>
      </c>
    </row>
    <row r="35" spans="1:40" x14ac:dyDescent="0.25">
      <c r="A35" t="s">
        <v>38</v>
      </c>
      <c r="B35" t="s">
        <v>273</v>
      </c>
      <c r="C35" t="s">
        <v>38</v>
      </c>
      <c r="D35" t="s">
        <v>1</v>
      </c>
      <c r="E35" t="s">
        <v>4</v>
      </c>
      <c r="F35" t="s">
        <v>239</v>
      </c>
      <c r="G35" t="s">
        <v>240</v>
      </c>
      <c r="H35" s="7">
        <v>1002256536</v>
      </c>
      <c r="I35" t="s">
        <v>323</v>
      </c>
      <c r="J35" t="s">
        <v>203</v>
      </c>
      <c r="K35" s="2">
        <v>44536</v>
      </c>
      <c r="L35" t="s">
        <v>272</v>
      </c>
      <c r="M35" t="s">
        <v>172</v>
      </c>
      <c r="N35" t="s">
        <v>38</v>
      </c>
      <c r="O35" t="s">
        <v>28</v>
      </c>
      <c r="P35" t="s">
        <v>275</v>
      </c>
      <c r="Q35" t="s">
        <v>8</v>
      </c>
      <c r="R35" t="s">
        <v>272</v>
      </c>
      <c r="S35" s="2">
        <v>44475</v>
      </c>
      <c r="T35" t="s">
        <v>324</v>
      </c>
      <c r="U35" t="s">
        <v>1</v>
      </c>
      <c r="V35" s="4">
        <v>29</v>
      </c>
      <c r="W35" t="s">
        <v>13</v>
      </c>
      <c r="X35" s="4">
        <v>197592.95</v>
      </c>
      <c r="Y35" s="2">
        <v>44534</v>
      </c>
      <c r="Z35" t="s">
        <v>30</v>
      </c>
      <c r="AA35" t="s">
        <v>15</v>
      </c>
      <c r="AB35" s="10">
        <v>4510461491</v>
      </c>
      <c r="AC35" s="2">
        <v>44497</v>
      </c>
      <c r="AD35" s="12" t="s">
        <v>276</v>
      </c>
      <c r="AE35" s="12" t="s">
        <v>32</v>
      </c>
      <c r="AF35" s="10">
        <v>360</v>
      </c>
      <c r="AG35" s="4">
        <v>29</v>
      </c>
      <c r="AH35" t="s">
        <v>13</v>
      </c>
      <c r="AI35" s="2">
        <v>44515</v>
      </c>
      <c r="AJ35" t="s">
        <v>11</v>
      </c>
      <c r="AK35" s="4">
        <v>305.92</v>
      </c>
      <c r="AL35" t="s">
        <v>33</v>
      </c>
      <c r="AM35" s="4">
        <v>125588.56</v>
      </c>
      <c r="AN35" s="9" t="s">
        <v>880</v>
      </c>
    </row>
    <row r="36" spans="1:40" x14ac:dyDescent="0.25">
      <c r="A36" t="s">
        <v>38</v>
      </c>
      <c r="B36" t="s">
        <v>273</v>
      </c>
      <c r="C36" t="s">
        <v>38</v>
      </c>
      <c r="D36" t="s">
        <v>1</v>
      </c>
      <c r="E36" t="s">
        <v>4</v>
      </c>
      <c r="F36" t="s">
        <v>239</v>
      </c>
      <c r="G36" t="s">
        <v>240</v>
      </c>
      <c r="H36" s="7">
        <v>1002376336</v>
      </c>
      <c r="I36" t="s">
        <v>298</v>
      </c>
      <c r="J36" t="s">
        <v>203</v>
      </c>
      <c r="K36" s="2">
        <v>44536</v>
      </c>
      <c r="L36" t="s">
        <v>272</v>
      </c>
      <c r="M36" t="s">
        <v>172</v>
      </c>
      <c r="N36" t="s">
        <v>38</v>
      </c>
      <c r="O36" t="s">
        <v>28</v>
      </c>
      <c r="P36" t="s">
        <v>275</v>
      </c>
      <c r="Q36" t="s">
        <v>8</v>
      </c>
      <c r="R36" t="s">
        <v>272</v>
      </c>
      <c r="S36" s="2">
        <v>44475</v>
      </c>
      <c r="T36" t="s">
        <v>170</v>
      </c>
      <c r="U36" t="s">
        <v>1</v>
      </c>
      <c r="V36" s="4">
        <v>100</v>
      </c>
      <c r="W36" t="s">
        <v>13</v>
      </c>
      <c r="X36" s="4">
        <v>148129</v>
      </c>
      <c r="Y36" s="2">
        <v>44529</v>
      </c>
      <c r="Z36" t="s">
        <v>30</v>
      </c>
      <c r="AA36" t="s">
        <v>15</v>
      </c>
      <c r="AB36" s="10">
        <v>4510461491</v>
      </c>
      <c r="AC36" s="2">
        <v>44497</v>
      </c>
      <c r="AD36" s="12" t="s">
        <v>276</v>
      </c>
      <c r="AE36" s="12" t="s">
        <v>32</v>
      </c>
      <c r="AF36" s="10">
        <v>210</v>
      </c>
      <c r="AG36" s="4">
        <v>100</v>
      </c>
      <c r="AH36" t="s">
        <v>13</v>
      </c>
      <c r="AI36" s="2">
        <v>44515</v>
      </c>
      <c r="AJ36" t="s">
        <v>11</v>
      </c>
      <c r="AK36" s="4">
        <v>311.31</v>
      </c>
      <c r="AL36" t="s">
        <v>33</v>
      </c>
      <c r="AM36" s="4">
        <v>127800</v>
      </c>
      <c r="AN36" s="9" t="s">
        <v>880</v>
      </c>
    </row>
    <row r="37" spans="1:40" x14ac:dyDescent="0.25">
      <c r="A37" t="s">
        <v>38</v>
      </c>
      <c r="B37" t="s">
        <v>40</v>
      </c>
      <c r="C37" t="s">
        <v>38</v>
      </c>
      <c r="D37" t="s">
        <v>1</v>
      </c>
      <c r="E37" t="s">
        <v>4</v>
      </c>
      <c r="F37" t="s">
        <v>586</v>
      </c>
      <c r="G37" t="s">
        <v>587</v>
      </c>
      <c r="H37" s="7">
        <v>1002413390</v>
      </c>
      <c r="I37" t="s">
        <v>591</v>
      </c>
      <c r="J37" t="s">
        <v>213</v>
      </c>
      <c r="K37" s="2">
        <v>44524</v>
      </c>
      <c r="L37" t="s">
        <v>238</v>
      </c>
      <c r="M37" t="s">
        <v>46</v>
      </c>
      <c r="N37" t="s">
        <v>39</v>
      </c>
      <c r="O37" t="s">
        <v>28</v>
      </c>
      <c r="P37" t="s">
        <v>590</v>
      </c>
      <c r="Q37" t="s">
        <v>8</v>
      </c>
      <c r="R37" t="s">
        <v>238</v>
      </c>
      <c r="S37" s="2">
        <v>44508</v>
      </c>
      <c r="T37" t="s">
        <v>17</v>
      </c>
      <c r="U37" t="s">
        <v>1</v>
      </c>
      <c r="V37" s="4">
        <v>20</v>
      </c>
      <c r="W37" t="s">
        <v>13</v>
      </c>
      <c r="X37" s="4">
        <v>1200</v>
      </c>
      <c r="Y37" s="2">
        <v>44521</v>
      </c>
      <c r="Z37" t="s">
        <v>30</v>
      </c>
      <c r="AA37" t="s">
        <v>10</v>
      </c>
      <c r="AB37" s="10">
        <v>4510462057</v>
      </c>
      <c r="AC37" s="2">
        <v>44510</v>
      </c>
      <c r="AD37" s="12" t="s">
        <v>50</v>
      </c>
      <c r="AE37" s="12" t="s">
        <v>32</v>
      </c>
      <c r="AF37" s="10">
        <v>20</v>
      </c>
      <c r="AG37" s="4">
        <v>20</v>
      </c>
      <c r="AH37" t="s">
        <v>13</v>
      </c>
      <c r="AI37" s="2">
        <v>44520</v>
      </c>
      <c r="AJ37" t="s">
        <v>11</v>
      </c>
      <c r="AK37" s="4">
        <v>1348.57</v>
      </c>
      <c r="AL37" t="s">
        <v>33</v>
      </c>
      <c r="AM37" s="4">
        <v>554053.6</v>
      </c>
      <c r="AN37" s="9" t="s">
        <v>880</v>
      </c>
    </row>
    <row r="38" spans="1:40" x14ac:dyDescent="0.25">
      <c r="A38" t="s">
        <v>38</v>
      </c>
      <c r="B38" t="s">
        <v>40</v>
      </c>
      <c r="C38" t="s">
        <v>38</v>
      </c>
      <c r="D38" t="s">
        <v>1</v>
      </c>
      <c r="E38" t="s">
        <v>4</v>
      </c>
      <c r="F38" t="s">
        <v>425</v>
      </c>
      <c r="G38" t="s">
        <v>426</v>
      </c>
      <c r="H38" s="7">
        <v>1002413390</v>
      </c>
      <c r="I38" t="s">
        <v>591</v>
      </c>
      <c r="J38" t="s">
        <v>213</v>
      </c>
      <c r="K38" s="2">
        <v>44530</v>
      </c>
      <c r="L38" t="s">
        <v>327</v>
      </c>
      <c r="M38" t="s">
        <v>46</v>
      </c>
      <c r="N38" t="s">
        <v>39</v>
      </c>
      <c r="O38" t="s">
        <v>28</v>
      </c>
      <c r="P38" t="s">
        <v>799</v>
      </c>
      <c r="Q38" t="s">
        <v>8</v>
      </c>
      <c r="R38" t="s">
        <v>327</v>
      </c>
      <c r="S38" s="2">
        <v>44364</v>
      </c>
      <c r="T38" t="s">
        <v>133</v>
      </c>
      <c r="U38" t="s">
        <v>1</v>
      </c>
      <c r="V38" s="4">
        <v>10</v>
      </c>
      <c r="W38" t="s">
        <v>13</v>
      </c>
      <c r="X38" s="4">
        <v>73.900000000000006</v>
      </c>
      <c r="Y38" s="2">
        <v>44527</v>
      </c>
      <c r="Z38" t="s">
        <v>30</v>
      </c>
      <c r="AA38" t="s">
        <v>10</v>
      </c>
      <c r="AB38" s="10">
        <v>4510462495</v>
      </c>
      <c r="AC38" s="2">
        <v>44519</v>
      </c>
      <c r="AD38" s="12" t="s">
        <v>50</v>
      </c>
      <c r="AE38" s="12" t="s">
        <v>15</v>
      </c>
      <c r="AF38" s="10">
        <v>10</v>
      </c>
      <c r="AG38" s="4">
        <v>10</v>
      </c>
      <c r="AH38" t="s">
        <v>13</v>
      </c>
      <c r="AI38" s="2">
        <v>44559</v>
      </c>
      <c r="AJ38" t="s">
        <v>11</v>
      </c>
      <c r="AK38" s="4">
        <v>159.6</v>
      </c>
      <c r="AL38" t="s">
        <v>11</v>
      </c>
      <c r="AM38" s="4">
        <v>159.6</v>
      </c>
      <c r="AN38" s="9" t="s">
        <v>880</v>
      </c>
    </row>
    <row r="39" spans="1:40" x14ac:dyDescent="0.25">
      <c r="A39" t="s">
        <v>38</v>
      </c>
      <c r="B39" t="s">
        <v>40</v>
      </c>
      <c r="C39" t="s">
        <v>38</v>
      </c>
      <c r="D39" t="s">
        <v>1</v>
      </c>
      <c r="E39" t="s">
        <v>4</v>
      </c>
      <c r="F39" t="s">
        <v>503</v>
      </c>
      <c r="G39" t="s">
        <v>504</v>
      </c>
      <c r="H39" s="7">
        <v>1002415395</v>
      </c>
      <c r="I39" t="s">
        <v>803</v>
      </c>
      <c r="J39" t="s">
        <v>598</v>
      </c>
      <c r="K39" s="2">
        <v>44669</v>
      </c>
      <c r="L39" t="s">
        <v>494</v>
      </c>
      <c r="M39" t="s">
        <v>46</v>
      </c>
      <c r="N39" t="s">
        <v>39</v>
      </c>
      <c r="O39" t="s">
        <v>28</v>
      </c>
      <c r="P39" t="s">
        <v>804</v>
      </c>
      <c r="Q39" t="s">
        <v>8</v>
      </c>
      <c r="R39" t="s">
        <v>805</v>
      </c>
      <c r="S39" s="2">
        <v>44518</v>
      </c>
      <c r="T39" t="s">
        <v>9</v>
      </c>
      <c r="U39" t="s">
        <v>1</v>
      </c>
      <c r="V39" s="4">
        <v>10</v>
      </c>
      <c r="W39" t="s">
        <v>13</v>
      </c>
      <c r="X39" s="4">
        <v>22788</v>
      </c>
      <c r="Y39" s="2">
        <v>44666</v>
      </c>
      <c r="Z39" t="s">
        <v>30</v>
      </c>
      <c r="AA39" t="s">
        <v>10</v>
      </c>
      <c r="AB39" s="10">
        <v>4510462504</v>
      </c>
      <c r="AC39" s="2">
        <v>44519</v>
      </c>
      <c r="AD39" s="12" t="s">
        <v>31</v>
      </c>
      <c r="AE39" s="12" t="s">
        <v>32</v>
      </c>
      <c r="AF39" s="10">
        <v>10</v>
      </c>
      <c r="AG39" s="4">
        <v>10</v>
      </c>
      <c r="AH39" t="s">
        <v>13</v>
      </c>
      <c r="AI39" s="2">
        <v>44651</v>
      </c>
      <c r="AJ39" t="s">
        <v>11</v>
      </c>
      <c r="AK39" s="4">
        <v>18990</v>
      </c>
      <c r="AL39" t="s">
        <v>11</v>
      </c>
      <c r="AM39" s="4">
        <v>18990</v>
      </c>
      <c r="AN39" s="9" t="s">
        <v>880</v>
      </c>
    </row>
    <row r="40" spans="1:40" x14ac:dyDescent="0.25">
      <c r="A40" t="s">
        <v>38</v>
      </c>
      <c r="B40" t="s">
        <v>273</v>
      </c>
      <c r="C40" t="s">
        <v>38</v>
      </c>
      <c r="D40" t="s">
        <v>1</v>
      </c>
      <c r="E40" t="s">
        <v>4</v>
      </c>
      <c r="F40" t="s">
        <v>239</v>
      </c>
      <c r="G40" t="s">
        <v>240</v>
      </c>
      <c r="H40" s="7">
        <v>1002450654</v>
      </c>
      <c r="I40" t="s">
        <v>280</v>
      </c>
      <c r="J40" t="s">
        <v>187</v>
      </c>
      <c r="K40" s="2">
        <v>44536</v>
      </c>
      <c r="L40" t="s">
        <v>272</v>
      </c>
      <c r="M40" t="s">
        <v>172</v>
      </c>
      <c r="N40" t="s">
        <v>38</v>
      </c>
      <c r="O40" t="s">
        <v>28</v>
      </c>
      <c r="P40" t="s">
        <v>275</v>
      </c>
      <c r="Q40" t="s">
        <v>8</v>
      </c>
      <c r="R40" t="s">
        <v>272</v>
      </c>
      <c r="S40" s="2">
        <v>44475</v>
      </c>
      <c r="T40" t="s">
        <v>120</v>
      </c>
      <c r="U40" t="s">
        <v>1</v>
      </c>
      <c r="V40" s="4">
        <v>6</v>
      </c>
      <c r="W40" t="s">
        <v>13</v>
      </c>
      <c r="X40" s="4">
        <v>4428.66</v>
      </c>
      <c r="Y40" s="2">
        <v>44534</v>
      </c>
      <c r="Z40" t="s">
        <v>30</v>
      </c>
      <c r="AA40" t="s">
        <v>15</v>
      </c>
      <c r="AB40" s="10">
        <v>4510461491</v>
      </c>
      <c r="AC40" s="2">
        <v>44497</v>
      </c>
      <c r="AD40" s="12" t="s">
        <v>276</v>
      </c>
      <c r="AE40" s="12" t="s">
        <v>32</v>
      </c>
      <c r="AF40" s="10">
        <v>50</v>
      </c>
      <c r="AG40" s="4">
        <v>6</v>
      </c>
      <c r="AH40" t="s">
        <v>13</v>
      </c>
      <c r="AI40" s="2">
        <v>44515</v>
      </c>
      <c r="AJ40" t="s">
        <v>11</v>
      </c>
      <c r="AK40" s="4">
        <v>9.34</v>
      </c>
      <c r="AL40" t="s">
        <v>33</v>
      </c>
      <c r="AM40" s="4">
        <v>3834</v>
      </c>
      <c r="AN40" s="9" t="s">
        <v>880</v>
      </c>
    </row>
    <row r="41" spans="1:40" x14ac:dyDescent="0.25">
      <c r="A41" t="s">
        <v>38</v>
      </c>
      <c r="B41" t="s">
        <v>273</v>
      </c>
      <c r="C41" t="s">
        <v>38</v>
      </c>
      <c r="D41" t="s">
        <v>1</v>
      </c>
      <c r="E41" t="s">
        <v>4</v>
      </c>
      <c r="F41" t="s">
        <v>239</v>
      </c>
      <c r="G41" t="s">
        <v>240</v>
      </c>
      <c r="H41" s="7">
        <v>1002462229</v>
      </c>
      <c r="I41" t="s">
        <v>301</v>
      </c>
      <c r="J41" t="s">
        <v>203</v>
      </c>
      <c r="K41" s="2">
        <v>44536</v>
      </c>
      <c r="L41" t="s">
        <v>272</v>
      </c>
      <c r="M41" t="s">
        <v>172</v>
      </c>
      <c r="N41" t="s">
        <v>38</v>
      </c>
      <c r="O41" t="s">
        <v>28</v>
      </c>
      <c r="P41" t="s">
        <v>275</v>
      </c>
      <c r="Q41" t="s">
        <v>8</v>
      </c>
      <c r="R41" t="s">
        <v>272</v>
      </c>
      <c r="S41" s="2">
        <v>44475</v>
      </c>
      <c r="T41" t="s">
        <v>169</v>
      </c>
      <c r="U41" t="s">
        <v>1</v>
      </c>
      <c r="V41" s="4">
        <v>10</v>
      </c>
      <c r="W41" t="s">
        <v>13</v>
      </c>
      <c r="X41" s="4">
        <v>51845.4</v>
      </c>
      <c r="Y41" s="2">
        <v>44529</v>
      </c>
      <c r="Z41" t="s">
        <v>30</v>
      </c>
      <c r="AA41" t="s">
        <v>15</v>
      </c>
      <c r="AB41" s="10">
        <v>4510461491</v>
      </c>
      <c r="AC41" s="2">
        <v>44497</v>
      </c>
      <c r="AD41" s="12" t="s">
        <v>276</v>
      </c>
      <c r="AE41" s="12" t="s">
        <v>32</v>
      </c>
      <c r="AF41" s="10">
        <v>230</v>
      </c>
      <c r="AG41" s="4">
        <v>10</v>
      </c>
      <c r="AH41" t="s">
        <v>13</v>
      </c>
      <c r="AI41" s="2">
        <v>44515</v>
      </c>
      <c r="AJ41" t="s">
        <v>11</v>
      </c>
      <c r="AK41" s="4">
        <v>108.96</v>
      </c>
      <c r="AL41" t="s">
        <v>33</v>
      </c>
      <c r="AM41" s="4">
        <v>44730</v>
      </c>
      <c r="AN41" s="9" t="s">
        <v>880</v>
      </c>
    </row>
    <row r="42" spans="1:40" x14ac:dyDescent="0.25">
      <c r="A42" t="s">
        <v>38</v>
      </c>
      <c r="B42" t="s">
        <v>273</v>
      </c>
      <c r="C42" t="s">
        <v>38</v>
      </c>
      <c r="D42" t="s">
        <v>1</v>
      </c>
      <c r="E42" t="s">
        <v>4</v>
      </c>
      <c r="F42" t="s">
        <v>239</v>
      </c>
      <c r="G42" t="s">
        <v>240</v>
      </c>
      <c r="H42" s="7">
        <v>1002464294</v>
      </c>
      <c r="I42" t="s">
        <v>295</v>
      </c>
      <c r="J42" t="s">
        <v>203</v>
      </c>
      <c r="K42" s="2">
        <v>44536</v>
      </c>
      <c r="L42" t="s">
        <v>272</v>
      </c>
      <c r="M42" t="s">
        <v>172</v>
      </c>
      <c r="N42" t="s">
        <v>38</v>
      </c>
      <c r="O42" t="s">
        <v>28</v>
      </c>
      <c r="P42" t="s">
        <v>275</v>
      </c>
      <c r="Q42" t="s">
        <v>8</v>
      </c>
      <c r="R42" t="s">
        <v>272</v>
      </c>
      <c r="S42" s="2">
        <v>44475</v>
      </c>
      <c r="T42" t="s">
        <v>166</v>
      </c>
      <c r="U42" t="s">
        <v>1</v>
      </c>
      <c r="V42" s="4">
        <v>10</v>
      </c>
      <c r="W42" t="s">
        <v>13</v>
      </c>
      <c r="X42" s="4">
        <v>14812.9</v>
      </c>
      <c r="Y42" s="2">
        <v>44522</v>
      </c>
      <c r="Z42" t="s">
        <v>30</v>
      </c>
      <c r="AA42" t="s">
        <v>15</v>
      </c>
      <c r="AB42" s="10">
        <v>4510461491</v>
      </c>
      <c r="AC42" s="2">
        <v>44497</v>
      </c>
      <c r="AD42" s="12" t="s">
        <v>276</v>
      </c>
      <c r="AE42" s="12" t="s">
        <v>32</v>
      </c>
      <c r="AF42" s="10">
        <v>180</v>
      </c>
      <c r="AG42" s="4">
        <v>10</v>
      </c>
      <c r="AH42" t="s">
        <v>13</v>
      </c>
      <c r="AI42" s="2">
        <v>44515</v>
      </c>
      <c r="AJ42" t="s">
        <v>11</v>
      </c>
      <c r="AK42" s="4">
        <v>31.13</v>
      </c>
      <c r="AL42" t="s">
        <v>33</v>
      </c>
      <c r="AM42" s="4">
        <v>12780</v>
      </c>
      <c r="AN42" s="9" t="s">
        <v>880</v>
      </c>
    </row>
    <row r="43" spans="1:40" x14ac:dyDescent="0.25">
      <c r="A43" t="s">
        <v>38</v>
      </c>
      <c r="B43" t="s">
        <v>273</v>
      </c>
      <c r="C43" t="s">
        <v>38</v>
      </c>
      <c r="D43" t="s">
        <v>1</v>
      </c>
      <c r="E43" t="s">
        <v>4</v>
      </c>
      <c r="F43" t="s">
        <v>239</v>
      </c>
      <c r="G43" t="s">
        <v>240</v>
      </c>
      <c r="H43" s="7">
        <v>1002464991</v>
      </c>
      <c r="I43" t="s">
        <v>286</v>
      </c>
      <c r="J43" t="s">
        <v>187</v>
      </c>
      <c r="K43" s="2">
        <v>44536</v>
      </c>
      <c r="L43" t="s">
        <v>272</v>
      </c>
      <c r="M43" t="s">
        <v>172</v>
      </c>
      <c r="N43" t="s">
        <v>38</v>
      </c>
      <c r="O43" t="s">
        <v>28</v>
      </c>
      <c r="P43" t="s">
        <v>275</v>
      </c>
      <c r="Q43" t="s">
        <v>8</v>
      </c>
      <c r="R43" t="s">
        <v>272</v>
      </c>
      <c r="S43" s="2">
        <v>44475</v>
      </c>
      <c r="T43" t="s">
        <v>161</v>
      </c>
      <c r="U43" t="s">
        <v>1</v>
      </c>
      <c r="V43" s="3">
        <v>84</v>
      </c>
      <c r="W43" t="s">
        <v>6</v>
      </c>
      <c r="X43" s="4">
        <v>99543.360000000001</v>
      </c>
      <c r="Y43" s="2">
        <v>44529</v>
      </c>
      <c r="Z43" t="s">
        <v>30</v>
      </c>
      <c r="AA43" t="s">
        <v>15</v>
      </c>
      <c r="AB43" s="10">
        <v>4510461491</v>
      </c>
      <c r="AC43" s="2">
        <v>44497</v>
      </c>
      <c r="AD43" s="12" t="s">
        <v>276</v>
      </c>
      <c r="AE43" s="12" t="s">
        <v>32</v>
      </c>
      <c r="AF43" s="10">
        <v>140</v>
      </c>
      <c r="AG43" s="3">
        <v>84</v>
      </c>
      <c r="AH43" t="s">
        <v>6</v>
      </c>
      <c r="AI43" s="2">
        <v>44515</v>
      </c>
      <c r="AJ43" t="s">
        <v>11</v>
      </c>
      <c r="AK43" s="4">
        <v>209.2</v>
      </c>
      <c r="AL43" t="s">
        <v>33</v>
      </c>
      <c r="AM43" s="4">
        <v>85881.600000000006</v>
      </c>
      <c r="AN43" s="9" t="s">
        <v>880</v>
      </c>
    </row>
    <row r="44" spans="1:40" x14ac:dyDescent="0.25">
      <c r="A44" t="s">
        <v>38</v>
      </c>
      <c r="B44" t="s">
        <v>273</v>
      </c>
      <c r="C44" t="s">
        <v>38</v>
      </c>
      <c r="D44" t="s">
        <v>1</v>
      </c>
      <c r="E44" t="s">
        <v>4</v>
      </c>
      <c r="F44" t="s">
        <v>239</v>
      </c>
      <c r="G44" t="s">
        <v>240</v>
      </c>
      <c r="H44" s="7">
        <v>1002581534</v>
      </c>
      <c r="I44" t="s">
        <v>289</v>
      </c>
      <c r="J44" t="s">
        <v>290</v>
      </c>
      <c r="K44" s="2">
        <v>44536</v>
      </c>
      <c r="L44" t="s">
        <v>272</v>
      </c>
      <c r="M44" t="s">
        <v>172</v>
      </c>
      <c r="N44" t="s">
        <v>38</v>
      </c>
      <c r="O44" t="s">
        <v>28</v>
      </c>
      <c r="P44" t="s">
        <v>275</v>
      </c>
      <c r="Q44" t="s">
        <v>8</v>
      </c>
      <c r="R44" t="s">
        <v>272</v>
      </c>
      <c r="S44" s="2">
        <v>44475</v>
      </c>
      <c r="T44" t="s">
        <v>157</v>
      </c>
      <c r="U44" t="s">
        <v>1</v>
      </c>
      <c r="V44" s="5">
        <v>2</v>
      </c>
      <c r="W44" t="s">
        <v>186</v>
      </c>
      <c r="X44" s="4">
        <v>1998794.32</v>
      </c>
      <c r="Y44" s="2">
        <v>44534</v>
      </c>
      <c r="Z44" t="s">
        <v>30</v>
      </c>
      <c r="AA44" t="s">
        <v>15</v>
      </c>
      <c r="AB44" s="10">
        <v>4510461491</v>
      </c>
      <c r="AC44" s="2">
        <v>44497</v>
      </c>
      <c r="AD44" s="12" t="s">
        <v>276</v>
      </c>
      <c r="AE44" s="12" t="s">
        <v>32</v>
      </c>
      <c r="AF44" s="10">
        <v>130</v>
      </c>
      <c r="AG44" s="5">
        <v>2</v>
      </c>
      <c r="AH44" t="s">
        <v>186</v>
      </c>
      <c r="AI44" s="2">
        <v>44515</v>
      </c>
      <c r="AJ44" t="s">
        <v>11</v>
      </c>
      <c r="AK44" s="4">
        <v>4204.68</v>
      </c>
      <c r="AL44" t="s">
        <v>33</v>
      </c>
      <c r="AM44" s="4">
        <v>1726131.1</v>
      </c>
      <c r="AN44" s="9" t="s">
        <v>880</v>
      </c>
    </row>
    <row r="45" spans="1:40" x14ac:dyDescent="0.25">
      <c r="A45" t="s">
        <v>38</v>
      </c>
      <c r="B45" t="s">
        <v>40</v>
      </c>
      <c r="C45" t="s">
        <v>38</v>
      </c>
      <c r="D45" t="s">
        <v>1</v>
      </c>
      <c r="E45" t="s">
        <v>4</v>
      </c>
      <c r="F45" t="s">
        <v>592</v>
      </c>
      <c r="G45" t="s">
        <v>593</v>
      </c>
      <c r="H45" s="7">
        <v>1002648896</v>
      </c>
      <c r="I45" t="s">
        <v>596</v>
      </c>
      <c r="J45" t="s">
        <v>410</v>
      </c>
      <c r="K45" s="2">
        <v>44509</v>
      </c>
      <c r="L45" t="s">
        <v>531</v>
      </c>
      <c r="M45" t="s">
        <v>46</v>
      </c>
      <c r="N45" t="s">
        <v>39</v>
      </c>
      <c r="O45" t="s">
        <v>28</v>
      </c>
      <c r="P45" t="s">
        <v>595</v>
      </c>
      <c r="Q45" t="s">
        <v>8</v>
      </c>
      <c r="R45" t="s">
        <v>531</v>
      </c>
      <c r="S45" s="2">
        <v>44509</v>
      </c>
      <c r="T45" t="s">
        <v>16</v>
      </c>
      <c r="U45" t="s">
        <v>1</v>
      </c>
      <c r="V45" s="4">
        <v>4</v>
      </c>
      <c r="W45" t="s">
        <v>13</v>
      </c>
      <c r="X45" s="4">
        <v>1552.4</v>
      </c>
      <c r="Y45" s="2">
        <v>44500</v>
      </c>
      <c r="Z45" t="s">
        <v>30</v>
      </c>
      <c r="AA45" t="s">
        <v>10</v>
      </c>
      <c r="AB45" s="10">
        <v>4510462055</v>
      </c>
      <c r="AC45" s="2">
        <v>44510</v>
      </c>
      <c r="AD45" s="12" t="s">
        <v>70</v>
      </c>
      <c r="AE45" s="12" t="s">
        <v>32</v>
      </c>
      <c r="AF45" s="10">
        <v>20</v>
      </c>
      <c r="AG45" s="4">
        <v>4</v>
      </c>
      <c r="AH45" t="s">
        <v>13</v>
      </c>
      <c r="AI45" s="2">
        <v>44530</v>
      </c>
      <c r="AJ45" t="s">
        <v>11</v>
      </c>
      <c r="AK45" s="4">
        <v>1552.4</v>
      </c>
      <c r="AL45" t="s">
        <v>11</v>
      </c>
      <c r="AM45" s="4">
        <v>1552.4</v>
      </c>
      <c r="AN45" s="9" t="s">
        <v>880</v>
      </c>
    </row>
    <row r="46" spans="1:40" x14ac:dyDescent="0.25">
      <c r="A46" t="s">
        <v>38</v>
      </c>
      <c r="B46" t="s">
        <v>40</v>
      </c>
      <c r="C46" t="s">
        <v>38</v>
      </c>
      <c r="D46" t="s">
        <v>1</v>
      </c>
      <c r="E46" t="s">
        <v>4</v>
      </c>
      <c r="F46" t="s">
        <v>592</v>
      </c>
      <c r="G46" t="s">
        <v>593</v>
      </c>
      <c r="H46" s="7">
        <v>1002648897</v>
      </c>
      <c r="I46" t="s">
        <v>594</v>
      </c>
      <c r="J46" t="s">
        <v>410</v>
      </c>
      <c r="K46" s="2">
        <v>44509</v>
      </c>
      <c r="L46" t="s">
        <v>531</v>
      </c>
      <c r="M46" t="s">
        <v>46</v>
      </c>
      <c r="N46" t="s">
        <v>39</v>
      </c>
      <c r="O46" t="s">
        <v>28</v>
      </c>
      <c r="P46" t="s">
        <v>595</v>
      </c>
      <c r="Q46" t="s">
        <v>8</v>
      </c>
      <c r="R46" t="s">
        <v>531</v>
      </c>
      <c r="S46" s="2">
        <v>44509</v>
      </c>
      <c r="T46" t="s">
        <v>9</v>
      </c>
      <c r="U46" t="s">
        <v>1</v>
      </c>
      <c r="V46" s="4">
        <v>4</v>
      </c>
      <c r="W46" t="s">
        <v>13</v>
      </c>
      <c r="X46" s="4">
        <v>1121.4000000000001</v>
      </c>
      <c r="Y46" s="2">
        <v>44500</v>
      </c>
      <c r="Z46" t="s">
        <v>30</v>
      </c>
      <c r="AA46" t="s">
        <v>10</v>
      </c>
      <c r="AB46" s="10">
        <v>4510462055</v>
      </c>
      <c r="AC46" s="2">
        <v>44510</v>
      </c>
      <c r="AD46" s="12" t="s">
        <v>70</v>
      </c>
      <c r="AE46" s="12" t="s">
        <v>32</v>
      </c>
      <c r="AF46" s="10">
        <v>10</v>
      </c>
      <c r="AG46" s="4">
        <v>4</v>
      </c>
      <c r="AH46" t="s">
        <v>13</v>
      </c>
      <c r="AI46" s="2">
        <v>44530</v>
      </c>
      <c r="AJ46" t="s">
        <v>11</v>
      </c>
      <c r="AK46" s="4">
        <v>1121.4000000000001</v>
      </c>
      <c r="AL46" t="s">
        <v>11</v>
      </c>
      <c r="AM46" s="4">
        <v>1121.4000000000001</v>
      </c>
      <c r="AN46" s="9" t="s">
        <v>880</v>
      </c>
    </row>
    <row r="47" spans="1:40" x14ac:dyDescent="0.25">
      <c r="A47" t="s">
        <v>38</v>
      </c>
      <c r="B47" t="s">
        <v>273</v>
      </c>
      <c r="C47" t="s">
        <v>38</v>
      </c>
      <c r="D47" t="s">
        <v>1</v>
      </c>
      <c r="E47" t="s">
        <v>4</v>
      </c>
      <c r="F47" t="s">
        <v>239</v>
      </c>
      <c r="G47" t="s">
        <v>240</v>
      </c>
      <c r="H47" s="7">
        <v>1002649435</v>
      </c>
      <c r="I47" t="s">
        <v>279</v>
      </c>
      <c r="J47" t="s">
        <v>187</v>
      </c>
      <c r="K47" s="2">
        <v>44536</v>
      </c>
      <c r="L47" t="s">
        <v>272</v>
      </c>
      <c r="M47" t="s">
        <v>172</v>
      </c>
      <c r="N47" t="s">
        <v>38</v>
      </c>
      <c r="O47" t="s">
        <v>28</v>
      </c>
      <c r="P47" t="s">
        <v>275</v>
      </c>
      <c r="Q47" t="s">
        <v>8</v>
      </c>
      <c r="R47" t="s">
        <v>272</v>
      </c>
      <c r="S47" s="2">
        <v>44475</v>
      </c>
      <c r="T47" t="s">
        <v>133</v>
      </c>
      <c r="U47" t="s">
        <v>1</v>
      </c>
      <c r="V47" s="4">
        <v>72</v>
      </c>
      <c r="W47" t="s">
        <v>13</v>
      </c>
      <c r="X47" s="4">
        <v>85322.880000000005</v>
      </c>
      <c r="Y47" s="2">
        <v>44534</v>
      </c>
      <c r="Z47" t="s">
        <v>30</v>
      </c>
      <c r="AA47" t="s">
        <v>15</v>
      </c>
      <c r="AB47" s="10">
        <v>4510461491</v>
      </c>
      <c r="AC47" s="2">
        <v>44497</v>
      </c>
      <c r="AD47" s="12" t="s">
        <v>276</v>
      </c>
      <c r="AE47" s="12" t="s">
        <v>32</v>
      </c>
      <c r="AF47" s="10">
        <v>40</v>
      </c>
      <c r="AG47" s="4">
        <v>72</v>
      </c>
      <c r="AH47" t="s">
        <v>13</v>
      </c>
      <c r="AI47" s="2">
        <v>44515</v>
      </c>
      <c r="AJ47" t="s">
        <v>11</v>
      </c>
      <c r="AK47" s="4">
        <v>179.31</v>
      </c>
      <c r="AL47" t="s">
        <v>33</v>
      </c>
      <c r="AM47" s="4">
        <v>73612.800000000003</v>
      </c>
      <c r="AN47" s="9" t="s">
        <v>880</v>
      </c>
    </row>
    <row r="48" spans="1:40" x14ac:dyDescent="0.25">
      <c r="A48" t="s">
        <v>38</v>
      </c>
      <c r="B48" t="s">
        <v>40</v>
      </c>
      <c r="C48" t="s">
        <v>38</v>
      </c>
      <c r="D48" t="s">
        <v>1</v>
      </c>
      <c r="E48" t="s">
        <v>4</v>
      </c>
      <c r="F48" t="s">
        <v>41</v>
      </c>
      <c r="G48" t="s">
        <v>42</v>
      </c>
      <c r="H48" s="7">
        <v>1002651880</v>
      </c>
      <c r="I48" t="s">
        <v>43</v>
      </c>
      <c r="J48" t="s">
        <v>44</v>
      </c>
      <c r="K48" s="2">
        <v>44490</v>
      </c>
      <c r="L48" t="s">
        <v>45</v>
      </c>
      <c r="M48" t="s">
        <v>46</v>
      </c>
      <c r="N48" t="s">
        <v>39</v>
      </c>
      <c r="O48" t="s">
        <v>28</v>
      </c>
      <c r="P48" t="s">
        <v>47</v>
      </c>
      <c r="Q48" t="s">
        <v>48</v>
      </c>
      <c r="R48" t="s">
        <v>49</v>
      </c>
      <c r="S48" s="2">
        <v>44377</v>
      </c>
      <c r="T48" t="s">
        <v>9</v>
      </c>
      <c r="U48" t="s">
        <v>1</v>
      </c>
      <c r="V48" s="4">
        <v>1</v>
      </c>
      <c r="W48" t="s">
        <v>13</v>
      </c>
      <c r="X48" s="4">
        <v>5000</v>
      </c>
      <c r="Y48" s="2">
        <v>44481</v>
      </c>
      <c r="Z48" t="s">
        <v>30</v>
      </c>
      <c r="AA48" t="s">
        <v>10</v>
      </c>
      <c r="AB48" s="10">
        <v>4510461242</v>
      </c>
      <c r="AC48" s="2">
        <v>44491</v>
      </c>
      <c r="AD48" s="12" t="s">
        <v>50</v>
      </c>
      <c r="AE48" s="12" t="s">
        <v>32</v>
      </c>
      <c r="AF48" s="10">
        <v>10</v>
      </c>
      <c r="AG48" s="4">
        <v>1</v>
      </c>
      <c r="AH48" t="s">
        <v>13</v>
      </c>
      <c r="AI48" s="2">
        <v>44561</v>
      </c>
      <c r="AJ48" t="s">
        <v>11</v>
      </c>
      <c r="AK48" s="4">
        <v>12593.61</v>
      </c>
      <c r="AL48" t="s">
        <v>11</v>
      </c>
      <c r="AM48" s="4">
        <v>12593.61</v>
      </c>
      <c r="AN48" s="9" t="s">
        <v>880</v>
      </c>
    </row>
    <row r="49" spans="1:40" x14ac:dyDescent="0.25">
      <c r="A49" t="s">
        <v>38</v>
      </c>
      <c r="B49" t="s">
        <v>40</v>
      </c>
      <c r="C49" t="s">
        <v>38</v>
      </c>
      <c r="D49" t="s">
        <v>1</v>
      </c>
      <c r="E49" t="s">
        <v>4</v>
      </c>
      <c r="F49" t="s">
        <v>41</v>
      </c>
      <c r="G49" t="s">
        <v>42</v>
      </c>
      <c r="H49" s="7">
        <v>1002651881</v>
      </c>
      <c r="I49" t="s">
        <v>51</v>
      </c>
      <c r="J49" t="s">
        <v>44</v>
      </c>
      <c r="K49" s="2">
        <v>44490</v>
      </c>
      <c r="L49" t="s">
        <v>45</v>
      </c>
      <c r="M49" t="s">
        <v>46</v>
      </c>
      <c r="N49" t="s">
        <v>39</v>
      </c>
      <c r="O49" t="s">
        <v>28</v>
      </c>
      <c r="P49" t="s">
        <v>47</v>
      </c>
      <c r="Q49" t="s">
        <v>48</v>
      </c>
      <c r="R49" t="s">
        <v>49</v>
      </c>
      <c r="S49" s="2">
        <v>44377</v>
      </c>
      <c r="T49" t="s">
        <v>16</v>
      </c>
      <c r="U49" t="s">
        <v>1</v>
      </c>
      <c r="V49" s="4">
        <v>1</v>
      </c>
      <c r="W49" t="s">
        <v>13</v>
      </c>
      <c r="X49" s="4">
        <v>4075</v>
      </c>
      <c r="Y49" s="2">
        <v>44481</v>
      </c>
      <c r="Z49" t="s">
        <v>30</v>
      </c>
      <c r="AA49" t="s">
        <v>10</v>
      </c>
      <c r="AB49" s="10">
        <v>4510461242</v>
      </c>
      <c r="AC49" s="2">
        <v>44491</v>
      </c>
      <c r="AD49" s="12" t="s">
        <v>50</v>
      </c>
      <c r="AE49" s="12" t="s">
        <v>32</v>
      </c>
      <c r="AF49" s="10">
        <v>20</v>
      </c>
      <c r="AG49" s="4">
        <v>1</v>
      </c>
      <c r="AH49" t="s">
        <v>13</v>
      </c>
      <c r="AI49" s="2">
        <v>44561</v>
      </c>
      <c r="AJ49" t="s">
        <v>11</v>
      </c>
      <c r="AK49" s="4">
        <v>8245.82</v>
      </c>
      <c r="AL49" t="s">
        <v>11</v>
      </c>
      <c r="AM49" s="4">
        <v>8245.82</v>
      </c>
      <c r="AN49" s="9" t="s">
        <v>880</v>
      </c>
    </row>
    <row r="50" spans="1:40" x14ac:dyDescent="0.25">
      <c r="A50" t="s">
        <v>38</v>
      </c>
      <c r="B50" t="s">
        <v>40</v>
      </c>
      <c r="C50" t="s">
        <v>38</v>
      </c>
      <c r="D50" t="s">
        <v>1</v>
      </c>
      <c r="E50" t="s">
        <v>4</v>
      </c>
      <c r="F50" t="s">
        <v>41</v>
      </c>
      <c r="G50" t="s">
        <v>42</v>
      </c>
      <c r="H50" s="7">
        <v>1002651882</v>
      </c>
      <c r="I50" t="s">
        <v>52</v>
      </c>
      <c r="J50" t="s">
        <v>44</v>
      </c>
      <c r="K50" s="2">
        <v>44490</v>
      </c>
      <c r="L50" t="s">
        <v>45</v>
      </c>
      <c r="M50" t="s">
        <v>46</v>
      </c>
      <c r="N50" t="s">
        <v>39</v>
      </c>
      <c r="O50" t="s">
        <v>28</v>
      </c>
      <c r="P50" t="s">
        <v>47</v>
      </c>
      <c r="Q50" t="s">
        <v>48</v>
      </c>
      <c r="R50" t="s">
        <v>49</v>
      </c>
      <c r="S50" s="2">
        <v>44377</v>
      </c>
      <c r="T50" t="s">
        <v>17</v>
      </c>
      <c r="U50" t="s">
        <v>1</v>
      </c>
      <c r="V50" s="4">
        <v>1</v>
      </c>
      <c r="W50" t="s">
        <v>13</v>
      </c>
      <c r="X50" s="4">
        <v>2500</v>
      </c>
      <c r="Y50" s="2">
        <v>44481</v>
      </c>
      <c r="Z50" t="s">
        <v>30</v>
      </c>
      <c r="AA50" t="s">
        <v>10</v>
      </c>
      <c r="AB50" s="10">
        <v>4510461242</v>
      </c>
      <c r="AC50" s="2">
        <v>44491</v>
      </c>
      <c r="AD50" s="12" t="s">
        <v>50</v>
      </c>
      <c r="AE50" s="12" t="s">
        <v>32</v>
      </c>
      <c r="AF50" s="10">
        <v>30</v>
      </c>
      <c r="AG50" s="4">
        <v>1</v>
      </c>
      <c r="AH50" t="s">
        <v>13</v>
      </c>
      <c r="AI50" s="2">
        <v>44561</v>
      </c>
      <c r="AJ50" t="s">
        <v>11</v>
      </c>
      <c r="AK50" s="4">
        <v>5163.13</v>
      </c>
      <c r="AL50" t="s">
        <v>11</v>
      </c>
      <c r="AM50" s="4">
        <v>5163.13</v>
      </c>
      <c r="AN50" s="9" t="s">
        <v>880</v>
      </c>
    </row>
    <row r="51" spans="1:40" x14ac:dyDescent="0.25">
      <c r="A51" t="s">
        <v>38</v>
      </c>
      <c r="B51" t="s">
        <v>40</v>
      </c>
      <c r="C51" t="s">
        <v>38</v>
      </c>
      <c r="D51" t="s">
        <v>1</v>
      </c>
      <c r="E51" t="s">
        <v>4</v>
      </c>
      <c r="F51" t="s">
        <v>41</v>
      </c>
      <c r="G51" t="s">
        <v>42</v>
      </c>
      <c r="H51" s="7">
        <v>1002651883</v>
      </c>
      <c r="I51" t="s">
        <v>53</v>
      </c>
      <c r="J51" t="s">
        <v>44</v>
      </c>
      <c r="K51" s="2">
        <v>44490</v>
      </c>
      <c r="L51" t="s">
        <v>45</v>
      </c>
      <c r="M51" t="s">
        <v>46</v>
      </c>
      <c r="N51" t="s">
        <v>39</v>
      </c>
      <c r="O51" t="s">
        <v>28</v>
      </c>
      <c r="P51" t="s">
        <v>47</v>
      </c>
      <c r="Q51" t="s">
        <v>48</v>
      </c>
      <c r="R51" t="s">
        <v>49</v>
      </c>
      <c r="S51" s="2">
        <v>44377</v>
      </c>
      <c r="T51" t="s">
        <v>54</v>
      </c>
      <c r="U51" t="s">
        <v>1</v>
      </c>
      <c r="V51" s="4">
        <v>4</v>
      </c>
      <c r="W51" t="s">
        <v>13</v>
      </c>
      <c r="X51" s="4">
        <v>2800</v>
      </c>
      <c r="Y51" s="2">
        <v>44481</v>
      </c>
      <c r="Z51" t="s">
        <v>30</v>
      </c>
      <c r="AA51" t="s">
        <v>10</v>
      </c>
      <c r="AB51" s="10">
        <v>4510461242</v>
      </c>
      <c r="AC51" s="2">
        <v>44491</v>
      </c>
      <c r="AD51" s="12" t="s">
        <v>50</v>
      </c>
      <c r="AE51" s="12" t="s">
        <v>32</v>
      </c>
      <c r="AF51" s="10">
        <v>40</v>
      </c>
      <c r="AG51" s="4">
        <v>4</v>
      </c>
      <c r="AH51" t="s">
        <v>13</v>
      </c>
      <c r="AI51" s="2">
        <v>44561</v>
      </c>
      <c r="AJ51" t="s">
        <v>11</v>
      </c>
      <c r="AK51" s="4">
        <v>2699.6</v>
      </c>
      <c r="AL51" t="s">
        <v>11</v>
      </c>
      <c r="AM51" s="4">
        <v>2699.6</v>
      </c>
      <c r="AN51" s="9" t="s">
        <v>880</v>
      </c>
    </row>
    <row r="52" spans="1:40" x14ac:dyDescent="0.25">
      <c r="A52" t="s">
        <v>38</v>
      </c>
      <c r="B52" t="s">
        <v>273</v>
      </c>
      <c r="C52" t="s">
        <v>38</v>
      </c>
      <c r="D52" t="s">
        <v>1</v>
      </c>
      <c r="E52" t="s">
        <v>4</v>
      </c>
      <c r="F52" t="s">
        <v>239</v>
      </c>
      <c r="G52" t="s">
        <v>240</v>
      </c>
      <c r="H52" s="7">
        <v>1002661870</v>
      </c>
      <c r="I52" t="s">
        <v>291</v>
      </c>
      <c r="J52" t="s">
        <v>187</v>
      </c>
      <c r="K52" s="2">
        <v>44536</v>
      </c>
      <c r="L52" t="s">
        <v>272</v>
      </c>
      <c r="M52" t="s">
        <v>172</v>
      </c>
      <c r="N52" t="s">
        <v>38</v>
      </c>
      <c r="O52" t="s">
        <v>28</v>
      </c>
      <c r="P52" t="s">
        <v>275</v>
      </c>
      <c r="Q52" t="s">
        <v>8</v>
      </c>
      <c r="R52" t="s">
        <v>272</v>
      </c>
      <c r="S52" s="2">
        <v>44475</v>
      </c>
      <c r="T52" t="s">
        <v>163</v>
      </c>
      <c r="U52" t="s">
        <v>1</v>
      </c>
      <c r="V52" s="4">
        <v>24</v>
      </c>
      <c r="W52" t="s">
        <v>13</v>
      </c>
      <c r="X52" s="4">
        <v>28440.959999999999</v>
      </c>
      <c r="Y52" s="2">
        <v>44533</v>
      </c>
      <c r="Z52" t="s">
        <v>30</v>
      </c>
      <c r="AA52" t="s">
        <v>15</v>
      </c>
      <c r="AB52" s="10">
        <v>4510461491</v>
      </c>
      <c r="AC52" s="2">
        <v>44497</v>
      </c>
      <c r="AD52" s="12" t="s">
        <v>276</v>
      </c>
      <c r="AE52" s="12" t="s">
        <v>32</v>
      </c>
      <c r="AF52" s="10">
        <v>150</v>
      </c>
      <c r="AG52" s="4">
        <v>24</v>
      </c>
      <c r="AH52" t="s">
        <v>13</v>
      </c>
      <c r="AI52" s="2">
        <v>44515</v>
      </c>
      <c r="AJ52" t="s">
        <v>11</v>
      </c>
      <c r="AK52" s="4">
        <v>59.77</v>
      </c>
      <c r="AL52" t="s">
        <v>33</v>
      </c>
      <c r="AM52" s="4">
        <v>24537.599999999999</v>
      </c>
      <c r="AN52" s="9" t="s">
        <v>880</v>
      </c>
    </row>
    <row r="53" spans="1:40" x14ac:dyDescent="0.25">
      <c r="A53" t="s">
        <v>38</v>
      </c>
      <c r="B53" t="s">
        <v>40</v>
      </c>
      <c r="C53" t="s">
        <v>38</v>
      </c>
      <c r="D53" t="s">
        <v>1</v>
      </c>
      <c r="E53" t="s">
        <v>4</v>
      </c>
      <c r="F53" t="s">
        <v>477</v>
      </c>
      <c r="G53" t="s">
        <v>478</v>
      </c>
      <c r="H53" s="7">
        <v>1002689403</v>
      </c>
      <c r="I53" t="s">
        <v>479</v>
      </c>
      <c r="J53" t="s">
        <v>269</v>
      </c>
      <c r="K53" s="2">
        <v>44597</v>
      </c>
      <c r="L53" t="s">
        <v>339</v>
      </c>
      <c r="M53" t="s">
        <v>46</v>
      </c>
      <c r="N53" t="s">
        <v>39</v>
      </c>
      <c r="O53" t="s">
        <v>28</v>
      </c>
      <c r="P53" t="s">
        <v>480</v>
      </c>
      <c r="Q53" t="s">
        <v>1</v>
      </c>
      <c r="R53" t="s">
        <v>339</v>
      </c>
      <c r="S53" s="2">
        <v>44253</v>
      </c>
      <c r="T53" t="s">
        <v>9</v>
      </c>
      <c r="U53" t="s">
        <v>1</v>
      </c>
      <c r="V53" s="4">
        <v>1</v>
      </c>
      <c r="W53" t="s">
        <v>13</v>
      </c>
      <c r="X53" s="4">
        <v>259.45</v>
      </c>
      <c r="Y53" s="2">
        <v>44594</v>
      </c>
      <c r="Z53" t="s">
        <v>30</v>
      </c>
      <c r="AA53" t="s">
        <v>10</v>
      </c>
      <c r="AB53" s="10">
        <v>4510461765</v>
      </c>
      <c r="AC53" s="2">
        <v>44504</v>
      </c>
      <c r="AD53" s="12" t="s">
        <v>70</v>
      </c>
      <c r="AE53" s="12" t="s">
        <v>32</v>
      </c>
      <c r="AF53" s="10">
        <v>10</v>
      </c>
      <c r="AG53" s="4">
        <v>1</v>
      </c>
      <c r="AH53" t="s">
        <v>13</v>
      </c>
      <c r="AI53" s="2">
        <v>44596</v>
      </c>
      <c r="AJ53" t="s">
        <v>11</v>
      </c>
      <c r="AK53" s="4">
        <v>259.45</v>
      </c>
      <c r="AL53" t="s">
        <v>11</v>
      </c>
      <c r="AM53" s="4">
        <v>259.45</v>
      </c>
      <c r="AN53" s="9" t="s">
        <v>880</v>
      </c>
    </row>
    <row r="54" spans="1:40" x14ac:dyDescent="0.25">
      <c r="A54" t="s">
        <v>38</v>
      </c>
      <c r="B54" t="s">
        <v>273</v>
      </c>
      <c r="C54" t="s">
        <v>38</v>
      </c>
      <c r="D54" t="s">
        <v>1</v>
      </c>
      <c r="E54" t="s">
        <v>4</v>
      </c>
      <c r="F54" t="s">
        <v>239</v>
      </c>
      <c r="G54" t="s">
        <v>240</v>
      </c>
      <c r="H54" s="7">
        <v>1002694075</v>
      </c>
      <c r="I54" t="s">
        <v>296</v>
      </c>
      <c r="J54" t="s">
        <v>203</v>
      </c>
      <c r="K54" s="2">
        <v>44536</v>
      </c>
      <c r="L54" t="s">
        <v>272</v>
      </c>
      <c r="M54" t="s">
        <v>172</v>
      </c>
      <c r="N54" t="s">
        <v>38</v>
      </c>
      <c r="O54" t="s">
        <v>28</v>
      </c>
      <c r="P54" t="s">
        <v>275</v>
      </c>
      <c r="Q54" t="s">
        <v>8</v>
      </c>
      <c r="R54" t="s">
        <v>272</v>
      </c>
      <c r="S54" s="2">
        <v>44475</v>
      </c>
      <c r="T54" t="s">
        <v>167</v>
      </c>
      <c r="U54" t="s">
        <v>1</v>
      </c>
      <c r="V54" s="4">
        <v>100</v>
      </c>
      <c r="W54" t="s">
        <v>13</v>
      </c>
      <c r="X54" s="4">
        <v>118504</v>
      </c>
      <c r="Y54" s="2">
        <v>44533</v>
      </c>
      <c r="Z54" t="s">
        <v>30</v>
      </c>
      <c r="AA54" t="s">
        <v>15</v>
      </c>
      <c r="AB54" s="10">
        <v>4510461491</v>
      </c>
      <c r="AC54" s="2">
        <v>44497</v>
      </c>
      <c r="AD54" s="12" t="s">
        <v>276</v>
      </c>
      <c r="AE54" s="12" t="s">
        <v>32</v>
      </c>
      <c r="AF54" s="10">
        <v>200</v>
      </c>
      <c r="AG54" s="4">
        <v>100</v>
      </c>
      <c r="AH54" t="s">
        <v>13</v>
      </c>
      <c r="AI54" s="2">
        <v>44515</v>
      </c>
      <c r="AJ54" t="s">
        <v>11</v>
      </c>
      <c r="AK54" s="4">
        <v>249.05</v>
      </c>
      <c r="AL54" t="s">
        <v>33</v>
      </c>
      <c r="AM54" s="4">
        <v>102240</v>
      </c>
      <c r="AN54" s="9" t="s">
        <v>880</v>
      </c>
    </row>
    <row r="55" spans="1:40" x14ac:dyDescent="0.25">
      <c r="A55" t="s">
        <v>38</v>
      </c>
      <c r="B55" t="s">
        <v>40</v>
      </c>
      <c r="C55" t="s">
        <v>38</v>
      </c>
      <c r="D55" t="s">
        <v>1</v>
      </c>
      <c r="E55" t="s">
        <v>4</v>
      </c>
      <c r="F55" t="s">
        <v>432</v>
      </c>
      <c r="G55" t="s">
        <v>433</v>
      </c>
      <c r="H55" s="7">
        <v>1002697136</v>
      </c>
      <c r="I55" t="s">
        <v>459</v>
      </c>
      <c r="J55" t="s">
        <v>354</v>
      </c>
      <c r="K55" s="2">
        <v>44542</v>
      </c>
      <c r="L55" t="s">
        <v>461</v>
      </c>
      <c r="M55" t="s">
        <v>46</v>
      </c>
      <c r="N55" t="s">
        <v>39</v>
      </c>
      <c r="O55" t="s">
        <v>28</v>
      </c>
      <c r="P55" t="s">
        <v>462</v>
      </c>
      <c r="Q55" t="s">
        <v>8</v>
      </c>
      <c r="R55" t="s">
        <v>460</v>
      </c>
      <c r="S55" s="2">
        <v>44386</v>
      </c>
      <c r="T55" t="s">
        <v>9</v>
      </c>
      <c r="U55" t="s">
        <v>1</v>
      </c>
      <c r="V55" s="4">
        <v>1</v>
      </c>
      <c r="W55" t="s">
        <v>13</v>
      </c>
      <c r="X55" s="4">
        <v>2207.5700000000002</v>
      </c>
      <c r="Y55" s="2">
        <v>44539</v>
      </c>
      <c r="Z55" t="s">
        <v>30</v>
      </c>
      <c r="AA55" t="s">
        <v>10</v>
      </c>
      <c r="AB55" s="10">
        <v>4510461753</v>
      </c>
      <c r="AC55" s="2">
        <v>44504</v>
      </c>
      <c r="AD55" s="12" t="s">
        <v>105</v>
      </c>
      <c r="AE55" s="12" t="s">
        <v>15</v>
      </c>
      <c r="AF55" s="10">
        <v>30</v>
      </c>
      <c r="AG55" s="4">
        <v>1</v>
      </c>
      <c r="AH55" t="s">
        <v>13</v>
      </c>
      <c r="AI55" s="2">
        <v>44560</v>
      </c>
      <c r="AJ55" t="s">
        <v>11</v>
      </c>
      <c r="AK55" s="4">
        <v>2928.93</v>
      </c>
      <c r="AL55" t="s">
        <v>11</v>
      </c>
      <c r="AM55" s="4">
        <v>2928.93</v>
      </c>
      <c r="AN55" s="9" t="s">
        <v>880</v>
      </c>
    </row>
    <row r="56" spans="1:40" x14ac:dyDescent="0.25">
      <c r="A56" t="s">
        <v>38</v>
      </c>
      <c r="B56" t="s">
        <v>273</v>
      </c>
      <c r="C56" t="s">
        <v>38</v>
      </c>
      <c r="D56" t="s">
        <v>1</v>
      </c>
      <c r="E56" t="s">
        <v>4</v>
      </c>
      <c r="F56" t="s">
        <v>239</v>
      </c>
      <c r="G56" t="s">
        <v>240</v>
      </c>
      <c r="H56" s="7">
        <v>1002700734</v>
      </c>
      <c r="I56" t="s">
        <v>293</v>
      </c>
      <c r="J56" t="s">
        <v>187</v>
      </c>
      <c r="K56" s="2">
        <v>44536</v>
      </c>
      <c r="L56" t="s">
        <v>272</v>
      </c>
      <c r="M56" t="s">
        <v>172</v>
      </c>
      <c r="N56" t="s">
        <v>38</v>
      </c>
      <c r="O56" t="s">
        <v>28</v>
      </c>
      <c r="P56" t="s">
        <v>275</v>
      </c>
      <c r="Q56" t="s">
        <v>8</v>
      </c>
      <c r="R56" t="s">
        <v>272</v>
      </c>
      <c r="S56" s="2">
        <v>44475</v>
      </c>
      <c r="T56" t="s">
        <v>164</v>
      </c>
      <c r="U56" t="s">
        <v>1</v>
      </c>
      <c r="V56" s="4">
        <v>64</v>
      </c>
      <c r="W56" t="s">
        <v>13</v>
      </c>
      <c r="X56" s="4">
        <v>75842.559999999998</v>
      </c>
      <c r="Y56" s="2">
        <v>44533</v>
      </c>
      <c r="Z56" t="s">
        <v>30</v>
      </c>
      <c r="AA56" t="s">
        <v>15</v>
      </c>
      <c r="AB56" s="10">
        <v>4510461491</v>
      </c>
      <c r="AC56" s="2">
        <v>44497</v>
      </c>
      <c r="AD56" s="12" t="s">
        <v>276</v>
      </c>
      <c r="AE56" s="12" t="s">
        <v>32</v>
      </c>
      <c r="AF56" s="10">
        <v>160</v>
      </c>
      <c r="AG56" s="4">
        <v>64</v>
      </c>
      <c r="AH56" t="s">
        <v>13</v>
      </c>
      <c r="AI56" s="2">
        <v>44515</v>
      </c>
      <c r="AJ56" t="s">
        <v>11</v>
      </c>
      <c r="AK56" s="4">
        <v>159.38999999999999</v>
      </c>
      <c r="AL56" t="s">
        <v>33</v>
      </c>
      <c r="AM56" s="4">
        <v>65433.599999999999</v>
      </c>
      <c r="AN56" s="9" t="s">
        <v>880</v>
      </c>
    </row>
    <row r="57" spans="1:40" x14ac:dyDescent="0.25">
      <c r="A57" t="s">
        <v>38</v>
      </c>
      <c r="B57" t="s">
        <v>273</v>
      </c>
      <c r="C57" t="s">
        <v>38</v>
      </c>
      <c r="D57" t="s">
        <v>1</v>
      </c>
      <c r="E57" t="s">
        <v>4</v>
      </c>
      <c r="F57" t="s">
        <v>394</v>
      </c>
      <c r="G57" t="s">
        <v>395</v>
      </c>
      <c r="H57" s="7">
        <v>1002716352</v>
      </c>
      <c r="I57" t="s">
        <v>406</v>
      </c>
      <c r="J57" t="s">
        <v>203</v>
      </c>
      <c r="K57" s="2">
        <v>44556</v>
      </c>
      <c r="L57" t="s">
        <v>272</v>
      </c>
      <c r="M57" t="s">
        <v>172</v>
      </c>
      <c r="N57" t="s">
        <v>38</v>
      </c>
      <c r="O57" t="s">
        <v>28</v>
      </c>
      <c r="P57" t="s">
        <v>396</v>
      </c>
      <c r="Q57" t="s">
        <v>8</v>
      </c>
      <c r="R57" t="s">
        <v>272</v>
      </c>
      <c r="S57" s="2">
        <v>44495</v>
      </c>
      <c r="T57" t="s">
        <v>9</v>
      </c>
      <c r="U57" t="s">
        <v>1</v>
      </c>
      <c r="V57" s="5">
        <v>500</v>
      </c>
      <c r="W57" t="s">
        <v>186</v>
      </c>
      <c r="X57" s="4">
        <v>17450</v>
      </c>
      <c r="Y57" s="2">
        <v>44553</v>
      </c>
      <c r="Z57" t="s">
        <v>30</v>
      </c>
      <c r="AA57" t="s">
        <v>15</v>
      </c>
      <c r="AB57" s="10">
        <v>4510461682</v>
      </c>
      <c r="AC57" s="2">
        <v>44502</v>
      </c>
      <c r="AD57" s="12" t="s">
        <v>276</v>
      </c>
      <c r="AE57" s="12" t="s">
        <v>32</v>
      </c>
      <c r="AF57" s="10">
        <v>10</v>
      </c>
      <c r="AG57" s="5">
        <v>500</v>
      </c>
      <c r="AH57" t="s">
        <v>186</v>
      </c>
      <c r="AI57" s="2">
        <v>44561</v>
      </c>
      <c r="AJ57" t="s">
        <v>11</v>
      </c>
      <c r="AK57" s="4">
        <v>17450</v>
      </c>
      <c r="AL57" t="s">
        <v>11</v>
      </c>
      <c r="AM57" s="4">
        <v>17450</v>
      </c>
      <c r="AN57" s="9" t="s">
        <v>880</v>
      </c>
    </row>
    <row r="58" spans="1:40" x14ac:dyDescent="0.25">
      <c r="A58" t="s">
        <v>38</v>
      </c>
      <c r="B58" t="s">
        <v>273</v>
      </c>
      <c r="C58" t="s">
        <v>38</v>
      </c>
      <c r="D58" t="s">
        <v>1</v>
      </c>
      <c r="E58" t="s">
        <v>4</v>
      </c>
      <c r="F58" t="s">
        <v>239</v>
      </c>
      <c r="G58" t="s">
        <v>240</v>
      </c>
      <c r="H58" s="7">
        <v>1002716353</v>
      </c>
      <c r="I58" t="s">
        <v>292</v>
      </c>
      <c r="J58" t="s">
        <v>203</v>
      </c>
      <c r="K58" s="2">
        <v>44536</v>
      </c>
      <c r="L58" t="s">
        <v>272</v>
      </c>
      <c r="M58" t="s">
        <v>172</v>
      </c>
      <c r="N58" t="s">
        <v>38</v>
      </c>
      <c r="O58" t="s">
        <v>28</v>
      </c>
      <c r="P58" t="s">
        <v>275</v>
      </c>
      <c r="Q58" t="s">
        <v>8</v>
      </c>
      <c r="R58" t="s">
        <v>272</v>
      </c>
      <c r="S58" s="2">
        <v>44475</v>
      </c>
      <c r="T58" t="s">
        <v>168</v>
      </c>
      <c r="U58" t="s">
        <v>1</v>
      </c>
      <c r="V58" s="4">
        <v>20</v>
      </c>
      <c r="W58" t="s">
        <v>13</v>
      </c>
      <c r="X58" s="4">
        <v>29625.8</v>
      </c>
      <c r="Y58" s="2">
        <v>44533</v>
      </c>
      <c r="Z58" t="s">
        <v>30</v>
      </c>
      <c r="AA58" t="s">
        <v>15</v>
      </c>
      <c r="AB58" s="10">
        <v>4510461491</v>
      </c>
      <c r="AC58" s="2">
        <v>44497</v>
      </c>
      <c r="AD58" s="12" t="s">
        <v>276</v>
      </c>
      <c r="AE58" s="12" t="s">
        <v>32</v>
      </c>
      <c r="AF58" s="10">
        <v>190</v>
      </c>
      <c r="AG58" s="4">
        <v>20</v>
      </c>
      <c r="AH58" t="s">
        <v>13</v>
      </c>
      <c r="AI58" s="2">
        <v>44515</v>
      </c>
      <c r="AJ58" t="s">
        <v>11</v>
      </c>
      <c r="AK58" s="4">
        <v>62.26</v>
      </c>
      <c r="AL58" t="s">
        <v>33</v>
      </c>
      <c r="AM58" s="4">
        <v>25560</v>
      </c>
      <c r="AN58" s="9" t="s">
        <v>880</v>
      </c>
    </row>
    <row r="59" spans="1:40" x14ac:dyDescent="0.25">
      <c r="A59" t="s">
        <v>38</v>
      </c>
      <c r="B59" t="s">
        <v>273</v>
      </c>
      <c r="C59" t="s">
        <v>38</v>
      </c>
      <c r="D59" t="s">
        <v>1</v>
      </c>
      <c r="E59" t="s">
        <v>4</v>
      </c>
      <c r="F59" t="s">
        <v>239</v>
      </c>
      <c r="G59" t="s">
        <v>240</v>
      </c>
      <c r="H59" s="7">
        <v>1002716354</v>
      </c>
      <c r="I59" t="s">
        <v>302</v>
      </c>
      <c r="J59" t="s">
        <v>203</v>
      </c>
      <c r="K59" s="2">
        <v>44536</v>
      </c>
      <c r="L59" t="s">
        <v>272</v>
      </c>
      <c r="M59" t="s">
        <v>172</v>
      </c>
      <c r="N59" t="s">
        <v>38</v>
      </c>
      <c r="O59" t="s">
        <v>28</v>
      </c>
      <c r="P59" t="s">
        <v>275</v>
      </c>
      <c r="Q59" t="s">
        <v>8</v>
      </c>
      <c r="R59" t="s">
        <v>272</v>
      </c>
      <c r="S59" s="2">
        <v>44475</v>
      </c>
      <c r="T59" t="s">
        <v>158</v>
      </c>
      <c r="U59" t="s">
        <v>1</v>
      </c>
      <c r="V59" s="4">
        <v>50</v>
      </c>
      <c r="W59" t="s">
        <v>13</v>
      </c>
      <c r="X59" s="4">
        <v>74064.5</v>
      </c>
      <c r="Y59" s="2">
        <v>44533</v>
      </c>
      <c r="Z59" t="s">
        <v>30</v>
      </c>
      <c r="AA59" t="s">
        <v>15</v>
      </c>
      <c r="AB59" s="10">
        <v>4510461491</v>
      </c>
      <c r="AC59" s="2">
        <v>44497</v>
      </c>
      <c r="AD59" s="12" t="s">
        <v>276</v>
      </c>
      <c r="AE59" s="12" t="s">
        <v>32</v>
      </c>
      <c r="AF59" s="10">
        <v>250</v>
      </c>
      <c r="AG59" s="4">
        <v>50</v>
      </c>
      <c r="AH59" t="s">
        <v>13</v>
      </c>
      <c r="AI59" s="2">
        <v>44515</v>
      </c>
      <c r="AJ59" t="s">
        <v>11</v>
      </c>
      <c r="AK59" s="4">
        <v>155.65</v>
      </c>
      <c r="AL59" t="s">
        <v>33</v>
      </c>
      <c r="AM59" s="4">
        <v>63900</v>
      </c>
      <c r="AN59" s="9" t="s">
        <v>880</v>
      </c>
    </row>
    <row r="60" spans="1:40" x14ac:dyDescent="0.25">
      <c r="A60" t="s">
        <v>38</v>
      </c>
      <c r="B60" t="s">
        <v>273</v>
      </c>
      <c r="C60" t="s">
        <v>38</v>
      </c>
      <c r="D60" t="s">
        <v>1</v>
      </c>
      <c r="E60" t="s">
        <v>4</v>
      </c>
      <c r="F60" t="s">
        <v>239</v>
      </c>
      <c r="G60" t="s">
        <v>240</v>
      </c>
      <c r="H60" s="7">
        <v>1002718055</v>
      </c>
      <c r="I60" t="s">
        <v>315</v>
      </c>
      <c r="J60" t="s">
        <v>5</v>
      </c>
      <c r="K60" s="2">
        <v>44536</v>
      </c>
      <c r="L60" t="s">
        <v>272</v>
      </c>
      <c r="M60" t="s">
        <v>172</v>
      </c>
      <c r="N60" t="s">
        <v>38</v>
      </c>
      <c r="O60" t="s">
        <v>28</v>
      </c>
      <c r="P60" t="s">
        <v>275</v>
      </c>
      <c r="Q60" t="s">
        <v>8</v>
      </c>
      <c r="R60" t="s">
        <v>272</v>
      </c>
      <c r="S60" s="2">
        <v>44475</v>
      </c>
      <c r="T60" t="s">
        <v>316</v>
      </c>
      <c r="U60" t="s">
        <v>1</v>
      </c>
      <c r="V60" s="4">
        <v>6</v>
      </c>
      <c r="W60" t="s">
        <v>13</v>
      </c>
      <c r="X60" s="4">
        <v>71102.399999999994</v>
      </c>
      <c r="Y60" s="2">
        <v>44533</v>
      </c>
      <c r="Z60" t="s">
        <v>30</v>
      </c>
      <c r="AA60" t="s">
        <v>15</v>
      </c>
      <c r="AB60" s="10">
        <v>4510461491</v>
      </c>
      <c r="AC60" s="2">
        <v>44497</v>
      </c>
      <c r="AD60" s="12" t="s">
        <v>276</v>
      </c>
      <c r="AE60" s="12" t="s">
        <v>32</v>
      </c>
      <c r="AF60" s="10">
        <v>330</v>
      </c>
      <c r="AG60" s="4">
        <v>6</v>
      </c>
      <c r="AH60" t="s">
        <v>13</v>
      </c>
      <c r="AI60" s="2">
        <v>44515</v>
      </c>
      <c r="AJ60" t="s">
        <v>11</v>
      </c>
      <c r="AK60" s="4">
        <v>149.43</v>
      </c>
      <c r="AL60" t="s">
        <v>33</v>
      </c>
      <c r="AM60" s="4">
        <v>61344</v>
      </c>
      <c r="AN60" s="9" t="s">
        <v>880</v>
      </c>
    </row>
    <row r="61" spans="1:40" x14ac:dyDescent="0.25">
      <c r="A61" t="s">
        <v>38</v>
      </c>
      <c r="B61" t="s">
        <v>273</v>
      </c>
      <c r="C61" t="s">
        <v>38</v>
      </c>
      <c r="D61" t="s">
        <v>1</v>
      </c>
      <c r="E61" t="s">
        <v>4</v>
      </c>
      <c r="F61" t="s">
        <v>239</v>
      </c>
      <c r="G61" t="s">
        <v>240</v>
      </c>
      <c r="H61" s="7">
        <v>1002719174</v>
      </c>
      <c r="I61" t="s">
        <v>288</v>
      </c>
      <c r="J61" t="s">
        <v>242</v>
      </c>
      <c r="K61" s="2">
        <v>44536</v>
      </c>
      <c r="L61" t="s">
        <v>272</v>
      </c>
      <c r="M61" t="s">
        <v>172</v>
      </c>
      <c r="N61" t="s">
        <v>38</v>
      </c>
      <c r="O61" t="s">
        <v>28</v>
      </c>
      <c r="P61" t="s">
        <v>275</v>
      </c>
      <c r="Q61" t="s">
        <v>8</v>
      </c>
      <c r="R61" t="s">
        <v>272</v>
      </c>
      <c r="S61" s="2">
        <v>44475</v>
      </c>
      <c r="T61" t="s">
        <v>156</v>
      </c>
      <c r="U61" t="s">
        <v>1</v>
      </c>
      <c r="V61" s="4">
        <v>2</v>
      </c>
      <c r="W61" t="s">
        <v>13</v>
      </c>
      <c r="X61" s="4">
        <v>73989.62</v>
      </c>
      <c r="Y61" s="2">
        <v>44533</v>
      </c>
      <c r="Z61" t="s">
        <v>30</v>
      </c>
      <c r="AA61" t="s">
        <v>15</v>
      </c>
      <c r="AB61" s="10">
        <v>4510461491</v>
      </c>
      <c r="AC61" s="2">
        <v>44497</v>
      </c>
      <c r="AD61" s="12" t="s">
        <v>276</v>
      </c>
      <c r="AE61" s="12" t="s">
        <v>32</v>
      </c>
      <c r="AF61" s="10">
        <v>120</v>
      </c>
      <c r="AG61" s="4">
        <v>2</v>
      </c>
      <c r="AH61" t="s">
        <v>13</v>
      </c>
      <c r="AI61" s="2">
        <v>44515</v>
      </c>
      <c r="AJ61" t="s">
        <v>11</v>
      </c>
      <c r="AK61" s="4">
        <v>155.65</v>
      </c>
      <c r="AL61" t="s">
        <v>33</v>
      </c>
      <c r="AM61" s="4">
        <v>63900</v>
      </c>
      <c r="AN61" s="9" t="s">
        <v>880</v>
      </c>
    </row>
    <row r="62" spans="1:40" x14ac:dyDescent="0.25">
      <c r="A62" t="s">
        <v>38</v>
      </c>
      <c r="B62" t="s">
        <v>273</v>
      </c>
      <c r="C62" t="s">
        <v>38</v>
      </c>
      <c r="D62" t="s">
        <v>1</v>
      </c>
      <c r="E62" t="s">
        <v>4</v>
      </c>
      <c r="F62" t="s">
        <v>239</v>
      </c>
      <c r="G62" t="s">
        <v>240</v>
      </c>
      <c r="H62" s="7">
        <v>1002719175</v>
      </c>
      <c r="I62" t="s">
        <v>287</v>
      </c>
      <c r="J62" t="s">
        <v>269</v>
      </c>
      <c r="K62" s="2">
        <v>44536</v>
      </c>
      <c r="L62" t="s">
        <v>272</v>
      </c>
      <c r="M62" t="s">
        <v>172</v>
      </c>
      <c r="N62" t="s">
        <v>38</v>
      </c>
      <c r="O62" t="s">
        <v>28</v>
      </c>
      <c r="P62" t="s">
        <v>275</v>
      </c>
      <c r="Q62" t="s">
        <v>8</v>
      </c>
      <c r="R62" t="s">
        <v>272</v>
      </c>
      <c r="S62" s="2">
        <v>44475</v>
      </c>
      <c r="T62" t="s">
        <v>136</v>
      </c>
      <c r="U62" t="s">
        <v>1</v>
      </c>
      <c r="V62" s="4">
        <v>3</v>
      </c>
      <c r="W62" t="s">
        <v>13</v>
      </c>
      <c r="X62" s="4">
        <v>488358.27</v>
      </c>
      <c r="Y62" s="2">
        <v>44533</v>
      </c>
      <c r="Z62" t="s">
        <v>30</v>
      </c>
      <c r="AA62" t="s">
        <v>15</v>
      </c>
      <c r="AB62" s="10">
        <v>4510461491</v>
      </c>
      <c r="AC62" s="2">
        <v>44497</v>
      </c>
      <c r="AD62" s="12" t="s">
        <v>276</v>
      </c>
      <c r="AE62" s="12" t="s">
        <v>32</v>
      </c>
      <c r="AF62" s="10">
        <v>110</v>
      </c>
      <c r="AG62" s="4">
        <v>2</v>
      </c>
      <c r="AH62" t="s">
        <v>13</v>
      </c>
      <c r="AI62" s="2">
        <v>44515</v>
      </c>
      <c r="AJ62" t="s">
        <v>11</v>
      </c>
      <c r="AK62" s="4">
        <v>684.88</v>
      </c>
      <c r="AL62" t="s">
        <v>33</v>
      </c>
      <c r="AM62" s="4">
        <v>281160</v>
      </c>
      <c r="AN62" s="9" t="s">
        <v>880</v>
      </c>
    </row>
    <row r="63" spans="1:40" x14ac:dyDescent="0.25">
      <c r="A63" t="s">
        <v>38</v>
      </c>
      <c r="B63" t="s">
        <v>273</v>
      </c>
      <c r="C63" t="s">
        <v>38</v>
      </c>
      <c r="D63" t="s">
        <v>1</v>
      </c>
      <c r="E63" t="s">
        <v>4</v>
      </c>
      <c r="F63" t="s">
        <v>239</v>
      </c>
      <c r="G63" t="s">
        <v>240</v>
      </c>
      <c r="H63" s="7">
        <v>1002719176</v>
      </c>
      <c r="I63" t="s">
        <v>285</v>
      </c>
      <c r="J63" t="s">
        <v>269</v>
      </c>
      <c r="K63" s="2">
        <v>44536</v>
      </c>
      <c r="L63" t="s">
        <v>272</v>
      </c>
      <c r="M63" t="s">
        <v>172</v>
      </c>
      <c r="N63" t="s">
        <v>38</v>
      </c>
      <c r="O63" t="s">
        <v>28</v>
      </c>
      <c r="P63" t="s">
        <v>275</v>
      </c>
      <c r="Q63" t="s">
        <v>8</v>
      </c>
      <c r="R63" t="s">
        <v>272</v>
      </c>
      <c r="S63" s="2">
        <v>44475</v>
      </c>
      <c r="T63" t="s">
        <v>144</v>
      </c>
      <c r="U63" t="s">
        <v>1</v>
      </c>
      <c r="V63" s="4">
        <v>3</v>
      </c>
      <c r="W63" t="s">
        <v>13</v>
      </c>
      <c r="X63" s="4">
        <v>887999.88</v>
      </c>
      <c r="Y63" s="2">
        <v>44533</v>
      </c>
      <c r="Z63" t="s">
        <v>30</v>
      </c>
      <c r="AA63" t="s">
        <v>15</v>
      </c>
      <c r="AB63" s="10">
        <v>4510461491</v>
      </c>
      <c r="AC63" s="2">
        <v>44497</v>
      </c>
      <c r="AD63" s="12" t="s">
        <v>276</v>
      </c>
      <c r="AE63" s="12" t="s">
        <v>32</v>
      </c>
      <c r="AF63" s="10">
        <v>100</v>
      </c>
      <c r="AG63" s="4">
        <v>3</v>
      </c>
      <c r="AH63" t="s">
        <v>13</v>
      </c>
      <c r="AI63" s="2">
        <v>44515</v>
      </c>
      <c r="AJ63" t="s">
        <v>11</v>
      </c>
      <c r="AK63" s="4">
        <v>1063.72</v>
      </c>
      <c r="AL63" t="s">
        <v>33</v>
      </c>
      <c r="AM63" s="4">
        <v>436682.58</v>
      </c>
      <c r="AN63" s="9" t="s">
        <v>880</v>
      </c>
    </row>
    <row r="64" spans="1:40" x14ac:dyDescent="0.25">
      <c r="A64" t="s">
        <v>38</v>
      </c>
      <c r="B64" t="s">
        <v>273</v>
      </c>
      <c r="C64" t="s">
        <v>38</v>
      </c>
      <c r="D64" t="s">
        <v>1</v>
      </c>
      <c r="E64" t="s">
        <v>4</v>
      </c>
      <c r="F64" t="s">
        <v>239</v>
      </c>
      <c r="G64" t="s">
        <v>240</v>
      </c>
      <c r="H64" s="7">
        <v>1002719177</v>
      </c>
      <c r="I64" t="s">
        <v>281</v>
      </c>
      <c r="J64" t="s">
        <v>269</v>
      </c>
      <c r="K64" s="2">
        <v>44536</v>
      </c>
      <c r="L64" t="s">
        <v>272</v>
      </c>
      <c r="M64" t="s">
        <v>172</v>
      </c>
      <c r="N64" t="s">
        <v>38</v>
      </c>
      <c r="O64" t="s">
        <v>28</v>
      </c>
      <c r="P64" t="s">
        <v>275</v>
      </c>
      <c r="Q64" t="s">
        <v>8</v>
      </c>
      <c r="R64" t="s">
        <v>272</v>
      </c>
      <c r="S64" s="2">
        <v>44475</v>
      </c>
      <c r="T64" t="s">
        <v>142</v>
      </c>
      <c r="U64" t="s">
        <v>1</v>
      </c>
      <c r="V64" s="4">
        <v>2</v>
      </c>
      <c r="W64" t="s">
        <v>13</v>
      </c>
      <c r="X64" s="4">
        <v>384772.1</v>
      </c>
      <c r="Y64" s="2">
        <v>44533</v>
      </c>
      <c r="Z64" t="s">
        <v>30</v>
      </c>
      <c r="AA64" t="s">
        <v>15</v>
      </c>
      <c r="AB64" s="10">
        <v>4510461491</v>
      </c>
      <c r="AC64" s="2">
        <v>44497</v>
      </c>
      <c r="AD64" s="12" t="s">
        <v>276</v>
      </c>
      <c r="AE64" s="12" t="s">
        <v>32</v>
      </c>
      <c r="AF64" s="10">
        <v>90</v>
      </c>
      <c r="AG64" s="4">
        <v>2</v>
      </c>
      <c r="AH64" t="s">
        <v>13</v>
      </c>
      <c r="AI64" s="2">
        <v>44515</v>
      </c>
      <c r="AJ64" t="s">
        <v>11</v>
      </c>
      <c r="AK64" s="4">
        <v>809.4</v>
      </c>
      <c r="AL64" t="s">
        <v>33</v>
      </c>
      <c r="AM64" s="4">
        <v>332280</v>
      </c>
      <c r="AN64" s="9" t="s">
        <v>880</v>
      </c>
    </row>
    <row r="65" spans="1:40" x14ac:dyDescent="0.25">
      <c r="A65" t="s">
        <v>38</v>
      </c>
      <c r="B65" t="s">
        <v>40</v>
      </c>
      <c r="C65" t="s">
        <v>38</v>
      </c>
      <c r="D65" t="s">
        <v>1</v>
      </c>
      <c r="E65" t="s">
        <v>4</v>
      </c>
      <c r="F65" t="s">
        <v>677</v>
      </c>
      <c r="G65" t="s">
        <v>678</v>
      </c>
      <c r="H65" s="7">
        <v>1002720935</v>
      </c>
      <c r="I65" t="s">
        <v>681</v>
      </c>
      <c r="J65" t="s">
        <v>543</v>
      </c>
      <c r="K65" s="2">
        <v>44475</v>
      </c>
      <c r="L65" t="s">
        <v>493</v>
      </c>
      <c r="M65" t="s">
        <v>75</v>
      </c>
      <c r="N65" t="s">
        <v>38</v>
      </c>
      <c r="O65" t="s">
        <v>28</v>
      </c>
      <c r="P65" t="s">
        <v>682</v>
      </c>
      <c r="Q65" t="s">
        <v>1</v>
      </c>
      <c r="R65" t="s">
        <v>493</v>
      </c>
      <c r="S65" s="2">
        <v>44411</v>
      </c>
      <c r="T65" t="s">
        <v>9</v>
      </c>
      <c r="U65" t="s">
        <v>1</v>
      </c>
      <c r="V65" s="4">
        <v>1</v>
      </c>
      <c r="W65" t="s">
        <v>13</v>
      </c>
      <c r="X65" s="4">
        <v>232.53</v>
      </c>
      <c r="Y65" s="2">
        <v>44472</v>
      </c>
      <c r="Z65" t="s">
        <v>30</v>
      </c>
      <c r="AA65" t="s">
        <v>15</v>
      </c>
      <c r="AB65" s="10">
        <v>4510462380</v>
      </c>
      <c r="AC65" s="2">
        <v>44516</v>
      </c>
      <c r="AD65" s="12" t="s">
        <v>70</v>
      </c>
      <c r="AE65" s="12" t="s">
        <v>32</v>
      </c>
      <c r="AF65" s="10">
        <v>20</v>
      </c>
      <c r="AG65" s="4">
        <v>1</v>
      </c>
      <c r="AH65" t="s">
        <v>13</v>
      </c>
      <c r="AI65" s="2">
        <v>44553</v>
      </c>
      <c r="AJ65" t="s">
        <v>11</v>
      </c>
      <c r="AK65" s="4">
        <v>232.53</v>
      </c>
      <c r="AL65" t="s">
        <v>11</v>
      </c>
      <c r="AM65" s="4">
        <v>232.53</v>
      </c>
      <c r="AN65" s="9" t="s">
        <v>880</v>
      </c>
    </row>
    <row r="66" spans="1:40" x14ac:dyDescent="0.25">
      <c r="A66" t="s">
        <v>38</v>
      </c>
      <c r="B66" t="s">
        <v>40</v>
      </c>
      <c r="C66" t="s">
        <v>38</v>
      </c>
      <c r="D66" t="s">
        <v>1</v>
      </c>
      <c r="E66" t="s">
        <v>4</v>
      </c>
      <c r="F66" t="s">
        <v>677</v>
      </c>
      <c r="G66" t="s">
        <v>678</v>
      </c>
      <c r="H66" s="7">
        <v>1002720935</v>
      </c>
      <c r="I66" t="s">
        <v>681</v>
      </c>
      <c r="J66" t="s">
        <v>543</v>
      </c>
      <c r="K66" s="2">
        <v>44475</v>
      </c>
      <c r="L66" t="s">
        <v>493</v>
      </c>
      <c r="M66" t="s">
        <v>75</v>
      </c>
      <c r="N66" t="s">
        <v>38</v>
      </c>
      <c r="O66" t="s">
        <v>28</v>
      </c>
      <c r="P66" t="s">
        <v>683</v>
      </c>
      <c r="Q66" t="s">
        <v>1</v>
      </c>
      <c r="R66" t="s">
        <v>493</v>
      </c>
      <c r="S66" s="2">
        <v>44411</v>
      </c>
      <c r="T66" t="s">
        <v>9</v>
      </c>
      <c r="U66" t="s">
        <v>1</v>
      </c>
      <c r="V66" s="4">
        <v>1</v>
      </c>
      <c r="W66" t="s">
        <v>13</v>
      </c>
      <c r="X66" s="4">
        <v>232.53</v>
      </c>
      <c r="Y66" s="2">
        <v>44472</v>
      </c>
      <c r="Z66" t="s">
        <v>30</v>
      </c>
      <c r="AA66" t="s">
        <v>15</v>
      </c>
      <c r="AB66" s="10">
        <v>4510462380</v>
      </c>
      <c r="AC66" s="2">
        <v>44516</v>
      </c>
      <c r="AD66" s="12" t="s">
        <v>70</v>
      </c>
      <c r="AE66" s="12" t="s">
        <v>32</v>
      </c>
      <c r="AF66" s="10">
        <v>90</v>
      </c>
      <c r="AG66" s="4">
        <v>1</v>
      </c>
      <c r="AH66" t="s">
        <v>13</v>
      </c>
      <c r="AI66" s="2">
        <v>44553</v>
      </c>
      <c r="AJ66" t="s">
        <v>11</v>
      </c>
      <c r="AK66" s="4">
        <v>232.53</v>
      </c>
      <c r="AL66" t="s">
        <v>11</v>
      </c>
      <c r="AM66" s="4">
        <v>232.53</v>
      </c>
      <c r="AN66" s="9" t="s">
        <v>880</v>
      </c>
    </row>
    <row r="67" spans="1:40" x14ac:dyDescent="0.25">
      <c r="A67" t="s">
        <v>38</v>
      </c>
      <c r="B67" t="s">
        <v>40</v>
      </c>
      <c r="C67" t="s">
        <v>38</v>
      </c>
      <c r="D67" t="s">
        <v>1</v>
      </c>
      <c r="E67" t="s">
        <v>4</v>
      </c>
      <c r="F67" t="s">
        <v>677</v>
      </c>
      <c r="G67" t="s">
        <v>678</v>
      </c>
      <c r="H67" s="7">
        <v>1002720935</v>
      </c>
      <c r="I67" t="s">
        <v>681</v>
      </c>
      <c r="J67" t="s">
        <v>543</v>
      </c>
      <c r="K67" s="2">
        <v>44475</v>
      </c>
      <c r="L67" t="s">
        <v>493</v>
      </c>
      <c r="M67" t="s">
        <v>75</v>
      </c>
      <c r="N67" t="s">
        <v>38</v>
      </c>
      <c r="O67" t="s">
        <v>28</v>
      </c>
      <c r="P67" t="s">
        <v>688</v>
      </c>
      <c r="Q67" t="s">
        <v>1</v>
      </c>
      <c r="R67" t="s">
        <v>493</v>
      </c>
      <c r="S67" s="2">
        <v>44411</v>
      </c>
      <c r="T67" t="s">
        <v>9</v>
      </c>
      <c r="U67" t="s">
        <v>1</v>
      </c>
      <c r="V67" s="4">
        <v>1</v>
      </c>
      <c r="W67" t="s">
        <v>13</v>
      </c>
      <c r="X67" s="4">
        <v>232.53</v>
      </c>
      <c r="Y67" s="2">
        <v>44472</v>
      </c>
      <c r="Z67" t="s">
        <v>30</v>
      </c>
      <c r="AA67" t="s">
        <v>15</v>
      </c>
      <c r="AB67" s="10">
        <v>4510462380</v>
      </c>
      <c r="AC67" s="2">
        <v>44516</v>
      </c>
      <c r="AD67" s="12" t="s">
        <v>70</v>
      </c>
      <c r="AE67" s="12" t="s">
        <v>32</v>
      </c>
      <c r="AF67" s="10">
        <v>30</v>
      </c>
      <c r="AG67" s="4">
        <v>1</v>
      </c>
      <c r="AH67" t="s">
        <v>13</v>
      </c>
      <c r="AI67" s="2">
        <v>44553</v>
      </c>
      <c r="AJ67" t="s">
        <v>11</v>
      </c>
      <c r="AK67" s="4">
        <v>232.53</v>
      </c>
      <c r="AL67" t="s">
        <v>11</v>
      </c>
      <c r="AM67" s="4">
        <v>232.53</v>
      </c>
      <c r="AN67" s="9" t="s">
        <v>880</v>
      </c>
    </row>
    <row r="68" spans="1:40" x14ac:dyDescent="0.25">
      <c r="A68" t="s">
        <v>38</v>
      </c>
      <c r="B68" t="s">
        <v>40</v>
      </c>
      <c r="C68" t="s">
        <v>38</v>
      </c>
      <c r="D68" t="s">
        <v>1</v>
      </c>
      <c r="E68" t="s">
        <v>4</v>
      </c>
      <c r="F68" t="s">
        <v>677</v>
      </c>
      <c r="G68" t="s">
        <v>678</v>
      </c>
      <c r="H68" s="7">
        <v>1002720935</v>
      </c>
      <c r="I68" t="s">
        <v>681</v>
      </c>
      <c r="J68" t="s">
        <v>543</v>
      </c>
      <c r="K68" s="2">
        <v>44475</v>
      </c>
      <c r="L68" t="s">
        <v>493</v>
      </c>
      <c r="M68" t="s">
        <v>75</v>
      </c>
      <c r="N68" t="s">
        <v>38</v>
      </c>
      <c r="O68" t="s">
        <v>28</v>
      </c>
      <c r="P68" t="s">
        <v>689</v>
      </c>
      <c r="Q68" t="s">
        <v>1</v>
      </c>
      <c r="R68" t="s">
        <v>493</v>
      </c>
      <c r="S68" s="2">
        <v>44411</v>
      </c>
      <c r="T68" t="s">
        <v>9</v>
      </c>
      <c r="U68" t="s">
        <v>1</v>
      </c>
      <c r="V68" s="4">
        <v>1</v>
      </c>
      <c r="W68" t="s">
        <v>13</v>
      </c>
      <c r="X68" s="4">
        <v>232.53</v>
      </c>
      <c r="Y68" s="2">
        <v>44472</v>
      </c>
      <c r="Z68" t="s">
        <v>30</v>
      </c>
      <c r="AA68" t="s">
        <v>15</v>
      </c>
      <c r="AB68" s="10">
        <v>4510462380</v>
      </c>
      <c r="AC68" s="2">
        <v>44516</v>
      </c>
      <c r="AD68" s="12" t="s">
        <v>70</v>
      </c>
      <c r="AE68" s="12" t="s">
        <v>32</v>
      </c>
      <c r="AF68" s="10">
        <v>40</v>
      </c>
      <c r="AG68" s="4">
        <v>1</v>
      </c>
      <c r="AH68" t="s">
        <v>13</v>
      </c>
      <c r="AI68" s="2">
        <v>44553</v>
      </c>
      <c r="AJ68" t="s">
        <v>11</v>
      </c>
      <c r="AK68" s="4">
        <v>232.53</v>
      </c>
      <c r="AL68" t="s">
        <v>11</v>
      </c>
      <c r="AM68" s="4">
        <v>232.53</v>
      </c>
      <c r="AN68" s="9" t="s">
        <v>880</v>
      </c>
    </row>
    <row r="69" spans="1:40" x14ac:dyDescent="0.25">
      <c r="A69" t="s">
        <v>38</v>
      </c>
      <c r="B69" t="s">
        <v>40</v>
      </c>
      <c r="C69" t="s">
        <v>38</v>
      </c>
      <c r="D69" t="s">
        <v>1</v>
      </c>
      <c r="E69" t="s">
        <v>4</v>
      </c>
      <c r="F69" t="s">
        <v>677</v>
      </c>
      <c r="G69" t="s">
        <v>678</v>
      </c>
      <c r="H69" s="7">
        <v>1002720935</v>
      </c>
      <c r="I69" t="s">
        <v>681</v>
      </c>
      <c r="J69" t="s">
        <v>543</v>
      </c>
      <c r="K69" s="2">
        <v>44475</v>
      </c>
      <c r="L69" t="s">
        <v>493</v>
      </c>
      <c r="M69" t="s">
        <v>75</v>
      </c>
      <c r="N69" t="s">
        <v>38</v>
      </c>
      <c r="O69" t="s">
        <v>28</v>
      </c>
      <c r="P69" t="s">
        <v>690</v>
      </c>
      <c r="Q69" t="s">
        <v>1</v>
      </c>
      <c r="R69" t="s">
        <v>493</v>
      </c>
      <c r="S69" s="2">
        <v>44411</v>
      </c>
      <c r="T69" t="s">
        <v>9</v>
      </c>
      <c r="U69" t="s">
        <v>1</v>
      </c>
      <c r="V69" s="4">
        <v>1</v>
      </c>
      <c r="W69" t="s">
        <v>13</v>
      </c>
      <c r="X69" s="4">
        <v>232.53</v>
      </c>
      <c r="Y69" s="2">
        <v>44472</v>
      </c>
      <c r="Z69" t="s">
        <v>30</v>
      </c>
      <c r="AA69" t="s">
        <v>15</v>
      </c>
      <c r="AB69" s="10">
        <v>4510462380</v>
      </c>
      <c r="AC69" s="2">
        <v>44516</v>
      </c>
      <c r="AD69" s="12" t="s">
        <v>70</v>
      </c>
      <c r="AE69" s="12" t="s">
        <v>32</v>
      </c>
      <c r="AF69" s="10">
        <v>50</v>
      </c>
      <c r="AG69" s="4">
        <v>1</v>
      </c>
      <c r="AH69" t="s">
        <v>13</v>
      </c>
      <c r="AI69" s="2">
        <v>44553</v>
      </c>
      <c r="AJ69" t="s">
        <v>11</v>
      </c>
      <c r="AK69" s="4">
        <v>232.53</v>
      </c>
      <c r="AL69" t="s">
        <v>11</v>
      </c>
      <c r="AM69" s="4">
        <v>232.53</v>
      </c>
      <c r="AN69" s="9" t="s">
        <v>880</v>
      </c>
    </row>
    <row r="70" spans="1:40" x14ac:dyDescent="0.25">
      <c r="A70" t="s">
        <v>38</v>
      </c>
      <c r="B70" t="s">
        <v>40</v>
      </c>
      <c r="C70" t="s">
        <v>38</v>
      </c>
      <c r="D70" t="s">
        <v>1</v>
      </c>
      <c r="E70" t="s">
        <v>4</v>
      </c>
      <c r="F70" t="s">
        <v>677</v>
      </c>
      <c r="G70" t="s">
        <v>678</v>
      </c>
      <c r="H70" s="7">
        <v>1002720935</v>
      </c>
      <c r="I70" t="s">
        <v>681</v>
      </c>
      <c r="J70" t="s">
        <v>543</v>
      </c>
      <c r="K70" s="2">
        <v>44475</v>
      </c>
      <c r="L70" t="s">
        <v>493</v>
      </c>
      <c r="M70" t="s">
        <v>75</v>
      </c>
      <c r="N70" t="s">
        <v>38</v>
      </c>
      <c r="O70" t="s">
        <v>28</v>
      </c>
      <c r="P70" t="s">
        <v>691</v>
      </c>
      <c r="Q70" t="s">
        <v>1</v>
      </c>
      <c r="R70" t="s">
        <v>493</v>
      </c>
      <c r="S70" s="2">
        <v>44411</v>
      </c>
      <c r="T70" t="s">
        <v>9</v>
      </c>
      <c r="U70" t="s">
        <v>1</v>
      </c>
      <c r="V70" s="4">
        <v>1</v>
      </c>
      <c r="W70" t="s">
        <v>13</v>
      </c>
      <c r="X70" s="4">
        <v>232.53</v>
      </c>
      <c r="Y70" s="2">
        <v>44472</v>
      </c>
      <c r="Z70" t="s">
        <v>30</v>
      </c>
      <c r="AA70" t="s">
        <v>15</v>
      </c>
      <c r="AB70" s="10">
        <v>4510462380</v>
      </c>
      <c r="AC70" s="2">
        <v>44516</v>
      </c>
      <c r="AD70" s="12" t="s">
        <v>70</v>
      </c>
      <c r="AE70" s="12" t="s">
        <v>32</v>
      </c>
      <c r="AF70" s="10">
        <v>60</v>
      </c>
      <c r="AG70" s="4">
        <v>1</v>
      </c>
      <c r="AH70" t="s">
        <v>13</v>
      </c>
      <c r="AI70" s="2">
        <v>44553</v>
      </c>
      <c r="AJ70" t="s">
        <v>11</v>
      </c>
      <c r="AK70" s="4">
        <v>232.53</v>
      </c>
      <c r="AL70" t="s">
        <v>11</v>
      </c>
      <c r="AM70" s="4">
        <v>232.53</v>
      </c>
      <c r="AN70" s="9" t="s">
        <v>880</v>
      </c>
    </row>
    <row r="71" spans="1:40" x14ac:dyDescent="0.25">
      <c r="A71" t="s">
        <v>38</v>
      </c>
      <c r="B71" t="s">
        <v>40</v>
      </c>
      <c r="C71" t="s">
        <v>38</v>
      </c>
      <c r="D71" t="s">
        <v>1</v>
      </c>
      <c r="E71" t="s">
        <v>4</v>
      </c>
      <c r="F71" t="s">
        <v>677</v>
      </c>
      <c r="G71" t="s">
        <v>678</v>
      </c>
      <c r="H71" s="7">
        <v>1002720935</v>
      </c>
      <c r="I71" t="s">
        <v>681</v>
      </c>
      <c r="J71" t="s">
        <v>543</v>
      </c>
      <c r="K71" s="2">
        <v>44475</v>
      </c>
      <c r="L71" t="s">
        <v>493</v>
      </c>
      <c r="M71" t="s">
        <v>75</v>
      </c>
      <c r="N71" t="s">
        <v>38</v>
      </c>
      <c r="O71" t="s">
        <v>28</v>
      </c>
      <c r="P71" t="s">
        <v>692</v>
      </c>
      <c r="Q71" t="s">
        <v>1</v>
      </c>
      <c r="R71" t="s">
        <v>493</v>
      </c>
      <c r="S71" s="2">
        <v>44411</v>
      </c>
      <c r="T71" t="s">
        <v>9</v>
      </c>
      <c r="U71" t="s">
        <v>1</v>
      </c>
      <c r="V71" s="4">
        <v>1</v>
      </c>
      <c r="W71" t="s">
        <v>13</v>
      </c>
      <c r="X71" s="4">
        <v>232.53</v>
      </c>
      <c r="Y71" s="2">
        <v>44472</v>
      </c>
      <c r="Z71" t="s">
        <v>30</v>
      </c>
      <c r="AA71" t="s">
        <v>15</v>
      </c>
      <c r="AB71" s="10">
        <v>4510462380</v>
      </c>
      <c r="AC71" s="2">
        <v>44516</v>
      </c>
      <c r="AD71" s="12" t="s">
        <v>70</v>
      </c>
      <c r="AE71" s="12" t="s">
        <v>32</v>
      </c>
      <c r="AF71" s="10">
        <v>70</v>
      </c>
      <c r="AG71" s="4">
        <v>1</v>
      </c>
      <c r="AH71" t="s">
        <v>13</v>
      </c>
      <c r="AI71" s="2">
        <v>44553</v>
      </c>
      <c r="AJ71" t="s">
        <v>11</v>
      </c>
      <c r="AK71" s="4">
        <v>232.53</v>
      </c>
      <c r="AL71" t="s">
        <v>11</v>
      </c>
      <c r="AM71" s="4">
        <v>232.53</v>
      </c>
      <c r="AN71" s="9" t="s">
        <v>880</v>
      </c>
    </row>
    <row r="72" spans="1:40" x14ac:dyDescent="0.25">
      <c r="A72" t="s">
        <v>38</v>
      </c>
      <c r="B72" t="s">
        <v>40</v>
      </c>
      <c r="C72" t="s">
        <v>38</v>
      </c>
      <c r="D72" t="s">
        <v>1</v>
      </c>
      <c r="E72" t="s">
        <v>4</v>
      </c>
      <c r="F72" t="s">
        <v>677</v>
      </c>
      <c r="G72" t="s">
        <v>678</v>
      </c>
      <c r="H72" s="7">
        <v>1002720935</v>
      </c>
      <c r="I72" t="s">
        <v>681</v>
      </c>
      <c r="J72" t="s">
        <v>543</v>
      </c>
      <c r="K72" s="2">
        <v>44475</v>
      </c>
      <c r="L72" t="s">
        <v>493</v>
      </c>
      <c r="M72" t="s">
        <v>75</v>
      </c>
      <c r="N72" t="s">
        <v>38</v>
      </c>
      <c r="O72" t="s">
        <v>28</v>
      </c>
      <c r="P72" t="s">
        <v>693</v>
      </c>
      <c r="Q72" t="s">
        <v>1</v>
      </c>
      <c r="R72" t="s">
        <v>493</v>
      </c>
      <c r="S72" s="2">
        <v>44411</v>
      </c>
      <c r="T72" t="s">
        <v>9</v>
      </c>
      <c r="U72" t="s">
        <v>1</v>
      </c>
      <c r="V72" s="4">
        <v>1</v>
      </c>
      <c r="W72" t="s">
        <v>13</v>
      </c>
      <c r="X72" s="4">
        <v>232.53</v>
      </c>
      <c r="Y72" s="2">
        <v>44472</v>
      </c>
      <c r="Z72" t="s">
        <v>30</v>
      </c>
      <c r="AA72" t="s">
        <v>15</v>
      </c>
      <c r="AB72" s="10">
        <v>4510462380</v>
      </c>
      <c r="AC72" s="2">
        <v>44516</v>
      </c>
      <c r="AD72" s="12" t="s">
        <v>70</v>
      </c>
      <c r="AE72" s="12" t="s">
        <v>32</v>
      </c>
      <c r="AF72" s="10">
        <v>80</v>
      </c>
      <c r="AG72" s="4">
        <v>1</v>
      </c>
      <c r="AH72" t="s">
        <v>13</v>
      </c>
      <c r="AI72" s="2">
        <v>44553</v>
      </c>
      <c r="AJ72" t="s">
        <v>11</v>
      </c>
      <c r="AK72" s="4">
        <v>232.53</v>
      </c>
      <c r="AL72" t="s">
        <v>11</v>
      </c>
      <c r="AM72" s="4">
        <v>232.53</v>
      </c>
      <c r="AN72" s="9" t="s">
        <v>880</v>
      </c>
    </row>
    <row r="73" spans="1:40" x14ac:dyDescent="0.25">
      <c r="A73" t="s">
        <v>38</v>
      </c>
      <c r="B73" t="s">
        <v>273</v>
      </c>
      <c r="C73" t="s">
        <v>38</v>
      </c>
      <c r="D73" t="s">
        <v>1</v>
      </c>
      <c r="E73" t="s">
        <v>4</v>
      </c>
      <c r="F73" t="s">
        <v>515</v>
      </c>
      <c r="G73" t="s">
        <v>516</v>
      </c>
      <c r="H73" s="7">
        <v>1002721485</v>
      </c>
      <c r="I73" t="s">
        <v>720</v>
      </c>
      <c r="J73" t="s">
        <v>721</v>
      </c>
      <c r="K73" s="2">
        <v>44510</v>
      </c>
      <c r="L73" t="s">
        <v>272</v>
      </c>
      <c r="M73" t="s">
        <v>172</v>
      </c>
      <c r="N73" t="s">
        <v>38</v>
      </c>
      <c r="O73" t="s">
        <v>28</v>
      </c>
      <c r="P73" t="s">
        <v>585</v>
      </c>
      <c r="Q73" t="s">
        <v>8</v>
      </c>
      <c r="R73" t="s">
        <v>272</v>
      </c>
      <c r="S73" s="2">
        <v>44510</v>
      </c>
      <c r="T73" t="s">
        <v>165</v>
      </c>
      <c r="U73" t="s">
        <v>1</v>
      </c>
      <c r="V73" s="4">
        <v>6</v>
      </c>
      <c r="W73" t="s">
        <v>13</v>
      </c>
      <c r="X73" s="4">
        <v>553.26</v>
      </c>
      <c r="Y73" s="2">
        <v>44507</v>
      </c>
      <c r="Z73" t="s">
        <v>30</v>
      </c>
      <c r="AA73" t="s">
        <v>15</v>
      </c>
      <c r="AB73" s="10">
        <v>4510462402</v>
      </c>
      <c r="AC73" s="2">
        <v>44517</v>
      </c>
      <c r="AD73" s="12" t="s">
        <v>276</v>
      </c>
      <c r="AE73" s="12" t="s">
        <v>32</v>
      </c>
      <c r="AF73" s="10">
        <v>240</v>
      </c>
      <c r="AG73" s="4">
        <v>6</v>
      </c>
      <c r="AH73" t="s">
        <v>13</v>
      </c>
      <c r="AI73" s="2">
        <v>44561</v>
      </c>
      <c r="AJ73" t="s">
        <v>11</v>
      </c>
      <c r="AK73" s="4">
        <v>481.08</v>
      </c>
      <c r="AL73" t="s">
        <v>11</v>
      </c>
      <c r="AM73" s="4">
        <v>481.08</v>
      </c>
      <c r="AN73" s="9" t="s">
        <v>880</v>
      </c>
    </row>
    <row r="74" spans="1:40" x14ac:dyDescent="0.25">
      <c r="A74" t="s">
        <v>38</v>
      </c>
      <c r="B74" t="s">
        <v>273</v>
      </c>
      <c r="C74" t="s">
        <v>38</v>
      </c>
      <c r="D74" t="s">
        <v>1</v>
      </c>
      <c r="E74" t="s">
        <v>4</v>
      </c>
      <c r="F74" t="s">
        <v>515</v>
      </c>
      <c r="G74" t="s">
        <v>516</v>
      </c>
      <c r="H74" s="7">
        <v>1002721489</v>
      </c>
      <c r="I74" t="s">
        <v>722</v>
      </c>
      <c r="J74" t="s">
        <v>5</v>
      </c>
      <c r="K74" s="2">
        <v>44510</v>
      </c>
      <c r="L74" t="s">
        <v>272</v>
      </c>
      <c r="M74" t="s">
        <v>172</v>
      </c>
      <c r="N74" t="s">
        <v>38</v>
      </c>
      <c r="O74" t="s">
        <v>28</v>
      </c>
      <c r="P74" t="s">
        <v>585</v>
      </c>
      <c r="Q74" t="s">
        <v>8</v>
      </c>
      <c r="R74" t="s">
        <v>272</v>
      </c>
      <c r="S74" s="2">
        <v>44510</v>
      </c>
      <c r="T74" t="s">
        <v>152</v>
      </c>
      <c r="U74" t="s">
        <v>1</v>
      </c>
      <c r="V74" s="4">
        <v>2</v>
      </c>
      <c r="W74" t="s">
        <v>13</v>
      </c>
      <c r="X74" s="4">
        <v>556.44000000000005</v>
      </c>
      <c r="Y74" s="2">
        <v>44507</v>
      </c>
      <c r="Z74" t="s">
        <v>30</v>
      </c>
      <c r="AA74" t="s">
        <v>15</v>
      </c>
      <c r="AB74" s="10">
        <v>4510462402</v>
      </c>
      <c r="AC74" s="2">
        <v>44517</v>
      </c>
      <c r="AD74" s="12" t="s">
        <v>276</v>
      </c>
      <c r="AE74" s="12" t="s">
        <v>32</v>
      </c>
      <c r="AF74" s="10">
        <v>260</v>
      </c>
      <c r="AG74" s="4">
        <v>2</v>
      </c>
      <c r="AH74" t="s">
        <v>13</v>
      </c>
      <c r="AI74" s="2">
        <v>44561</v>
      </c>
      <c r="AJ74" t="s">
        <v>11</v>
      </c>
      <c r="AK74" s="4">
        <v>483.86</v>
      </c>
      <c r="AL74" t="s">
        <v>11</v>
      </c>
      <c r="AM74" s="4">
        <v>483.86</v>
      </c>
      <c r="AN74" s="9" t="s">
        <v>880</v>
      </c>
    </row>
    <row r="75" spans="1:40" x14ac:dyDescent="0.25">
      <c r="A75" t="s">
        <v>38</v>
      </c>
      <c r="B75" t="s">
        <v>273</v>
      </c>
      <c r="C75" t="s">
        <v>38</v>
      </c>
      <c r="D75" t="s">
        <v>1</v>
      </c>
      <c r="E75" t="s">
        <v>4</v>
      </c>
      <c r="F75" t="s">
        <v>515</v>
      </c>
      <c r="G75" t="s">
        <v>516</v>
      </c>
      <c r="H75" s="7">
        <v>1002721495</v>
      </c>
      <c r="I75" t="s">
        <v>714</v>
      </c>
      <c r="J75" t="s">
        <v>5</v>
      </c>
      <c r="K75" s="2">
        <v>44510</v>
      </c>
      <c r="L75" t="s">
        <v>272</v>
      </c>
      <c r="M75" t="s">
        <v>172</v>
      </c>
      <c r="N75" t="s">
        <v>38</v>
      </c>
      <c r="O75" t="s">
        <v>28</v>
      </c>
      <c r="P75" t="s">
        <v>585</v>
      </c>
      <c r="Q75" t="s">
        <v>8</v>
      </c>
      <c r="R75" t="s">
        <v>272</v>
      </c>
      <c r="S75" s="2">
        <v>44510</v>
      </c>
      <c r="T75" t="s">
        <v>166</v>
      </c>
      <c r="U75" t="s">
        <v>1</v>
      </c>
      <c r="V75" s="4">
        <v>2</v>
      </c>
      <c r="W75" t="s">
        <v>13</v>
      </c>
      <c r="X75" s="4">
        <v>66.760000000000005</v>
      </c>
      <c r="Y75" s="2">
        <v>44507</v>
      </c>
      <c r="Z75" t="s">
        <v>30</v>
      </c>
      <c r="AA75" t="s">
        <v>15</v>
      </c>
      <c r="AB75" s="10">
        <v>4510462402</v>
      </c>
      <c r="AC75" s="2">
        <v>44517</v>
      </c>
      <c r="AD75" s="12" t="s">
        <v>276</v>
      </c>
      <c r="AE75" s="12" t="s">
        <v>32</v>
      </c>
      <c r="AF75" s="10">
        <v>180</v>
      </c>
      <c r="AG75" s="4">
        <v>2</v>
      </c>
      <c r="AH75" t="s">
        <v>13</v>
      </c>
      <c r="AI75" s="2">
        <v>44561</v>
      </c>
      <c r="AJ75" t="s">
        <v>11</v>
      </c>
      <c r="AK75" s="4">
        <v>58.06</v>
      </c>
      <c r="AL75" t="s">
        <v>11</v>
      </c>
      <c r="AM75" s="4">
        <v>58.06</v>
      </c>
      <c r="AN75" s="9" t="s">
        <v>880</v>
      </c>
    </row>
    <row r="76" spans="1:40" x14ac:dyDescent="0.25">
      <c r="A76" t="s">
        <v>38</v>
      </c>
      <c r="B76" t="s">
        <v>273</v>
      </c>
      <c r="C76" t="s">
        <v>38</v>
      </c>
      <c r="D76" t="s">
        <v>1</v>
      </c>
      <c r="E76" t="s">
        <v>4</v>
      </c>
      <c r="F76" t="s">
        <v>515</v>
      </c>
      <c r="G76" t="s">
        <v>516</v>
      </c>
      <c r="H76" s="7">
        <v>1002721496</v>
      </c>
      <c r="I76" t="s">
        <v>698</v>
      </c>
      <c r="J76" t="s">
        <v>696</v>
      </c>
      <c r="K76" s="2">
        <v>44510</v>
      </c>
      <c r="L76" t="s">
        <v>272</v>
      </c>
      <c r="M76" t="s">
        <v>172</v>
      </c>
      <c r="N76" t="s">
        <v>38</v>
      </c>
      <c r="O76" t="s">
        <v>28</v>
      </c>
      <c r="P76" t="s">
        <v>585</v>
      </c>
      <c r="Q76" t="s">
        <v>8</v>
      </c>
      <c r="R76" t="s">
        <v>272</v>
      </c>
      <c r="S76" s="2">
        <v>44510</v>
      </c>
      <c r="T76" t="s">
        <v>16</v>
      </c>
      <c r="U76" t="s">
        <v>1</v>
      </c>
      <c r="V76" s="5">
        <v>5</v>
      </c>
      <c r="W76" t="s">
        <v>186</v>
      </c>
      <c r="X76" s="4">
        <v>919</v>
      </c>
      <c r="Y76" s="2">
        <v>44507</v>
      </c>
      <c r="Z76" t="s">
        <v>30</v>
      </c>
      <c r="AA76" t="s">
        <v>15</v>
      </c>
      <c r="AB76" s="10">
        <v>4510462402</v>
      </c>
      <c r="AC76" s="2">
        <v>44517</v>
      </c>
      <c r="AD76" s="12" t="s">
        <v>276</v>
      </c>
      <c r="AE76" s="12" t="s">
        <v>32</v>
      </c>
      <c r="AF76" s="10">
        <v>20</v>
      </c>
      <c r="AG76" s="5">
        <v>5</v>
      </c>
      <c r="AH76" t="s">
        <v>186</v>
      </c>
      <c r="AI76" s="2">
        <v>44561</v>
      </c>
      <c r="AJ76" t="s">
        <v>11</v>
      </c>
      <c r="AK76" s="4">
        <v>799.15</v>
      </c>
      <c r="AL76" t="s">
        <v>11</v>
      </c>
      <c r="AM76" s="4">
        <v>799.15</v>
      </c>
      <c r="AN76" s="9" t="s">
        <v>880</v>
      </c>
    </row>
    <row r="77" spans="1:40" x14ac:dyDescent="0.25">
      <c r="A77" t="s">
        <v>38</v>
      </c>
      <c r="B77" t="s">
        <v>273</v>
      </c>
      <c r="C77" t="s">
        <v>38</v>
      </c>
      <c r="D77" t="s">
        <v>1</v>
      </c>
      <c r="E77" t="s">
        <v>4</v>
      </c>
      <c r="F77" t="s">
        <v>515</v>
      </c>
      <c r="G77" t="s">
        <v>516</v>
      </c>
      <c r="H77" s="7">
        <v>1002721498</v>
      </c>
      <c r="I77" t="s">
        <v>699</v>
      </c>
      <c r="J77" t="s">
        <v>696</v>
      </c>
      <c r="K77" s="2">
        <v>44510</v>
      </c>
      <c r="L77" t="s">
        <v>272</v>
      </c>
      <c r="M77" t="s">
        <v>172</v>
      </c>
      <c r="N77" t="s">
        <v>38</v>
      </c>
      <c r="O77" t="s">
        <v>28</v>
      </c>
      <c r="P77" t="s">
        <v>585</v>
      </c>
      <c r="Q77" t="s">
        <v>8</v>
      </c>
      <c r="R77" t="s">
        <v>272</v>
      </c>
      <c r="S77" s="2">
        <v>44510</v>
      </c>
      <c r="T77" t="s">
        <v>17</v>
      </c>
      <c r="U77" t="s">
        <v>1</v>
      </c>
      <c r="V77" s="5">
        <v>9</v>
      </c>
      <c r="W77" t="s">
        <v>186</v>
      </c>
      <c r="X77" s="4">
        <v>169.29</v>
      </c>
      <c r="Y77" s="2">
        <v>44507</v>
      </c>
      <c r="Z77" t="s">
        <v>30</v>
      </c>
      <c r="AA77" t="s">
        <v>15</v>
      </c>
      <c r="AB77" s="10">
        <v>4510462402</v>
      </c>
      <c r="AC77" s="2">
        <v>44517</v>
      </c>
      <c r="AD77" s="12" t="s">
        <v>276</v>
      </c>
      <c r="AE77" s="12" t="s">
        <v>32</v>
      </c>
      <c r="AF77" s="10">
        <v>30</v>
      </c>
      <c r="AG77" s="5">
        <v>9</v>
      </c>
      <c r="AH77" t="s">
        <v>186</v>
      </c>
      <c r="AI77" s="2">
        <v>44561</v>
      </c>
      <c r="AJ77" t="s">
        <v>11</v>
      </c>
      <c r="AK77" s="4">
        <v>147.24</v>
      </c>
      <c r="AL77" t="s">
        <v>11</v>
      </c>
      <c r="AM77" s="4">
        <v>147.24</v>
      </c>
      <c r="AN77" s="9" t="s">
        <v>880</v>
      </c>
    </row>
    <row r="78" spans="1:40" x14ac:dyDescent="0.25">
      <c r="A78" t="s">
        <v>38</v>
      </c>
      <c r="B78" t="s">
        <v>273</v>
      </c>
      <c r="C78" t="s">
        <v>38</v>
      </c>
      <c r="D78" t="s">
        <v>1</v>
      </c>
      <c r="E78" t="s">
        <v>4</v>
      </c>
      <c r="F78" t="s">
        <v>515</v>
      </c>
      <c r="G78" t="s">
        <v>516</v>
      </c>
      <c r="H78" s="7">
        <v>1002721499</v>
      </c>
      <c r="I78" t="s">
        <v>701</v>
      </c>
      <c r="J78" t="s">
        <v>696</v>
      </c>
      <c r="K78" s="2">
        <v>44510</v>
      </c>
      <c r="L78" t="s">
        <v>272</v>
      </c>
      <c r="M78" t="s">
        <v>172</v>
      </c>
      <c r="N78" t="s">
        <v>38</v>
      </c>
      <c r="O78" t="s">
        <v>28</v>
      </c>
      <c r="P78" t="s">
        <v>585</v>
      </c>
      <c r="Q78" t="s">
        <v>8</v>
      </c>
      <c r="R78" t="s">
        <v>272</v>
      </c>
      <c r="S78" s="2">
        <v>44510</v>
      </c>
      <c r="T78" t="s">
        <v>128</v>
      </c>
      <c r="U78" t="s">
        <v>1</v>
      </c>
      <c r="V78" s="5">
        <v>6</v>
      </c>
      <c r="W78" t="s">
        <v>186</v>
      </c>
      <c r="X78" s="4">
        <v>95.4</v>
      </c>
      <c r="Y78" s="2">
        <v>44507</v>
      </c>
      <c r="Z78" t="s">
        <v>30</v>
      </c>
      <c r="AA78" t="s">
        <v>15</v>
      </c>
      <c r="AB78" s="10">
        <v>4510462402</v>
      </c>
      <c r="AC78" s="2">
        <v>44517</v>
      </c>
      <c r="AD78" s="12" t="s">
        <v>276</v>
      </c>
      <c r="AE78" s="12" t="s">
        <v>32</v>
      </c>
      <c r="AF78" s="10">
        <v>60</v>
      </c>
      <c r="AG78" s="5">
        <v>6</v>
      </c>
      <c r="AH78" t="s">
        <v>186</v>
      </c>
      <c r="AI78" s="2">
        <v>44561</v>
      </c>
      <c r="AJ78" t="s">
        <v>11</v>
      </c>
      <c r="AK78" s="4">
        <v>82.92</v>
      </c>
      <c r="AL78" t="s">
        <v>11</v>
      </c>
      <c r="AM78" s="4">
        <v>82.92</v>
      </c>
      <c r="AN78" s="9" t="s">
        <v>880</v>
      </c>
    </row>
    <row r="79" spans="1:40" x14ac:dyDescent="0.25">
      <c r="A79" t="s">
        <v>38</v>
      </c>
      <c r="B79" t="s">
        <v>273</v>
      </c>
      <c r="C79" t="s">
        <v>38</v>
      </c>
      <c r="D79" t="s">
        <v>1</v>
      </c>
      <c r="E79" t="s">
        <v>4</v>
      </c>
      <c r="F79" t="s">
        <v>515</v>
      </c>
      <c r="G79" t="s">
        <v>516</v>
      </c>
      <c r="H79" s="7">
        <v>1002721500</v>
      </c>
      <c r="I79" t="s">
        <v>703</v>
      </c>
      <c r="J79" t="s">
        <v>696</v>
      </c>
      <c r="K79" s="2">
        <v>44510</v>
      </c>
      <c r="L79" t="s">
        <v>272</v>
      </c>
      <c r="M79" t="s">
        <v>172</v>
      </c>
      <c r="N79" t="s">
        <v>38</v>
      </c>
      <c r="O79" t="s">
        <v>28</v>
      </c>
      <c r="P79" t="s">
        <v>585</v>
      </c>
      <c r="Q79" t="s">
        <v>8</v>
      </c>
      <c r="R79" t="s">
        <v>272</v>
      </c>
      <c r="S79" s="2">
        <v>44510</v>
      </c>
      <c r="T79" t="s">
        <v>133</v>
      </c>
      <c r="U79" t="s">
        <v>1</v>
      </c>
      <c r="V79" s="5">
        <v>29</v>
      </c>
      <c r="W79" t="s">
        <v>186</v>
      </c>
      <c r="X79" s="4">
        <v>312.91000000000003</v>
      </c>
      <c r="Y79" s="2">
        <v>44507</v>
      </c>
      <c r="Z79" t="s">
        <v>30</v>
      </c>
      <c r="AA79" t="s">
        <v>15</v>
      </c>
      <c r="AB79" s="10">
        <v>4510462402</v>
      </c>
      <c r="AC79" s="2">
        <v>44517</v>
      </c>
      <c r="AD79" s="12" t="s">
        <v>276</v>
      </c>
      <c r="AE79" s="12" t="s">
        <v>32</v>
      </c>
      <c r="AF79" s="10">
        <v>70</v>
      </c>
      <c r="AG79" s="5">
        <v>29</v>
      </c>
      <c r="AH79" t="s">
        <v>186</v>
      </c>
      <c r="AI79" s="2">
        <v>44561</v>
      </c>
      <c r="AJ79" t="s">
        <v>11</v>
      </c>
      <c r="AK79" s="4">
        <v>272.02</v>
      </c>
      <c r="AL79" t="s">
        <v>11</v>
      </c>
      <c r="AM79" s="4">
        <v>272.02</v>
      </c>
      <c r="AN79" s="9" t="s">
        <v>880</v>
      </c>
    </row>
    <row r="80" spans="1:40" x14ac:dyDescent="0.25">
      <c r="A80" t="s">
        <v>38</v>
      </c>
      <c r="B80" t="s">
        <v>273</v>
      </c>
      <c r="C80" t="s">
        <v>38</v>
      </c>
      <c r="D80" t="s">
        <v>1</v>
      </c>
      <c r="E80" t="s">
        <v>4</v>
      </c>
      <c r="F80" t="s">
        <v>515</v>
      </c>
      <c r="G80" t="s">
        <v>516</v>
      </c>
      <c r="H80" s="7">
        <v>1002721504</v>
      </c>
      <c r="I80" t="s">
        <v>702</v>
      </c>
      <c r="J80" t="s">
        <v>5</v>
      </c>
      <c r="K80" s="2">
        <v>44510</v>
      </c>
      <c r="L80" t="s">
        <v>272</v>
      </c>
      <c r="M80" t="s">
        <v>172</v>
      </c>
      <c r="N80" t="s">
        <v>38</v>
      </c>
      <c r="O80" t="s">
        <v>28</v>
      </c>
      <c r="P80" t="s">
        <v>585</v>
      </c>
      <c r="Q80" t="s">
        <v>8</v>
      </c>
      <c r="R80" t="s">
        <v>272</v>
      </c>
      <c r="S80" s="2">
        <v>44510</v>
      </c>
      <c r="T80" t="s">
        <v>144</v>
      </c>
      <c r="U80" t="s">
        <v>1</v>
      </c>
      <c r="V80" s="4">
        <v>30</v>
      </c>
      <c r="W80" t="s">
        <v>13</v>
      </c>
      <c r="X80" s="4">
        <v>210.3</v>
      </c>
      <c r="Y80" s="2">
        <v>44507</v>
      </c>
      <c r="Z80" t="s">
        <v>30</v>
      </c>
      <c r="AA80" t="s">
        <v>15</v>
      </c>
      <c r="AB80" s="10">
        <v>4510462402</v>
      </c>
      <c r="AC80" s="2">
        <v>44517</v>
      </c>
      <c r="AD80" s="12" t="s">
        <v>276</v>
      </c>
      <c r="AE80" s="12" t="s">
        <v>32</v>
      </c>
      <c r="AF80" s="10">
        <v>100</v>
      </c>
      <c r="AG80" s="4">
        <v>30</v>
      </c>
      <c r="AH80" t="s">
        <v>13</v>
      </c>
      <c r="AI80" s="2">
        <v>44561</v>
      </c>
      <c r="AJ80" t="s">
        <v>11</v>
      </c>
      <c r="AK80" s="4">
        <v>183</v>
      </c>
      <c r="AL80" t="s">
        <v>11</v>
      </c>
      <c r="AM80" s="4">
        <v>183</v>
      </c>
      <c r="AN80" s="9" t="s">
        <v>880</v>
      </c>
    </row>
    <row r="81" spans="1:40" x14ac:dyDescent="0.25">
      <c r="A81" t="s">
        <v>38</v>
      </c>
      <c r="B81" t="s">
        <v>273</v>
      </c>
      <c r="C81" t="s">
        <v>38</v>
      </c>
      <c r="D81" t="s">
        <v>1</v>
      </c>
      <c r="E81" t="s">
        <v>4</v>
      </c>
      <c r="F81" t="s">
        <v>515</v>
      </c>
      <c r="G81" t="s">
        <v>516</v>
      </c>
      <c r="H81" s="7">
        <v>1002721505</v>
      </c>
      <c r="I81" t="s">
        <v>706</v>
      </c>
      <c r="J81" t="s">
        <v>5</v>
      </c>
      <c r="K81" s="2">
        <v>44510</v>
      </c>
      <c r="L81" t="s">
        <v>272</v>
      </c>
      <c r="M81" t="s">
        <v>172</v>
      </c>
      <c r="N81" t="s">
        <v>38</v>
      </c>
      <c r="O81" t="s">
        <v>28</v>
      </c>
      <c r="P81" t="s">
        <v>585</v>
      </c>
      <c r="Q81" t="s">
        <v>8</v>
      </c>
      <c r="R81" t="s">
        <v>272</v>
      </c>
      <c r="S81" s="2">
        <v>44510</v>
      </c>
      <c r="T81" t="s">
        <v>136</v>
      </c>
      <c r="U81" t="s">
        <v>1</v>
      </c>
      <c r="V81" s="4">
        <v>2</v>
      </c>
      <c r="W81" t="s">
        <v>13</v>
      </c>
      <c r="X81" s="4">
        <v>21.58</v>
      </c>
      <c r="Y81" s="2">
        <v>44507</v>
      </c>
      <c r="Z81" t="s">
        <v>30</v>
      </c>
      <c r="AA81" t="s">
        <v>15</v>
      </c>
      <c r="AB81" s="10">
        <v>4510462402</v>
      </c>
      <c r="AC81" s="2">
        <v>44517</v>
      </c>
      <c r="AD81" s="12" t="s">
        <v>276</v>
      </c>
      <c r="AE81" s="12" t="s">
        <v>32</v>
      </c>
      <c r="AF81" s="10">
        <v>110</v>
      </c>
      <c r="AG81" s="4">
        <v>2</v>
      </c>
      <c r="AH81" t="s">
        <v>13</v>
      </c>
      <c r="AI81" s="2">
        <v>44561</v>
      </c>
      <c r="AJ81" t="s">
        <v>11</v>
      </c>
      <c r="AK81" s="4">
        <v>18.760000000000002</v>
      </c>
      <c r="AL81" t="s">
        <v>11</v>
      </c>
      <c r="AM81" s="4">
        <v>18.760000000000002</v>
      </c>
      <c r="AN81" s="9" t="s">
        <v>880</v>
      </c>
    </row>
    <row r="82" spans="1:40" x14ac:dyDescent="0.25">
      <c r="A82" t="s">
        <v>38</v>
      </c>
      <c r="B82" t="s">
        <v>273</v>
      </c>
      <c r="C82" t="s">
        <v>38</v>
      </c>
      <c r="D82" t="s">
        <v>1</v>
      </c>
      <c r="E82" t="s">
        <v>4</v>
      </c>
      <c r="F82" t="s">
        <v>515</v>
      </c>
      <c r="G82" t="s">
        <v>516</v>
      </c>
      <c r="H82" s="7">
        <v>1002721510</v>
      </c>
      <c r="I82" t="s">
        <v>707</v>
      </c>
      <c r="J82" t="s">
        <v>5</v>
      </c>
      <c r="K82" s="2">
        <v>44510</v>
      </c>
      <c r="L82" t="s">
        <v>272</v>
      </c>
      <c r="M82" t="s">
        <v>172</v>
      </c>
      <c r="N82" t="s">
        <v>38</v>
      </c>
      <c r="O82" t="s">
        <v>28</v>
      </c>
      <c r="P82" t="s">
        <v>585</v>
      </c>
      <c r="Q82" t="s">
        <v>8</v>
      </c>
      <c r="R82" t="s">
        <v>272</v>
      </c>
      <c r="S82" s="2">
        <v>44510</v>
      </c>
      <c r="T82" t="s">
        <v>163</v>
      </c>
      <c r="U82" t="s">
        <v>1</v>
      </c>
      <c r="V82" s="4">
        <v>3</v>
      </c>
      <c r="W82" t="s">
        <v>13</v>
      </c>
      <c r="X82" s="4">
        <v>64.41</v>
      </c>
      <c r="Y82" s="2">
        <v>44507</v>
      </c>
      <c r="Z82" t="s">
        <v>30</v>
      </c>
      <c r="AA82" t="s">
        <v>15</v>
      </c>
      <c r="AB82" s="10">
        <v>4510462402</v>
      </c>
      <c r="AC82" s="2">
        <v>44517</v>
      </c>
      <c r="AD82" s="12" t="s">
        <v>276</v>
      </c>
      <c r="AE82" s="12" t="s">
        <v>32</v>
      </c>
      <c r="AF82" s="10">
        <v>150</v>
      </c>
      <c r="AG82" s="4">
        <v>3</v>
      </c>
      <c r="AH82" t="s">
        <v>13</v>
      </c>
      <c r="AI82" s="2">
        <v>44561</v>
      </c>
      <c r="AJ82" t="s">
        <v>11</v>
      </c>
      <c r="AK82" s="4">
        <v>56.01</v>
      </c>
      <c r="AL82" t="s">
        <v>11</v>
      </c>
      <c r="AM82" s="4">
        <v>56.01</v>
      </c>
      <c r="AN82" s="9" t="s">
        <v>880</v>
      </c>
    </row>
    <row r="83" spans="1:40" x14ac:dyDescent="0.25">
      <c r="A83" t="s">
        <v>38</v>
      </c>
      <c r="B83" t="s">
        <v>273</v>
      </c>
      <c r="C83" t="s">
        <v>38</v>
      </c>
      <c r="D83" t="s">
        <v>1</v>
      </c>
      <c r="E83" t="s">
        <v>4</v>
      </c>
      <c r="F83" t="s">
        <v>515</v>
      </c>
      <c r="G83" t="s">
        <v>516</v>
      </c>
      <c r="H83" s="7">
        <v>1002721540</v>
      </c>
      <c r="I83" t="s">
        <v>711</v>
      </c>
      <c r="J83" t="s">
        <v>5</v>
      </c>
      <c r="K83" s="2">
        <v>44510</v>
      </c>
      <c r="L83" t="s">
        <v>272</v>
      </c>
      <c r="M83" t="s">
        <v>172</v>
      </c>
      <c r="N83" t="s">
        <v>38</v>
      </c>
      <c r="O83" t="s">
        <v>28</v>
      </c>
      <c r="P83" t="s">
        <v>585</v>
      </c>
      <c r="Q83" t="s">
        <v>8</v>
      </c>
      <c r="R83" t="s">
        <v>272</v>
      </c>
      <c r="S83" s="2">
        <v>44510</v>
      </c>
      <c r="T83" t="s">
        <v>164</v>
      </c>
      <c r="U83" t="s">
        <v>1</v>
      </c>
      <c r="V83" s="4">
        <v>2</v>
      </c>
      <c r="W83" t="s">
        <v>13</v>
      </c>
      <c r="X83" s="4">
        <v>8.92</v>
      </c>
      <c r="Y83" s="2">
        <v>44507</v>
      </c>
      <c r="Z83" t="s">
        <v>30</v>
      </c>
      <c r="AA83" t="s">
        <v>15</v>
      </c>
      <c r="AB83" s="10">
        <v>4510462402</v>
      </c>
      <c r="AC83" s="2">
        <v>44517</v>
      </c>
      <c r="AD83" s="12" t="s">
        <v>276</v>
      </c>
      <c r="AE83" s="12" t="s">
        <v>32</v>
      </c>
      <c r="AF83" s="10">
        <v>160</v>
      </c>
      <c r="AG83" s="4">
        <v>2</v>
      </c>
      <c r="AH83" t="s">
        <v>13</v>
      </c>
      <c r="AI83" s="2">
        <v>44561</v>
      </c>
      <c r="AJ83" t="s">
        <v>11</v>
      </c>
      <c r="AK83" s="4">
        <v>7.76</v>
      </c>
      <c r="AL83" t="s">
        <v>11</v>
      </c>
      <c r="AM83" s="4">
        <v>7.76</v>
      </c>
      <c r="AN83" s="9" t="s">
        <v>880</v>
      </c>
    </row>
    <row r="84" spans="1:40" x14ac:dyDescent="0.25">
      <c r="A84" t="s">
        <v>38</v>
      </c>
      <c r="B84" t="s">
        <v>273</v>
      </c>
      <c r="C84" t="s">
        <v>38</v>
      </c>
      <c r="D84" t="s">
        <v>1</v>
      </c>
      <c r="E84" t="s">
        <v>4</v>
      </c>
      <c r="F84" t="s">
        <v>515</v>
      </c>
      <c r="G84" t="s">
        <v>516</v>
      </c>
      <c r="H84" s="7">
        <v>1002721541</v>
      </c>
      <c r="I84" t="s">
        <v>713</v>
      </c>
      <c r="J84" t="s">
        <v>5</v>
      </c>
      <c r="K84" s="2">
        <v>44510</v>
      </c>
      <c r="L84" t="s">
        <v>272</v>
      </c>
      <c r="M84" t="s">
        <v>172</v>
      </c>
      <c r="N84" t="s">
        <v>38</v>
      </c>
      <c r="O84" t="s">
        <v>28</v>
      </c>
      <c r="P84" t="s">
        <v>585</v>
      </c>
      <c r="Q84" t="s">
        <v>8</v>
      </c>
      <c r="R84" t="s">
        <v>272</v>
      </c>
      <c r="S84" s="2">
        <v>44510</v>
      </c>
      <c r="T84" t="s">
        <v>160</v>
      </c>
      <c r="U84" t="s">
        <v>1</v>
      </c>
      <c r="V84" s="4">
        <v>2</v>
      </c>
      <c r="W84" t="s">
        <v>13</v>
      </c>
      <c r="X84" s="4">
        <v>44.52</v>
      </c>
      <c r="Y84" s="2">
        <v>44507</v>
      </c>
      <c r="Z84" t="s">
        <v>30</v>
      </c>
      <c r="AA84" t="s">
        <v>15</v>
      </c>
      <c r="AB84" s="10">
        <v>4510462402</v>
      </c>
      <c r="AC84" s="2">
        <v>44517</v>
      </c>
      <c r="AD84" s="12" t="s">
        <v>276</v>
      </c>
      <c r="AE84" s="12" t="s">
        <v>32</v>
      </c>
      <c r="AF84" s="10">
        <v>170</v>
      </c>
      <c r="AG84" s="4">
        <v>2</v>
      </c>
      <c r="AH84" t="s">
        <v>13</v>
      </c>
      <c r="AI84" s="2">
        <v>44561</v>
      </c>
      <c r="AJ84" t="s">
        <v>11</v>
      </c>
      <c r="AK84" s="4">
        <v>38.72</v>
      </c>
      <c r="AL84" t="s">
        <v>11</v>
      </c>
      <c r="AM84" s="4">
        <v>38.72</v>
      </c>
      <c r="AN84" s="9" t="s">
        <v>880</v>
      </c>
    </row>
    <row r="85" spans="1:40" x14ac:dyDescent="0.25">
      <c r="A85" t="s">
        <v>38</v>
      </c>
      <c r="B85" t="s">
        <v>273</v>
      </c>
      <c r="C85" t="s">
        <v>38</v>
      </c>
      <c r="D85" t="s">
        <v>1</v>
      </c>
      <c r="E85" t="s">
        <v>4</v>
      </c>
      <c r="F85" t="s">
        <v>515</v>
      </c>
      <c r="G85" t="s">
        <v>516</v>
      </c>
      <c r="H85" s="7">
        <v>1002721543</v>
      </c>
      <c r="I85" t="s">
        <v>718</v>
      </c>
      <c r="J85" t="s">
        <v>79</v>
      </c>
      <c r="K85" s="2">
        <v>44510</v>
      </c>
      <c r="L85" t="s">
        <v>272</v>
      </c>
      <c r="M85" t="s">
        <v>172</v>
      </c>
      <c r="N85" t="s">
        <v>38</v>
      </c>
      <c r="O85" t="s">
        <v>28</v>
      </c>
      <c r="P85" t="s">
        <v>585</v>
      </c>
      <c r="Q85" t="s">
        <v>8</v>
      </c>
      <c r="R85" t="s">
        <v>272</v>
      </c>
      <c r="S85" s="2">
        <v>44510</v>
      </c>
      <c r="T85" t="s">
        <v>171</v>
      </c>
      <c r="U85" t="s">
        <v>1</v>
      </c>
      <c r="V85" s="4">
        <v>11</v>
      </c>
      <c r="W85" t="s">
        <v>13</v>
      </c>
      <c r="X85" s="4">
        <v>139.04</v>
      </c>
      <c r="Y85" s="2">
        <v>44507</v>
      </c>
      <c r="Z85" t="s">
        <v>30</v>
      </c>
      <c r="AA85" t="s">
        <v>15</v>
      </c>
      <c r="AB85" s="10">
        <v>4510462402</v>
      </c>
      <c r="AC85" s="2">
        <v>44517</v>
      </c>
      <c r="AD85" s="12" t="s">
        <v>276</v>
      </c>
      <c r="AE85" s="12" t="s">
        <v>32</v>
      </c>
      <c r="AF85" s="10">
        <v>220</v>
      </c>
      <c r="AG85" s="4">
        <v>11</v>
      </c>
      <c r="AH85" t="s">
        <v>13</v>
      </c>
      <c r="AI85" s="2">
        <v>44561</v>
      </c>
      <c r="AJ85" t="s">
        <v>11</v>
      </c>
      <c r="AK85" s="4">
        <v>120.89</v>
      </c>
      <c r="AL85" t="s">
        <v>11</v>
      </c>
      <c r="AM85" s="4">
        <v>120.89</v>
      </c>
      <c r="AN85" s="9" t="s">
        <v>880</v>
      </c>
    </row>
    <row r="86" spans="1:40" x14ac:dyDescent="0.25">
      <c r="A86" t="s">
        <v>38</v>
      </c>
      <c r="B86" t="s">
        <v>273</v>
      </c>
      <c r="C86" t="s">
        <v>38</v>
      </c>
      <c r="D86" t="s">
        <v>1</v>
      </c>
      <c r="E86" t="s">
        <v>4</v>
      </c>
      <c r="F86" t="s">
        <v>239</v>
      </c>
      <c r="G86" t="s">
        <v>240</v>
      </c>
      <c r="H86" s="7">
        <v>1002722736</v>
      </c>
      <c r="I86" t="s">
        <v>299</v>
      </c>
      <c r="J86" t="s">
        <v>300</v>
      </c>
      <c r="K86" s="2">
        <v>44536</v>
      </c>
      <c r="L86" t="s">
        <v>272</v>
      </c>
      <c r="M86" t="s">
        <v>172</v>
      </c>
      <c r="N86" t="s">
        <v>38</v>
      </c>
      <c r="O86" t="s">
        <v>28</v>
      </c>
      <c r="P86" t="s">
        <v>275</v>
      </c>
      <c r="Q86" t="s">
        <v>8</v>
      </c>
      <c r="R86" t="s">
        <v>272</v>
      </c>
      <c r="S86" s="2">
        <v>44475</v>
      </c>
      <c r="T86" t="s">
        <v>171</v>
      </c>
      <c r="U86" t="s">
        <v>1</v>
      </c>
      <c r="V86" s="4">
        <v>10</v>
      </c>
      <c r="W86" t="s">
        <v>13</v>
      </c>
      <c r="X86" s="4">
        <v>88877.9</v>
      </c>
      <c r="Y86" s="2">
        <v>44533</v>
      </c>
      <c r="Z86" t="s">
        <v>30</v>
      </c>
      <c r="AA86" t="s">
        <v>15</v>
      </c>
      <c r="AB86" s="10">
        <v>4510461491</v>
      </c>
      <c r="AC86" s="2">
        <v>44497</v>
      </c>
      <c r="AD86" s="12" t="s">
        <v>276</v>
      </c>
      <c r="AE86" s="12" t="s">
        <v>32</v>
      </c>
      <c r="AF86" s="10">
        <v>220</v>
      </c>
      <c r="AG86" s="4">
        <v>10</v>
      </c>
      <c r="AH86" t="s">
        <v>13</v>
      </c>
      <c r="AI86" s="2">
        <v>44515</v>
      </c>
      <c r="AJ86" t="s">
        <v>11</v>
      </c>
      <c r="AK86" s="4">
        <v>186.78</v>
      </c>
      <c r="AL86" t="s">
        <v>33</v>
      </c>
      <c r="AM86" s="4">
        <v>76680</v>
      </c>
      <c r="AN86" s="9" t="s">
        <v>880</v>
      </c>
    </row>
    <row r="87" spans="1:40" x14ac:dyDescent="0.25">
      <c r="A87" t="s">
        <v>38</v>
      </c>
      <c r="B87" t="s">
        <v>273</v>
      </c>
      <c r="C87" t="s">
        <v>38</v>
      </c>
      <c r="D87" t="s">
        <v>1</v>
      </c>
      <c r="E87" t="s">
        <v>4</v>
      </c>
      <c r="F87" t="s">
        <v>394</v>
      </c>
      <c r="G87" t="s">
        <v>395</v>
      </c>
      <c r="H87" s="7">
        <v>1002722737</v>
      </c>
      <c r="I87" t="s">
        <v>408</v>
      </c>
      <c r="J87" t="s">
        <v>213</v>
      </c>
      <c r="K87" s="2">
        <v>44556</v>
      </c>
      <c r="L87" t="s">
        <v>272</v>
      </c>
      <c r="M87" t="s">
        <v>172</v>
      </c>
      <c r="N87" t="s">
        <v>38</v>
      </c>
      <c r="O87" t="s">
        <v>28</v>
      </c>
      <c r="P87" t="s">
        <v>396</v>
      </c>
      <c r="Q87" t="s">
        <v>8</v>
      </c>
      <c r="R87" t="s">
        <v>272</v>
      </c>
      <c r="S87" s="2">
        <v>44495</v>
      </c>
      <c r="T87" t="s">
        <v>17</v>
      </c>
      <c r="U87" t="s">
        <v>1</v>
      </c>
      <c r="V87" s="4">
        <v>1</v>
      </c>
      <c r="W87" t="s">
        <v>13</v>
      </c>
      <c r="X87" s="4">
        <v>4894.6400000000003</v>
      </c>
      <c r="Y87" s="2">
        <v>44553</v>
      </c>
      <c r="Z87" t="s">
        <v>30</v>
      </c>
      <c r="AA87" t="s">
        <v>15</v>
      </c>
      <c r="AB87" s="10">
        <v>4510461682</v>
      </c>
      <c r="AC87" s="2">
        <v>44502</v>
      </c>
      <c r="AD87" s="12" t="s">
        <v>276</v>
      </c>
      <c r="AE87" s="12" t="s">
        <v>32</v>
      </c>
      <c r="AF87" s="10">
        <v>30</v>
      </c>
      <c r="AG87" s="4">
        <v>1</v>
      </c>
      <c r="AH87" t="s">
        <v>13</v>
      </c>
      <c r="AI87" s="2">
        <v>44561</v>
      </c>
      <c r="AJ87" t="s">
        <v>11</v>
      </c>
      <c r="AK87" s="4">
        <v>4894.6400000000003</v>
      </c>
      <c r="AL87" t="s">
        <v>11</v>
      </c>
      <c r="AM87" s="4">
        <v>4894.6400000000003</v>
      </c>
      <c r="AN87" s="9" t="s">
        <v>880</v>
      </c>
    </row>
    <row r="88" spans="1:40" x14ac:dyDescent="0.25">
      <c r="A88" t="s">
        <v>38</v>
      </c>
      <c r="B88" t="s">
        <v>40</v>
      </c>
      <c r="C88" t="s">
        <v>38</v>
      </c>
      <c r="D88" t="s">
        <v>1</v>
      </c>
      <c r="E88" t="s">
        <v>4</v>
      </c>
      <c r="F88" t="s">
        <v>656</v>
      </c>
      <c r="G88" t="s">
        <v>657</v>
      </c>
      <c r="H88" s="7">
        <v>1002733800</v>
      </c>
      <c r="I88" t="s">
        <v>661</v>
      </c>
      <c r="J88" t="s">
        <v>659</v>
      </c>
      <c r="K88" s="2">
        <v>44652</v>
      </c>
      <c r="L88" t="s">
        <v>238</v>
      </c>
      <c r="M88" t="s">
        <v>46</v>
      </c>
      <c r="N88" t="s">
        <v>39</v>
      </c>
      <c r="O88" t="s">
        <v>28</v>
      </c>
      <c r="P88" t="s">
        <v>662</v>
      </c>
      <c r="Q88" t="s">
        <v>8</v>
      </c>
      <c r="R88" t="s">
        <v>238</v>
      </c>
      <c r="S88" s="2">
        <v>44504</v>
      </c>
      <c r="T88" t="s">
        <v>128</v>
      </c>
      <c r="U88" t="s">
        <v>1</v>
      </c>
      <c r="V88" s="4">
        <v>1</v>
      </c>
      <c r="W88" t="s">
        <v>13</v>
      </c>
      <c r="X88" s="4">
        <v>24639.15</v>
      </c>
      <c r="Y88" s="2">
        <v>44649</v>
      </c>
      <c r="Z88" t="s">
        <v>30</v>
      </c>
      <c r="AA88" t="s">
        <v>10</v>
      </c>
      <c r="AB88" s="10">
        <v>4510462190</v>
      </c>
      <c r="AC88" s="2">
        <v>44512</v>
      </c>
      <c r="AD88" s="12" t="s">
        <v>70</v>
      </c>
      <c r="AE88" s="12" t="s">
        <v>32</v>
      </c>
      <c r="AF88" s="10">
        <v>20</v>
      </c>
      <c r="AG88" s="4">
        <v>1</v>
      </c>
      <c r="AH88" t="s">
        <v>13</v>
      </c>
      <c r="AI88" s="2">
        <v>44610</v>
      </c>
      <c r="AJ88" t="s">
        <v>11</v>
      </c>
      <c r="AK88" s="4">
        <v>24639.15</v>
      </c>
      <c r="AL88" t="s">
        <v>11</v>
      </c>
      <c r="AM88" s="4">
        <v>24639.15</v>
      </c>
      <c r="AN88" s="9" t="s">
        <v>880</v>
      </c>
    </row>
    <row r="89" spans="1:40" x14ac:dyDescent="0.25">
      <c r="A89" t="s">
        <v>38</v>
      </c>
      <c r="B89" t="s">
        <v>40</v>
      </c>
      <c r="C89" t="s">
        <v>38</v>
      </c>
      <c r="D89" t="s">
        <v>1</v>
      </c>
      <c r="E89" t="s">
        <v>4</v>
      </c>
      <c r="F89" t="s">
        <v>656</v>
      </c>
      <c r="G89" t="s">
        <v>657</v>
      </c>
      <c r="H89" s="7">
        <v>1002733801</v>
      </c>
      <c r="I89" t="s">
        <v>658</v>
      </c>
      <c r="J89" t="s">
        <v>659</v>
      </c>
      <c r="K89" s="2">
        <v>44650</v>
      </c>
      <c r="L89" t="s">
        <v>238</v>
      </c>
      <c r="M89" t="s">
        <v>46</v>
      </c>
      <c r="N89" t="s">
        <v>39</v>
      </c>
      <c r="O89" t="s">
        <v>28</v>
      </c>
      <c r="P89" t="s">
        <v>660</v>
      </c>
      <c r="Q89" t="s">
        <v>8</v>
      </c>
      <c r="R89" t="s">
        <v>238</v>
      </c>
      <c r="S89" s="2">
        <v>44504</v>
      </c>
      <c r="T89" t="s">
        <v>54</v>
      </c>
      <c r="U89" t="s">
        <v>1</v>
      </c>
      <c r="V89" s="4">
        <v>1</v>
      </c>
      <c r="W89" t="s">
        <v>13</v>
      </c>
      <c r="X89" s="4">
        <v>16526.189999999999</v>
      </c>
      <c r="Y89" s="2">
        <v>44647</v>
      </c>
      <c r="Z89" t="s">
        <v>30</v>
      </c>
      <c r="AA89" t="s">
        <v>10</v>
      </c>
      <c r="AB89" s="10">
        <v>4510462190</v>
      </c>
      <c r="AC89" s="2">
        <v>44512</v>
      </c>
      <c r="AD89" s="12" t="s">
        <v>70</v>
      </c>
      <c r="AE89" s="12" t="s">
        <v>32</v>
      </c>
      <c r="AF89" s="10">
        <v>10</v>
      </c>
      <c r="AG89" s="4">
        <v>1</v>
      </c>
      <c r="AH89" t="s">
        <v>13</v>
      </c>
      <c r="AI89" s="2">
        <v>44610</v>
      </c>
      <c r="AJ89" t="s">
        <v>11</v>
      </c>
      <c r="AK89" s="4">
        <v>16526.189999999999</v>
      </c>
      <c r="AL89" t="s">
        <v>11</v>
      </c>
      <c r="AM89" s="4">
        <v>16526.189999999999</v>
      </c>
      <c r="AN89" s="9" t="s">
        <v>880</v>
      </c>
    </row>
    <row r="90" spans="1:40" x14ac:dyDescent="0.25">
      <c r="A90" t="s">
        <v>38</v>
      </c>
      <c r="B90" t="s">
        <v>40</v>
      </c>
      <c r="C90" t="s">
        <v>38</v>
      </c>
      <c r="D90" t="s">
        <v>1</v>
      </c>
      <c r="E90" t="s">
        <v>4</v>
      </c>
      <c r="F90" t="s">
        <v>425</v>
      </c>
      <c r="G90" t="s">
        <v>426</v>
      </c>
      <c r="H90" s="7">
        <v>1002734939</v>
      </c>
      <c r="I90" t="s">
        <v>814</v>
      </c>
      <c r="J90" t="s">
        <v>815</v>
      </c>
      <c r="K90" s="2">
        <v>44529</v>
      </c>
      <c r="L90" t="s">
        <v>238</v>
      </c>
      <c r="M90" t="s">
        <v>46</v>
      </c>
      <c r="N90" t="s">
        <v>39</v>
      </c>
      <c r="O90" t="s">
        <v>28</v>
      </c>
      <c r="P90" t="s">
        <v>816</v>
      </c>
      <c r="Q90" t="s">
        <v>8</v>
      </c>
      <c r="R90" t="s">
        <v>483</v>
      </c>
      <c r="S90" s="2">
        <v>44501</v>
      </c>
      <c r="T90" t="s">
        <v>9</v>
      </c>
      <c r="U90" t="s">
        <v>1</v>
      </c>
      <c r="V90" s="4">
        <v>6000</v>
      </c>
      <c r="W90" t="s">
        <v>13</v>
      </c>
      <c r="X90" s="4">
        <v>14760</v>
      </c>
      <c r="Y90" s="2">
        <v>44526</v>
      </c>
      <c r="Z90" t="s">
        <v>30</v>
      </c>
      <c r="AA90" t="s">
        <v>10</v>
      </c>
      <c r="AB90" s="10">
        <v>4510462507</v>
      </c>
      <c r="AC90" s="2">
        <v>44519</v>
      </c>
      <c r="AD90" s="12" t="s">
        <v>335</v>
      </c>
      <c r="AE90" s="12" t="s">
        <v>32</v>
      </c>
      <c r="AF90" s="10">
        <v>10</v>
      </c>
      <c r="AG90" s="4">
        <v>6000</v>
      </c>
      <c r="AH90" t="s">
        <v>13</v>
      </c>
      <c r="AI90" s="2">
        <v>44533</v>
      </c>
      <c r="AJ90" t="s">
        <v>11</v>
      </c>
      <c r="AK90" s="4">
        <v>12780</v>
      </c>
      <c r="AL90" t="s">
        <v>11</v>
      </c>
      <c r="AM90" s="4">
        <v>12780</v>
      </c>
      <c r="AN90" s="9" t="s">
        <v>880</v>
      </c>
    </row>
    <row r="91" spans="1:40" x14ac:dyDescent="0.25">
      <c r="A91" t="s">
        <v>38</v>
      </c>
      <c r="B91" t="s">
        <v>273</v>
      </c>
      <c r="C91" t="s">
        <v>38</v>
      </c>
      <c r="D91" t="s">
        <v>1</v>
      </c>
      <c r="E91" t="s">
        <v>4</v>
      </c>
      <c r="F91" t="s">
        <v>515</v>
      </c>
      <c r="G91" t="s">
        <v>516</v>
      </c>
      <c r="H91" s="7">
        <v>1002737160</v>
      </c>
      <c r="I91" t="s">
        <v>697</v>
      </c>
      <c r="J91" t="s">
        <v>696</v>
      </c>
      <c r="K91" s="2">
        <v>44510</v>
      </c>
      <c r="L91" t="s">
        <v>272</v>
      </c>
      <c r="M91" t="s">
        <v>172</v>
      </c>
      <c r="N91" t="s">
        <v>38</v>
      </c>
      <c r="O91" t="s">
        <v>28</v>
      </c>
      <c r="P91" t="s">
        <v>585</v>
      </c>
      <c r="Q91" t="s">
        <v>8</v>
      </c>
      <c r="R91" t="s">
        <v>272</v>
      </c>
      <c r="S91" s="2">
        <v>44510</v>
      </c>
      <c r="T91" t="s">
        <v>9</v>
      </c>
      <c r="U91" t="s">
        <v>1</v>
      </c>
      <c r="V91" s="5">
        <v>21</v>
      </c>
      <c r="W91" t="s">
        <v>186</v>
      </c>
      <c r="X91" s="4">
        <v>806.82</v>
      </c>
      <c r="Y91" s="2">
        <v>44507</v>
      </c>
      <c r="Z91" t="s">
        <v>30</v>
      </c>
      <c r="AA91" t="s">
        <v>15</v>
      </c>
      <c r="AB91" s="10">
        <v>4510462402</v>
      </c>
      <c r="AC91" s="2">
        <v>44517</v>
      </c>
      <c r="AD91" s="12" t="s">
        <v>276</v>
      </c>
      <c r="AE91" s="12" t="s">
        <v>32</v>
      </c>
      <c r="AF91" s="10">
        <v>10</v>
      </c>
      <c r="AG91" s="5">
        <v>21</v>
      </c>
      <c r="AH91" t="s">
        <v>186</v>
      </c>
      <c r="AI91" s="2">
        <v>44561</v>
      </c>
      <c r="AJ91" t="s">
        <v>11</v>
      </c>
      <c r="AK91" s="4">
        <v>701.61</v>
      </c>
      <c r="AL91" t="s">
        <v>11</v>
      </c>
      <c r="AM91" s="4">
        <v>701.61</v>
      </c>
      <c r="AN91" s="9" t="s">
        <v>880</v>
      </c>
    </row>
    <row r="92" spans="1:40" x14ac:dyDescent="0.25">
      <c r="A92" t="s">
        <v>38</v>
      </c>
      <c r="B92" t="s">
        <v>273</v>
      </c>
      <c r="C92" t="s">
        <v>38</v>
      </c>
      <c r="D92" t="s">
        <v>1</v>
      </c>
      <c r="E92" t="s">
        <v>4</v>
      </c>
      <c r="F92" t="s">
        <v>515</v>
      </c>
      <c r="G92" t="s">
        <v>516</v>
      </c>
      <c r="H92" s="7">
        <v>1002737161</v>
      </c>
      <c r="I92" t="s">
        <v>700</v>
      </c>
      <c r="J92" t="s">
        <v>696</v>
      </c>
      <c r="K92" s="2">
        <v>44510</v>
      </c>
      <c r="L92" t="s">
        <v>272</v>
      </c>
      <c r="M92" t="s">
        <v>172</v>
      </c>
      <c r="N92" t="s">
        <v>38</v>
      </c>
      <c r="O92" t="s">
        <v>28</v>
      </c>
      <c r="P92" t="s">
        <v>585</v>
      </c>
      <c r="Q92" t="s">
        <v>8</v>
      </c>
      <c r="R92" t="s">
        <v>272</v>
      </c>
      <c r="S92" s="2">
        <v>44510</v>
      </c>
      <c r="T92" t="s">
        <v>54</v>
      </c>
      <c r="U92" t="s">
        <v>1</v>
      </c>
      <c r="V92" s="5">
        <v>6</v>
      </c>
      <c r="W92" t="s">
        <v>186</v>
      </c>
      <c r="X92" s="4">
        <v>439.68</v>
      </c>
      <c r="Y92" s="2">
        <v>44507</v>
      </c>
      <c r="Z92" t="s">
        <v>30</v>
      </c>
      <c r="AA92" t="s">
        <v>15</v>
      </c>
      <c r="AB92" s="10">
        <v>4510462402</v>
      </c>
      <c r="AC92" s="2">
        <v>44517</v>
      </c>
      <c r="AD92" s="12" t="s">
        <v>276</v>
      </c>
      <c r="AE92" s="12" t="s">
        <v>32</v>
      </c>
      <c r="AF92" s="10">
        <v>40</v>
      </c>
      <c r="AG92" s="5">
        <v>6</v>
      </c>
      <c r="AH92" t="s">
        <v>186</v>
      </c>
      <c r="AI92" s="2">
        <v>44561</v>
      </c>
      <c r="AJ92" t="s">
        <v>11</v>
      </c>
      <c r="AK92" s="4">
        <v>382.32</v>
      </c>
      <c r="AL92" t="s">
        <v>11</v>
      </c>
      <c r="AM92" s="4">
        <v>382.32</v>
      </c>
      <c r="AN92" s="9" t="s">
        <v>880</v>
      </c>
    </row>
    <row r="93" spans="1:40" x14ac:dyDescent="0.25">
      <c r="A93" t="s">
        <v>38</v>
      </c>
      <c r="B93" t="s">
        <v>273</v>
      </c>
      <c r="C93" t="s">
        <v>38</v>
      </c>
      <c r="D93" t="s">
        <v>1</v>
      </c>
      <c r="E93" t="s">
        <v>4</v>
      </c>
      <c r="F93" t="s">
        <v>515</v>
      </c>
      <c r="G93" t="s">
        <v>516</v>
      </c>
      <c r="H93" s="7">
        <v>1002737162</v>
      </c>
      <c r="I93" t="s">
        <v>695</v>
      </c>
      <c r="J93" t="s">
        <v>696</v>
      </c>
      <c r="K93" s="2">
        <v>44510</v>
      </c>
      <c r="L93" t="s">
        <v>272</v>
      </c>
      <c r="M93" t="s">
        <v>172</v>
      </c>
      <c r="N93" t="s">
        <v>38</v>
      </c>
      <c r="O93" t="s">
        <v>28</v>
      </c>
      <c r="P93" t="s">
        <v>585</v>
      </c>
      <c r="Q93" t="s">
        <v>8</v>
      </c>
      <c r="R93" t="s">
        <v>272</v>
      </c>
      <c r="S93" s="2">
        <v>44510</v>
      </c>
      <c r="T93" t="s">
        <v>56</v>
      </c>
      <c r="U93" t="s">
        <v>1</v>
      </c>
      <c r="V93" s="5">
        <v>6</v>
      </c>
      <c r="W93" t="s">
        <v>186</v>
      </c>
      <c r="X93" s="4">
        <v>881.4</v>
      </c>
      <c r="Y93" s="2">
        <v>44507</v>
      </c>
      <c r="Z93" t="s">
        <v>30</v>
      </c>
      <c r="AA93" t="s">
        <v>15</v>
      </c>
      <c r="AB93" s="10">
        <v>4510462402</v>
      </c>
      <c r="AC93" s="2">
        <v>44517</v>
      </c>
      <c r="AD93" s="12" t="s">
        <v>276</v>
      </c>
      <c r="AE93" s="12" t="s">
        <v>32</v>
      </c>
      <c r="AF93" s="10">
        <v>50</v>
      </c>
      <c r="AG93" s="5">
        <v>6</v>
      </c>
      <c r="AH93" t="s">
        <v>186</v>
      </c>
      <c r="AI93" s="2">
        <v>44561</v>
      </c>
      <c r="AJ93" t="s">
        <v>11</v>
      </c>
      <c r="AK93" s="4">
        <v>766.44</v>
      </c>
      <c r="AL93" t="s">
        <v>11</v>
      </c>
      <c r="AM93" s="4">
        <v>766.44</v>
      </c>
      <c r="AN93" s="9" t="s">
        <v>880</v>
      </c>
    </row>
    <row r="94" spans="1:40" x14ac:dyDescent="0.25">
      <c r="A94" t="s">
        <v>38</v>
      </c>
      <c r="B94" t="s">
        <v>273</v>
      </c>
      <c r="C94" t="s">
        <v>38</v>
      </c>
      <c r="D94" t="s">
        <v>1</v>
      </c>
      <c r="E94" t="s">
        <v>4</v>
      </c>
      <c r="F94" t="s">
        <v>515</v>
      </c>
      <c r="G94" t="s">
        <v>516</v>
      </c>
      <c r="H94" s="7">
        <v>1002737163</v>
      </c>
      <c r="I94" t="s">
        <v>704</v>
      </c>
      <c r="J94" t="s">
        <v>5</v>
      </c>
      <c r="K94" s="2">
        <v>44510</v>
      </c>
      <c r="L94" t="s">
        <v>272</v>
      </c>
      <c r="M94" t="s">
        <v>172</v>
      </c>
      <c r="N94" t="s">
        <v>38</v>
      </c>
      <c r="O94" t="s">
        <v>28</v>
      </c>
      <c r="P94" t="s">
        <v>585</v>
      </c>
      <c r="Q94" t="s">
        <v>8</v>
      </c>
      <c r="R94" t="s">
        <v>272</v>
      </c>
      <c r="S94" s="2">
        <v>44510</v>
      </c>
      <c r="T94" t="s">
        <v>140</v>
      </c>
      <c r="U94" t="s">
        <v>1</v>
      </c>
      <c r="V94" s="4">
        <v>2</v>
      </c>
      <c r="W94" t="s">
        <v>13</v>
      </c>
      <c r="X94" s="4">
        <v>24.98</v>
      </c>
      <c r="Y94" s="2">
        <v>44507</v>
      </c>
      <c r="Z94" t="s">
        <v>30</v>
      </c>
      <c r="AA94" t="s">
        <v>15</v>
      </c>
      <c r="AB94" s="10">
        <v>4510462402</v>
      </c>
      <c r="AC94" s="2">
        <v>44517</v>
      </c>
      <c r="AD94" s="12" t="s">
        <v>276</v>
      </c>
      <c r="AE94" s="12" t="s">
        <v>32</v>
      </c>
      <c r="AF94" s="10">
        <v>80</v>
      </c>
      <c r="AG94" s="4">
        <v>2</v>
      </c>
      <c r="AH94" t="s">
        <v>13</v>
      </c>
      <c r="AI94" s="2">
        <v>44561</v>
      </c>
      <c r="AJ94" t="s">
        <v>11</v>
      </c>
      <c r="AK94" s="4">
        <v>21.72</v>
      </c>
      <c r="AL94" t="s">
        <v>11</v>
      </c>
      <c r="AM94" s="4">
        <v>21.72</v>
      </c>
      <c r="AN94" s="9" t="s">
        <v>880</v>
      </c>
    </row>
    <row r="95" spans="1:40" x14ac:dyDescent="0.25">
      <c r="A95" t="s">
        <v>38</v>
      </c>
      <c r="B95" t="s">
        <v>273</v>
      </c>
      <c r="C95" t="s">
        <v>38</v>
      </c>
      <c r="D95" t="s">
        <v>1</v>
      </c>
      <c r="E95" t="s">
        <v>4</v>
      </c>
      <c r="F95" t="s">
        <v>515</v>
      </c>
      <c r="G95" t="s">
        <v>516</v>
      </c>
      <c r="H95" s="7">
        <v>1002737164</v>
      </c>
      <c r="I95" t="s">
        <v>705</v>
      </c>
      <c r="J95" t="s">
        <v>5</v>
      </c>
      <c r="K95" s="2">
        <v>44510</v>
      </c>
      <c r="L95" t="s">
        <v>272</v>
      </c>
      <c r="M95" t="s">
        <v>172</v>
      </c>
      <c r="N95" t="s">
        <v>38</v>
      </c>
      <c r="O95" t="s">
        <v>28</v>
      </c>
      <c r="P95" t="s">
        <v>585</v>
      </c>
      <c r="Q95" t="s">
        <v>8</v>
      </c>
      <c r="R95" t="s">
        <v>272</v>
      </c>
      <c r="S95" s="2">
        <v>44510</v>
      </c>
      <c r="T95" t="s">
        <v>141</v>
      </c>
      <c r="U95" t="s">
        <v>1</v>
      </c>
      <c r="V95" s="4">
        <v>6</v>
      </c>
      <c r="W95" t="s">
        <v>13</v>
      </c>
      <c r="X95" s="4">
        <v>115.44</v>
      </c>
      <c r="Y95" s="2">
        <v>44507</v>
      </c>
      <c r="Z95" t="s">
        <v>30</v>
      </c>
      <c r="AA95" t="s">
        <v>15</v>
      </c>
      <c r="AB95" s="10">
        <v>4510462402</v>
      </c>
      <c r="AC95" s="2">
        <v>44517</v>
      </c>
      <c r="AD95" s="12" t="s">
        <v>276</v>
      </c>
      <c r="AE95" s="12" t="s">
        <v>32</v>
      </c>
      <c r="AF95" s="10">
        <v>90</v>
      </c>
      <c r="AG95" s="4">
        <v>6</v>
      </c>
      <c r="AH95" t="s">
        <v>13</v>
      </c>
      <c r="AI95" s="2">
        <v>44561</v>
      </c>
      <c r="AJ95" t="s">
        <v>11</v>
      </c>
      <c r="AK95" s="4">
        <v>100.38</v>
      </c>
      <c r="AL95" t="s">
        <v>11</v>
      </c>
      <c r="AM95" s="4">
        <v>100.38</v>
      </c>
      <c r="AN95" s="9" t="s">
        <v>880</v>
      </c>
    </row>
    <row r="96" spans="1:40" x14ac:dyDescent="0.25">
      <c r="A96" t="s">
        <v>38</v>
      </c>
      <c r="B96" t="s">
        <v>273</v>
      </c>
      <c r="C96" t="s">
        <v>38</v>
      </c>
      <c r="D96" t="s">
        <v>1</v>
      </c>
      <c r="E96" t="s">
        <v>4</v>
      </c>
      <c r="F96" t="s">
        <v>515</v>
      </c>
      <c r="G96" t="s">
        <v>516</v>
      </c>
      <c r="H96" s="7">
        <v>1002737165</v>
      </c>
      <c r="I96" t="s">
        <v>708</v>
      </c>
      <c r="J96" t="s">
        <v>5</v>
      </c>
      <c r="K96" s="2">
        <v>44510</v>
      </c>
      <c r="L96" t="s">
        <v>272</v>
      </c>
      <c r="M96" t="s">
        <v>172</v>
      </c>
      <c r="N96" t="s">
        <v>38</v>
      </c>
      <c r="O96" t="s">
        <v>28</v>
      </c>
      <c r="P96" t="s">
        <v>585</v>
      </c>
      <c r="Q96" t="s">
        <v>8</v>
      </c>
      <c r="R96" t="s">
        <v>272</v>
      </c>
      <c r="S96" s="2">
        <v>44510</v>
      </c>
      <c r="T96" t="s">
        <v>156</v>
      </c>
      <c r="U96" t="s">
        <v>1</v>
      </c>
      <c r="V96" s="4">
        <v>2</v>
      </c>
      <c r="W96" t="s">
        <v>13</v>
      </c>
      <c r="X96" s="4">
        <v>155.80000000000001</v>
      </c>
      <c r="Y96" s="2">
        <v>44507</v>
      </c>
      <c r="Z96" t="s">
        <v>30</v>
      </c>
      <c r="AA96" t="s">
        <v>15</v>
      </c>
      <c r="AB96" s="10">
        <v>4510462402</v>
      </c>
      <c r="AC96" s="2">
        <v>44517</v>
      </c>
      <c r="AD96" s="12" t="s">
        <v>276</v>
      </c>
      <c r="AE96" s="12" t="s">
        <v>32</v>
      </c>
      <c r="AF96" s="10">
        <v>120</v>
      </c>
      <c r="AG96" s="4">
        <v>2</v>
      </c>
      <c r="AH96" t="s">
        <v>13</v>
      </c>
      <c r="AI96" s="2">
        <v>44561</v>
      </c>
      <c r="AJ96" t="s">
        <v>11</v>
      </c>
      <c r="AK96" s="4">
        <v>135.47999999999999</v>
      </c>
      <c r="AL96" t="s">
        <v>11</v>
      </c>
      <c r="AM96" s="4">
        <v>135.47999999999999</v>
      </c>
      <c r="AN96" s="9" t="s">
        <v>880</v>
      </c>
    </row>
    <row r="97" spans="1:40" x14ac:dyDescent="0.25">
      <c r="A97" t="s">
        <v>38</v>
      </c>
      <c r="B97" t="s">
        <v>273</v>
      </c>
      <c r="C97" t="s">
        <v>38</v>
      </c>
      <c r="D97" t="s">
        <v>1</v>
      </c>
      <c r="E97" t="s">
        <v>4</v>
      </c>
      <c r="F97" t="s">
        <v>515</v>
      </c>
      <c r="G97" t="s">
        <v>516</v>
      </c>
      <c r="H97" s="7">
        <v>1002737166</v>
      </c>
      <c r="I97" t="s">
        <v>709</v>
      </c>
      <c r="J97" t="s">
        <v>5</v>
      </c>
      <c r="K97" s="2">
        <v>44510</v>
      </c>
      <c r="L97" t="s">
        <v>272</v>
      </c>
      <c r="M97" t="s">
        <v>172</v>
      </c>
      <c r="N97" t="s">
        <v>38</v>
      </c>
      <c r="O97" t="s">
        <v>28</v>
      </c>
      <c r="P97" t="s">
        <v>585</v>
      </c>
      <c r="Q97" t="s">
        <v>8</v>
      </c>
      <c r="R97" t="s">
        <v>272</v>
      </c>
      <c r="S97" s="2">
        <v>44510</v>
      </c>
      <c r="T97" t="s">
        <v>157</v>
      </c>
      <c r="U97" t="s">
        <v>1</v>
      </c>
      <c r="V97" s="4">
        <v>3</v>
      </c>
      <c r="W97" t="s">
        <v>13</v>
      </c>
      <c r="X97" s="4">
        <v>63.54</v>
      </c>
      <c r="Y97" s="2">
        <v>44507</v>
      </c>
      <c r="Z97" t="s">
        <v>30</v>
      </c>
      <c r="AA97" t="s">
        <v>15</v>
      </c>
      <c r="AB97" s="10">
        <v>4510462402</v>
      </c>
      <c r="AC97" s="2">
        <v>44517</v>
      </c>
      <c r="AD97" s="12" t="s">
        <v>276</v>
      </c>
      <c r="AE97" s="12" t="s">
        <v>32</v>
      </c>
      <c r="AF97" s="10">
        <v>130</v>
      </c>
      <c r="AG97" s="4">
        <v>3</v>
      </c>
      <c r="AH97" t="s">
        <v>13</v>
      </c>
      <c r="AI97" s="2">
        <v>44561</v>
      </c>
      <c r="AJ97" t="s">
        <v>11</v>
      </c>
      <c r="AK97" s="4">
        <v>55.26</v>
      </c>
      <c r="AL97" t="s">
        <v>11</v>
      </c>
      <c r="AM97" s="4">
        <v>55.26</v>
      </c>
      <c r="AN97" s="9" t="s">
        <v>880</v>
      </c>
    </row>
    <row r="98" spans="1:40" x14ac:dyDescent="0.25">
      <c r="A98" t="s">
        <v>38</v>
      </c>
      <c r="B98" t="s">
        <v>273</v>
      </c>
      <c r="C98" t="s">
        <v>38</v>
      </c>
      <c r="D98" t="s">
        <v>1</v>
      </c>
      <c r="E98" t="s">
        <v>4</v>
      </c>
      <c r="F98" t="s">
        <v>515</v>
      </c>
      <c r="G98" t="s">
        <v>516</v>
      </c>
      <c r="H98" s="7">
        <v>1002737167</v>
      </c>
      <c r="I98" t="s">
        <v>715</v>
      </c>
      <c r="J98" t="s">
        <v>5</v>
      </c>
      <c r="K98" s="2">
        <v>44510</v>
      </c>
      <c r="L98" t="s">
        <v>272</v>
      </c>
      <c r="M98" t="s">
        <v>172</v>
      </c>
      <c r="N98" t="s">
        <v>38</v>
      </c>
      <c r="O98" t="s">
        <v>28</v>
      </c>
      <c r="P98" t="s">
        <v>585</v>
      </c>
      <c r="Q98" t="s">
        <v>8</v>
      </c>
      <c r="R98" t="s">
        <v>272</v>
      </c>
      <c r="S98" s="2">
        <v>44510</v>
      </c>
      <c r="T98" t="s">
        <v>168</v>
      </c>
      <c r="U98" t="s">
        <v>1</v>
      </c>
      <c r="V98" s="4">
        <v>3</v>
      </c>
      <c r="W98" t="s">
        <v>13</v>
      </c>
      <c r="X98" s="4">
        <v>1368.9</v>
      </c>
      <c r="Y98" s="2">
        <v>44507</v>
      </c>
      <c r="Z98" t="s">
        <v>30</v>
      </c>
      <c r="AA98" t="s">
        <v>15</v>
      </c>
      <c r="AB98" s="10">
        <v>4510462402</v>
      </c>
      <c r="AC98" s="2">
        <v>44517</v>
      </c>
      <c r="AD98" s="12" t="s">
        <v>276</v>
      </c>
      <c r="AE98" s="12" t="s">
        <v>32</v>
      </c>
      <c r="AF98" s="10">
        <v>190</v>
      </c>
      <c r="AG98" s="4">
        <v>3</v>
      </c>
      <c r="AH98" t="s">
        <v>13</v>
      </c>
      <c r="AI98" s="2">
        <v>44561</v>
      </c>
      <c r="AJ98" t="s">
        <v>11</v>
      </c>
      <c r="AK98" s="4">
        <v>1190.3399999999999</v>
      </c>
      <c r="AL98" t="s">
        <v>11</v>
      </c>
      <c r="AM98" s="4">
        <v>1190.3399999999999</v>
      </c>
      <c r="AN98" s="9" t="s">
        <v>880</v>
      </c>
    </row>
    <row r="99" spans="1:40" x14ac:dyDescent="0.25">
      <c r="A99" t="s">
        <v>38</v>
      </c>
      <c r="B99" t="s">
        <v>273</v>
      </c>
      <c r="C99" t="s">
        <v>38</v>
      </c>
      <c r="D99" t="s">
        <v>1</v>
      </c>
      <c r="E99" t="s">
        <v>4</v>
      </c>
      <c r="F99" t="s">
        <v>515</v>
      </c>
      <c r="G99" t="s">
        <v>516</v>
      </c>
      <c r="H99" s="7">
        <v>1002737168</v>
      </c>
      <c r="I99" t="s">
        <v>712</v>
      </c>
      <c r="J99" t="s">
        <v>5</v>
      </c>
      <c r="K99" s="2">
        <v>44510</v>
      </c>
      <c r="L99" t="s">
        <v>272</v>
      </c>
      <c r="M99" t="s">
        <v>172</v>
      </c>
      <c r="N99" t="s">
        <v>38</v>
      </c>
      <c r="O99" t="s">
        <v>28</v>
      </c>
      <c r="P99" t="s">
        <v>585</v>
      </c>
      <c r="Q99" t="s">
        <v>8</v>
      </c>
      <c r="R99" t="s">
        <v>272</v>
      </c>
      <c r="S99" s="2">
        <v>44510</v>
      </c>
      <c r="T99" t="s">
        <v>167</v>
      </c>
      <c r="U99" t="s">
        <v>1</v>
      </c>
      <c r="V99" s="4">
        <v>1</v>
      </c>
      <c r="W99" t="s">
        <v>13</v>
      </c>
      <c r="X99" s="4">
        <v>500.8</v>
      </c>
      <c r="Y99" s="2">
        <v>44507</v>
      </c>
      <c r="Z99" t="s">
        <v>30</v>
      </c>
      <c r="AA99" t="s">
        <v>15</v>
      </c>
      <c r="AB99" s="10">
        <v>4510462402</v>
      </c>
      <c r="AC99" s="2">
        <v>44517</v>
      </c>
      <c r="AD99" s="12" t="s">
        <v>276</v>
      </c>
      <c r="AE99" s="12" t="s">
        <v>32</v>
      </c>
      <c r="AF99" s="10">
        <v>200</v>
      </c>
      <c r="AG99" s="4">
        <v>1</v>
      </c>
      <c r="AH99" t="s">
        <v>13</v>
      </c>
      <c r="AI99" s="2">
        <v>44561</v>
      </c>
      <c r="AJ99" t="s">
        <v>11</v>
      </c>
      <c r="AK99" s="4">
        <v>435.48</v>
      </c>
      <c r="AL99" t="s">
        <v>11</v>
      </c>
      <c r="AM99" s="4">
        <v>435.48</v>
      </c>
      <c r="AN99" s="9" t="s">
        <v>880</v>
      </c>
    </row>
    <row r="100" spans="1:40" x14ac:dyDescent="0.25">
      <c r="A100" t="s">
        <v>38</v>
      </c>
      <c r="B100" t="s">
        <v>273</v>
      </c>
      <c r="C100" t="s">
        <v>38</v>
      </c>
      <c r="D100" t="s">
        <v>1</v>
      </c>
      <c r="E100" t="s">
        <v>4</v>
      </c>
      <c r="F100" t="s">
        <v>515</v>
      </c>
      <c r="G100" t="s">
        <v>516</v>
      </c>
      <c r="H100" s="7">
        <v>1002737169</v>
      </c>
      <c r="I100" t="s">
        <v>717</v>
      </c>
      <c r="J100" t="s">
        <v>5</v>
      </c>
      <c r="K100" s="2">
        <v>44510</v>
      </c>
      <c r="L100" t="s">
        <v>272</v>
      </c>
      <c r="M100" t="s">
        <v>172</v>
      </c>
      <c r="N100" t="s">
        <v>38</v>
      </c>
      <c r="O100" t="s">
        <v>28</v>
      </c>
      <c r="P100" t="s">
        <v>585</v>
      </c>
      <c r="Q100" t="s">
        <v>8</v>
      </c>
      <c r="R100" t="s">
        <v>272</v>
      </c>
      <c r="S100" s="2">
        <v>44510</v>
      </c>
      <c r="T100" t="s">
        <v>158</v>
      </c>
      <c r="U100" t="s">
        <v>1</v>
      </c>
      <c r="V100" s="4">
        <v>8</v>
      </c>
      <c r="W100" t="s">
        <v>13</v>
      </c>
      <c r="X100" s="4">
        <v>132.72</v>
      </c>
      <c r="Y100" s="2">
        <v>44507</v>
      </c>
      <c r="Z100" t="s">
        <v>30</v>
      </c>
      <c r="AA100" t="s">
        <v>15</v>
      </c>
      <c r="AB100" s="10">
        <v>4510462402</v>
      </c>
      <c r="AC100" s="2">
        <v>44517</v>
      </c>
      <c r="AD100" s="12" t="s">
        <v>276</v>
      </c>
      <c r="AE100" s="12" t="s">
        <v>32</v>
      </c>
      <c r="AF100" s="10">
        <v>250</v>
      </c>
      <c r="AG100" s="4">
        <v>8</v>
      </c>
      <c r="AH100" t="s">
        <v>13</v>
      </c>
      <c r="AI100" s="2">
        <v>44561</v>
      </c>
      <c r="AJ100" t="s">
        <v>11</v>
      </c>
      <c r="AK100" s="4">
        <v>115.36</v>
      </c>
      <c r="AL100" t="s">
        <v>11</v>
      </c>
      <c r="AM100" s="4">
        <v>115.36</v>
      </c>
      <c r="AN100" s="9" t="s">
        <v>880</v>
      </c>
    </row>
    <row r="101" spans="1:40" x14ac:dyDescent="0.25">
      <c r="A101" t="s">
        <v>38</v>
      </c>
      <c r="B101" t="s">
        <v>273</v>
      </c>
      <c r="C101" t="s">
        <v>38</v>
      </c>
      <c r="D101" t="s">
        <v>1</v>
      </c>
      <c r="E101" t="s">
        <v>4</v>
      </c>
      <c r="F101" t="s">
        <v>515</v>
      </c>
      <c r="G101" t="s">
        <v>516</v>
      </c>
      <c r="H101" s="7">
        <v>1002737170</v>
      </c>
      <c r="I101" t="s">
        <v>710</v>
      </c>
      <c r="J101" t="s">
        <v>5</v>
      </c>
      <c r="K101" s="2">
        <v>44510</v>
      </c>
      <c r="L101" t="s">
        <v>272</v>
      </c>
      <c r="M101" t="s">
        <v>172</v>
      </c>
      <c r="N101" t="s">
        <v>38</v>
      </c>
      <c r="O101" t="s">
        <v>28</v>
      </c>
      <c r="P101" t="s">
        <v>585</v>
      </c>
      <c r="Q101" t="s">
        <v>8</v>
      </c>
      <c r="R101" t="s">
        <v>272</v>
      </c>
      <c r="S101" s="2">
        <v>44510</v>
      </c>
      <c r="T101" t="s">
        <v>161</v>
      </c>
      <c r="U101" t="s">
        <v>1</v>
      </c>
      <c r="V101" s="4">
        <v>2</v>
      </c>
      <c r="W101" t="s">
        <v>13</v>
      </c>
      <c r="X101" s="4">
        <v>31.88</v>
      </c>
      <c r="Y101" s="2">
        <v>44507</v>
      </c>
      <c r="Z101" t="s">
        <v>30</v>
      </c>
      <c r="AA101" t="s">
        <v>15</v>
      </c>
      <c r="AB101" s="10">
        <v>4510462402</v>
      </c>
      <c r="AC101" s="2">
        <v>44517</v>
      </c>
      <c r="AD101" s="12" t="s">
        <v>276</v>
      </c>
      <c r="AE101" s="12" t="s">
        <v>32</v>
      </c>
      <c r="AF101" s="10">
        <v>140</v>
      </c>
      <c r="AG101" s="4">
        <v>2</v>
      </c>
      <c r="AH101" t="s">
        <v>13</v>
      </c>
      <c r="AI101" s="2">
        <v>44561</v>
      </c>
      <c r="AJ101" t="s">
        <v>11</v>
      </c>
      <c r="AK101" s="4">
        <v>27.72</v>
      </c>
      <c r="AL101" t="s">
        <v>11</v>
      </c>
      <c r="AM101" s="4">
        <v>27.72</v>
      </c>
      <c r="AN101" s="9" t="s">
        <v>880</v>
      </c>
    </row>
    <row r="102" spans="1:40" x14ac:dyDescent="0.25">
      <c r="A102" t="s">
        <v>38</v>
      </c>
      <c r="B102" t="s">
        <v>273</v>
      </c>
      <c r="C102" t="s">
        <v>38</v>
      </c>
      <c r="D102" t="s">
        <v>1</v>
      </c>
      <c r="E102" t="s">
        <v>4</v>
      </c>
      <c r="F102" t="s">
        <v>515</v>
      </c>
      <c r="G102" t="s">
        <v>516</v>
      </c>
      <c r="H102" s="7">
        <v>1002737171</v>
      </c>
      <c r="I102" t="s">
        <v>719</v>
      </c>
      <c r="J102" t="s">
        <v>5</v>
      </c>
      <c r="K102" s="2">
        <v>44510</v>
      </c>
      <c r="L102" t="s">
        <v>272</v>
      </c>
      <c r="M102" t="s">
        <v>172</v>
      </c>
      <c r="N102" t="s">
        <v>38</v>
      </c>
      <c r="O102" t="s">
        <v>28</v>
      </c>
      <c r="P102" t="s">
        <v>585</v>
      </c>
      <c r="Q102" t="s">
        <v>8</v>
      </c>
      <c r="R102" t="s">
        <v>272</v>
      </c>
      <c r="S102" s="2">
        <v>44510</v>
      </c>
      <c r="T102" t="s">
        <v>169</v>
      </c>
      <c r="U102" t="s">
        <v>1</v>
      </c>
      <c r="V102" s="4">
        <v>17</v>
      </c>
      <c r="W102" t="s">
        <v>13</v>
      </c>
      <c r="X102" s="4">
        <v>141.94999999999999</v>
      </c>
      <c r="Y102" s="2">
        <v>44507</v>
      </c>
      <c r="Z102" t="s">
        <v>30</v>
      </c>
      <c r="AA102" t="s">
        <v>15</v>
      </c>
      <c r="AB102" s="10">
        <v>4510462402</v>
      </c>
      <c r="AC102" s="2">
        <v>44517</v>
      </c>
      <c r="AD102" s="12" t="s">
        <v>276</v>
      </c>
      <c r="AE102" s="12" t="s">
        <v>32</v>
      </c>
      <c r="AF102" s="10">
        <v>230</v>
      </c>
      <c r="AG102" s="4">
        <v>17</v>
      </c>
      <c r="AH102" t="s">
        <v>13</v>
      </c>
      <c r="AI102" s="2">
        <v>44561</v>
      </c>
      <c r="AJ102" t="s">
        <v>11</v>
      </c>
      <c r="AK102" s="4">
        <v>123.42</v>
      </c>
      <c r="AL102" t="s">
        <v>11</v>
      </c>
      <c r="AM102" s="4">
        <v>123.42</v>
      </c>
      <c r="AN102" s="9" t="s">
        <v>880</v>
      </c>
    </row>
    <row r="103" spans="1:40" x14ac:dyDescent="0.25">
      <c r="A103" t="s">
        <v>38</v>
      </c>
      <c r="B103" t="s">
        <v>40</v>
      </c>
      <c r="C103" t="s">
        <v>38</v>
      </c>
      <c r="D103" t="s">
        <v>1</v>
      </c>
      <c r="E103" t="s">
        <v>4</v>
      </c>
      <c r="F103" t="s">
        <v>550</v>
      </c>
      <c r="G103" t="s">
        <v>551</v>
      </c>
      <c r="H103" s="7">
        <v>7000000001</v>
      </c>
      <c r="I103" t="s">
        <v>552</v>
      </c>
      <c r="J103" t="s">
        <v>55</v>
      </c>
      <c r="K103" s="2">
        <v>44539</v>
      </c>
      <c r="L103" t="s">
        <v>238</v>
      </c>
      <c r="M103" t="s">
        <v>46</v>
      </c>
      <c r="N103" t="s">
        <v>39</v>
      </c>
      <c r="O103" t="s">
        <v>28</v>
      </c>
      <c r="P103" t="s">
        <v>553</v>
      </c>
      <c r="Q103" t="s">
        <v>8</v>
      </c>
      <c r="R103" t="s">
        <v>49</v>
      </c>
      <c r="S103" s="2">
        <v>44384</v>
      </c>
      <c r="T103" t="s">
        <v>9</v>
      </c>
      <c r="U103" t="s">
        <v>1</v>
      </c>
      <c r="V103" s="4">
        <v>1</v>
      </c>
      <c r="W103" t="s">
        <v>13</v>
      </c>
      <c r="X103" s="4">
        <v>108502.2</v>
      </c>
      <c r="Y103" s="2">
        <v>44536</v>
      </c>
      <c r="Z103" t="s">
        <v>30</v>
      </c>
      <c r="AA103" t="s">
        <v>10</v>
      </c>
      <c r="AB103" s="10">
        <v>4510461864</v>
      </c>
      <c r="AC103" s="2">
        <v>44508</v>
      </c>
      <c r="AD103" s="12" t="s">
        <v>554</v>
      </c>
      <c r="AE103" s="12" t="s">
        <v>32</v>
      </c>
      <c r="AF103" s="10">
        <v>10</v>
      </c>
      <c r="AG103" s="4">
        <v>1</v>
      </c>
      <c r="AH103" t="s">
        <v>13</v>
      </c>
      <c r="AI103" s="2">
        <v>44728</v>
      </c>
      <c r="AJ103" t="s">
        <v>11</v>
      </c>
      <c r="AK103" s="4">
        <v>244.59</v>
      </c>
      <c r="AL103" t="s">
        <v>33</v>
      </c>
      <c r="AM103" s="4">
        <v>100465</v>
      </c>
      <c r="AN103" s="9" t="s">
        <v>880</v>
      </c>
    </row>
    <row r="104" spans="1:40" x14ac:dyDescent="0.25">
      <c r="A104" t="s">
        <v>38</v>
      </c>
      <c r="B104" t="s">
        <v>58</v>
      </c>
      <c r="C104" t="s">
        <v>38</v>
      </c>
      <c r="D104" t="s">
        <v>1</v>
      </c>
      <c r="E104" t="s">
        <v>4</v>
      </c>
      <c r="F104" t="s">
        <v>363</v>
      </c>
      <c r="G104" t="s">
        <v>364</v>
      </c>
      <c r="H104" s="7">
        <v>7000000086</v>
      </c>
      <c r="I104" t="s">
        <v>412</v>
      </c>
      <c r="J104" t="s">
        <v>224</v>
      </c>
      <c r="K104" s="2">
        <v>44441</v>
      </c>
      <c r="L104" t="s">
        <v>411</v>
      </c>
      <c r="M104" t="s">
        <v>75</v>
      </c>
      <c r="N104" t="s">
        <v>38</v>
      </c>
      <c r="O104" t="s">
        <v>28</v>
      </c>
      <c r="P104" t="s">
        <v>413</v>
      </c>
      <c r="Q104" t="s">
        <v>8</v>
      </c>
      <c r="R104" t="s">
        <v>411</v>
      </c>
      <c r="S104" s="2">
        <v>44441</v>
      </c>
      <c r="T104" t="s">
        <v>17</v>
      </c>
      <c r="U104" t="s">
        <v>1</v>
      </c>
      <c r="V104" s="4">
        <v>80</v>
      </c>
      <c r="W104" t="s">
        <v>13</v>
      </c>
      <c r="X104" s="4">
        <v>20000</v>
      </c>
      <c r="Y104" s="2">
        <v>44438</v>
      </c>
      <c r="Z104" t="s">
        <v>30</v>
      </c>
      <c r="AA104" t="s">
        <v>10</v>
      </c>
      <c r="AB104" s="10">
        <v>4510461698</v>
      </c>
      <c r="AC104" s="2">
        <v>44503</v>
      </c>
      <c r="AD104" s="12" t="s">
        <v>31</v>
      </c>
      <c r="AE104" s="12" t="s">
        <v>32</v>
      </c>
      <c r="AF104" s="10">
        <v>10</v>
      </c>
      <c r="AG104" s="4">
        <v>80</v>
      </c>
      <c r="AH104" t="s">
        <v>13</v>
      </c>
      <c r="AI104" s="2">
        <v>44561</v>
      </c>
      <c r="AJ104" t="s">
        <v>11</v>
      </c>
      <c r="AK104" s="4">
        <v>17402.400000000001</v>
      </c>
      <c r="AL104" t="s">
        <v>11</v>
      </c>
      <c r="AM104" s="4">
        <v>17402.400000000001</v>
      </c>
      <c r="AN104" s="9" t="s">
        <v>880</v>
      </c>
    </row>
    <row r="105" spans="1:40" x14ac:dyDescent="0.25">
      <c r="A105" t="s">
        <v>38</v>
      </c>
      <c r="B105" t="s">
        <v>486</v>
      </c>
      <c r="C105" t="s">
        <v>38</v>
      </c>
      <c r="D105" t="s">
        <v>1</v>
      </c>
      <c r="E105" t="s">
        <v>4</v>
      </c>
      <c r="F105" t="s">
        <v>415</v>
      </c>
      <c r="G105" t="s">
        <v>416</v>
      </c>
      <c r="H105" s="7">
        <v>7000000111</v>
      </c>
      <c r="I105" t="s">
        <v>672</v>
      </c>
      <c r="J105" t="s">
        <v>187</v>
      </c>
      <c r="K105" s="2">
        <v>44561</v>
      </c>
      <c r="L105" t="s">
        <v>485</v>
      </c>
      <c r="M105" t="s">
        <v>75</v>
      </c>
      <c r="N105" t="s">
        <v>38</v>
      </c>
      <c r="O105" t="s">
        <v>28</v>
      </c>
      <c r="P105" t="s">
        <v>666</v>
      </c>
      <c r="Q105" t="s">
        <v>8</v>
      </c>
      <c r="R105" t="s">
        <v>485</v>
      </c>
      <c r="S105" s="2">
        <v>44510</v>
      </c>
      <c r="T105" t="s">
        <v>133</v>
      </c>
      <c r="U105" t="s">
        <v>1</v>
      </c>
      <c r="V105" s="4">
        <v>170</v>
      </c>
      <c r="W105" t="s">
        <v>13</v>
      </c>
      <c r="X105" s="4">
        <v>59160</v>
      </c>
      <c r="Y105" s="2">
        <v>44558</v>
      </c>
      <c r="Z105" t="s">
        <v>30</v>
      </c>
      <c r="AA105" t="s">
        <v>15</v>
      </c>
      <c r="AB105" s="10">
        <v>4510462283</v>
      </c>
      <c r="AC105" s="2">
        <v>44515</v>
      </c>
      <c r="AD105" s="12" t="s">
        <v>50</v>
      </c>
      <c r="AE105" s="12" t="s">
        <v>32</v>
      </c>
      <c r="AF105" s="10">
        <v>70</v>
      </c>
      <c r="AG105" s="4">
        <v>170</v>
      </c>
      <c r="AH105" t="s">
        <v>13</v>
      </c>
      <c r="AI105" s="2">
        <v>44525</v>
      </c>
      <c r="AJ105" t="s">
        <v>11</v>
      </c>
      <c r="AK105" s="4">
        <v>125.98</v>
      </c>
      <c r="AL105" t="s">
        <v>33</v>
      </c>
      <c r="AM105" s="4">
        <v>51765</v>
      </c>
      <c r="AN105" s="9" t="s">
        <v>880</v>
      </c>
    </row>
    <row r="106" spans="1:40" x14ac:dyDescent="0.25">
      <c r="A106" t="s">
        <v>38</v>
      </c>
      <c r="B106" t="s">
        <v>486</v>
      </c>
      <c r="C106" t="s">
        <v>38</v>
      </c>
      <c r="D106" t="s">
        <v>1</v>
      </c>
      <c r="E106" t="s">
        <v>4</v>
      </c>
      <c r="F106" t="s">
        <v>415</v>
      </c>
      <c r="G106" t="s">
        <v>416</v>
      </c>
      <c r="H106" s="7">
        <v>7000000111</v>
      </c>
      <c r="I106" t="s">
        <v>668</v>
      </c>
      <c r="J106" t="s">
        <v>187</v>
      </c>
      <c r="K106" s="2">
        <v>44561</v>
      </c>
      <c r="L106" t="s">
        <v>485</v>
      </c>
      <c r="M106" t="s">
        <v>75</v>
      </c>
      <c r="N106" t="s">
        <v>38</v>
      </c>
      <c r="O106" t="s">
        <v>28</v>
      </c>
      <c r="P106" t="s">
        <v>666</v>
      </c>
      <c r="Q106" t="s">
        <v>8</v>
      </c>
      <c r="R106" t="s">
        <v>485</v>
      </c>
      <c r="S106" s="2">
        <v>44510</v>
      </c>
      <c r="T106" t="s">
        <v>128</v>
      </c>
      <c r="U106" t="s">
        <v>1</v>
      </c>
      <c r="V106" s="4">
        <v>60</v>
      </c>
      <c r="W106" t="s">
        <v>13</v>
      </c>
      <c r="X106" s="4">
        <v>24480</v>
      </c>
      <c r="Y106" s="2">
        <v>44558</v>
      </c>
      <c r="Z106" t="s">
        <v>30</v>
      </c>
      <c r="AA106" t="s">
        <v>15</v>
      </c>
      <c r="AB106" s="10">
        <v>4510462283</v>
      </c>
      <c r="AC106" s="2">
        <v>44515</v>
      </c>
      <c r="AD106" s="12" t="s">
        <v>50</v>
      </c>
      <c r="AE106" s="12" t="s">
        <v>32</v>
      </c>
      <c r="AF106" s="10">
        <v>60</v>
      </c>
      <c r="AG106" s="4">
        <v>60</v>
      </c>
      <c r="AH106" t="s">
        <v>13</v>
      </c>
      <c r="AI106" s="2">
        <v>44525</v>
      </c>
      <c r="AJ106" t="s">
        <v>11</v>
      </c>
      <c r="AK106" s="4">
        <v>52.13</v>
      </c>
      <c r="AL106" t="s">
        <v>33</v>
      </c>
      <c r="AM106" s="4">
        <v>21420</v>
      </c>
      <c r="AN106" s="9" t="s">
        <v>880</v>
      </c>
    </row>
    <row r="107" spans="1:40" x14ac:dyDescent="0.25">
      <c r="A107" t="s">
        <v>38</v>
      </c>
      <c r="B107" t="s">
        <v>486</v>
      </c>
      <c r="C107" t="s">
        <v>38</v>
      </c>
      <c r="D107" t="s">
        <v>1</v>
      </c>
      <c r="E107" t="s">
        <v>4</v>
      </c>
      <c r="F107" t="s">
        <v>415</v>
      </c>
      <c r="G107" t="s">
        <v>416</v>
      </c>
      <c r="H107" s="7">
        <v>7000000111</v>
      </c>
      <c r="I107" t="s">
        <v>671</v>
      </c>
      <c r="J107" t="s">
        <v>187</v>
      </c>
      <c r="K107" s="2">
        <v>44561</v>
      </c>
      <c r="L107" t="s">
        <v>485</v>
      </c>
      <c r="M107" t="s">
        <v>75</v>
      </c>
      <c r="N107" t="s">
        <v>38</v>
      </c>
      <c r="O107" t="s">
        <v>28</v>
      </c>
      <c r="P107" t="s">
        <v>666</v>
      </c>
      <c r="Q107" t="s">
        <v>8</v>
      </c>
      <c r="R107" t="s">
        <v>485</v>
      </c>
      <c r="S107" s="2">
        <v>44510</v>
      </c>
      <c r="T107" t="s">
        <v>56</v>
      </c>
      <c r="U107" t="s">
        <v>1</v>
      </c>
      <c r="V107" s="4">
        <v>100</v>
      </c>
      <c r="W107" t="s">
        <v>13</v>
      </c>
      <c r="X107" s="4">
        <v>49200</v>
      </c>
      <c r="Y107" s="2">
        <v>44558</v>
      </c>
      <c r="Z107" t="s">
        <v>30</v>
      </c>
      <c r="AA107" t="s">
        <v>15</v>
      </c>
      <c r="AB107" s="10">
        <v>4510462283</v>
      </c>
      <c r="AC107" s="2">
        <v>44515</v>
      </c>
      <c r="AD107" s="12" t="s">
        <v>50</v>
      </c>
      <c r="AE107" s="12" t="s">
        <v>32</v>
      </c>
      <c r="AF107" s="10">
        <v>50</v>
      </c>
      <c r="AG107" s="4">
        <v>100</v>
      </c>
      <c r="AH107" t="s">
        <v>13</v>
      </c>
      <c r="AI107" s="2">
        <v>44525</v>
      </c>
      <c r="AJ107" t="s">
        <v>11</v>
      </c>
      <c r="AK107" s="4">
        <v>104.77</v>
      </c>
      <c r="AL107" t="s">
        <v>33</v>
      </c>
      <c r="AM107" s="4">
        <v>43050</v>
      </c>
      <c r="AN107" s="9" t="s">
        <v>880</v>
      </c>
    </row>
    <row r="108" spans="1:40" x14ac:dyDescent="0.25">
      <c r="A108" t="s">
        <v>38</v>
      </c>
      <c r="B108" t="s">
        <v>486</v>
      </c>
      <c r="C108" t="s">
        <v>38</v>
      </c>
      <c r="D108" t="s">
        <v>1</v>
      </c>
      <c r="E108" t="s">
        <v>4</v>
      </c>
      <c r="F108" t="s">
        <v>415</v>
      </c>
      <c r="G108" t="s">
        <v>416</v>
      </c>
      <c r="H108" s="7">
        <v>7000000111</v>
      </c>
      <c r="I108" t="s">
        <v>670</v>
      </c>
      <c r="J108" t="s">
        <v>187</v>
      </c>
      <c r="K108" s="2">
        <v>44561</v>
      </c>
      <c r="L108" t="s">
        <v>485</v>
      </c>
      <c r="M108" t="s">
        <v>75</v>
      </c>
      <c r="N108" t="s">
        <v>38</v>
      </c>
      <c r="O108" t="s">
        <v>28</v>
      </c>
      <c r="P108" t="s">
        <v>666</v>
      </c>
      <c r="Q108" t="s">
        <v>8</v>
      </c>
      <c r="R108" t="s">
        <v>485</v>
      </c>
      <c r="S108" s="2">
        <v>44510</v>
      </c>
      <c r="T108" t="s">
        <v>54</v>
      </c>
      <c r="U108" t="s">
        <v>1</v>
      </c>
      <c r="V108" s="4">
        <v>9</v>
      </c>
      <c r="W108" t="s">
        <v>13</v>
      </c>
      <c r="X108" s="4">
        <v>48600</v>
      </c>
      <c r="Y108" s="2">
        <v>44558</v>
      </c>
      <c r="Z108" t="s">
        <v>30</v>
      </c>
      <c r="AA108" t="s">
        <v>15</v>
      </c>
      <c r="AB108" s="10">
        <v>4510462283</v>
      </c>
      <c r="AC108" s="2">
        <v>44515</v>
      </c>
      <c r="AD108" s="12" t="s">
        <v>50</v>
      </c>
      <c r="AE108" s="12" t="s">
        <v>32</v>
      </c>
      <c r="AF108" s="10">
        <v>40</v>
      </c>
      <c r="AG108" s="4">
        <v>9</v>
      </c>
      <c r="AH108" t="s">
        <v>13</v>
      </c>
      <c r="AI108" s="2">
        <v>44525</v>
      </c>
      <c r="AJ108" t="s">
        <v>11</v>
      </c>
      <c r="AK108" s="4">
        <v>103.49</v>
      </c>
      <c r="AL108" t="s">
        <v>33</v>
      </c>
      <c r="AM108" s="4">
        <v>42525</v>
      </c>
      <c r="AN108" s="9" t="s">
        <v>880</v>
      </c>
    </row>
    <row r="109" spans="1:40" x14ac:dyDescent="0.25">
      <c r="A109" t="s">
        <v>38</v>
      </c>
      <c r="B109" t="s">
        <v>486</v>
      </c>
      <c r="C109" t="s">
        <v>38</v>
      </c>
      <c r="D109" t="s">
        <v>1</v>
      </c>
      <c r="E109" t="s">
        <v>4</v>
      </c>
      <c r="F109" t="s">
        <v>415</v>
      </c>
      <c r="G109" t="s">
        <v>416</v>
      </c>
      <c r="H109" s="7">
        <v>7000000111</v>
      </c>
      <c r="I109" t="s">
        <v>669</v>
      </c>
      <c r="J109" t="s">
        <v>187</v>
      </c>
      <c r="K109" s="2">
        <v>44561</v>
      </c>
      <c r="L109" t="s">
        <v>485</v>
      </c>
      <c r="M109" t="s">
        <v>75</v>
      </c>
      <c r="N109" t="s">
        <v>38</v>
      </c>
      <c r="O109" t="s">
        <v>28</v>
      </c>
      <c r="P109" t="s">
        <v>666</v>
      </c>
      <c r="Q109" t="s">
        <v>8</v>
      </c>
      <c r="R109" t="s">
        <v>485</v>
      </c>
      <c r="S109" s="2">
        <v>44510</v>
      </c>
      <c r="T109" t="s">
        <v>17</v>
      </c>
      <c r="U109" t="s">
        <v>1</v>
      </c>
      <c r="V109" s="4">
        <v>60</v>
      </c>
      <c r="W109" t="s">
        <v>13</v>
      </c>
      <c r="X109" s="4">
        <v>133200</v>
      </c>
      <c r="Y109" s="2">
        <v>44558</v>
      </c>
      <c r="Z109" t="s">
        <v>30</v>
      </c>
      <c r="AA109" t="s">
        <v>15</v>
      </c>
      <c r="AB109" s="10">
        <v>4510462283</v>
      </c>
      <c r="AC109" s="2">
        <v>44515</v>
      </c>
      <c r="AD109" s="12" t="s">
        <v>50</v>
      </c>
      <c r="AE109" s="12" t="s">
        <v>32</v>
      </c>
      <c r="AF109" s="10">
        <v>30</v>
      </c>
      <c r="AG109" s="4">
        <v>60</v>
      </c>
      <c r="AH109" t="s">
        <v>13</v>
      </c>
      <c r="AI109" s="2">
        <v>44525</v>
      </c>
      <c r="AJ109" t="s">
        <v>11</v>
      </c>
      <c r="AK109" s="4">
        <v>283.64999999999998</v>
      </c>
      <c r="AL109" t="s">
        <v>33</v>
      </c>
      <c r="AM109" s="4">
        <v>116550</v>
      </c>
      <c r="AN109" s="9" t="s">
        <v>880</v>
      </c>
    </row>
    <row r="110" spans="1:40" x14ac:dyDescent="0.25">
      <c r="A110" t="s">
        <v>38</v>
      </c>
      <c r="B110" t="s">
        <v>486</v>
      </c>
      <c r="C110" t="s">
        <v>38</v>
      </c>
      <c r="D110" t="s">
        <v>1</v>
      </c>
      <c r="E110" t="s">
        <v>4</v>
      </c>
      <c r="F110" t="s">
        <v>415</v>
      </c>
      <c r="G110" t="s">
        <v>416</v>
      </c>
      <c r="H110" s="7">
        <v>7000000111</v>
      </c>
      <c r="I110" t="s">
        <v>667</v>
      </c>
      <c r="J110" t="s">
        <v>187</v>
      </c>
      <c r="K110" s="2">
        <v>44561</v>
      </c>
      <c r="L110" t="s">
        <v>485</v>
      </c>
      <c r="M110" t="s">
        <v>75</v>
      </c>
      <c r="N110" t="s">
        <v>38</v>
      </c>
      <c r="O110" t="s">
        <v>28</v>
      </c>
      <c r="P110" t="s">
        <v>666</v>
      </c>
      <c r="Q110" t="s">
        <v>8</v>
      </c>
      <c r="R110" t="s">
        <v>485</v>
      </c>
      <c r="S110" s="2">
        <v>44510</v>
      </c>
      <c r="T110" t="s">
        <v>16</v>
      </c>
      <c r="U110" t="s">
        <v>1</v>
      </c>
      <c r="V110" s="4">
        <v>18</v>
      </c>
      <c r="W110" t="s">
        <v>13</v>
      </c>
      <c r="X110" s="4">
        <v>51840</v>
      </c>
      <c r="Y110" s="2">
        <v>44558</v>
      </c>
      <c r="Z110" t="s">
        <v>30</v>
      </c>
      <c r="AA110" t="s">
        <v>15</v>
      </c>
      <c r="AB110" s="10">
        <v>4510462283</v>
      </c>
      <c r="AC110" s="2">
        <v>44515</v>
      </c>
      <c r="AD110" s="12" t="s">
        <v>50</v>
      </c>
      <c r="AE110" s="12" t="s">
        <v>32</v>
      </c>
      <c r="AF110" s="10">
        <v>20</v>
      </c>
      <c r="AG110" s="4">
        <v>18</v>
      </c>
      <c r="AH110" t="s">
        <v>13</v>
      </c>
      <c r="AI110" s="2">
        <v>44525</v>
      </c>
      <c r="AJ110" t="s">
        <v>11</v>
      </c>
      <c r="AK110" s="4">
        <v>110.39</v>
      </c>
      <c r="AL110" t="s">
        <v>33</v>
      </c>
      <c r="AM110" s="4">
        <v>45360</v>
      </c>
      <c r="AN110" s="9" t="s">
        <v>880</v>
      </c>
    </row>
    <row r="111" spans="1:40" x14ac:dyDescent="0.25">
      <c r="A111" t="s">
        <v>38</v>
      </c>
      <c r="B111" t="s">
        <v>486</v>
      </c>
      <c r="C111" t="s">
        <v>38</v>
      </c>
      <c r="D111" t="s">
        <v>1</v>
      </c>
      <c r="E111" t="s">
        <v>4</v>
      </c>
      <c r="F111" t="s">
        <v>415</v>
      </c>
      <c r="G111" t="s">
        <v>416</v>
      </c>
      <c r="H111" s="7">
        <v>7000000111</v>
      </c>
      <c r="I111" t="s">
        <v>665</v>
      </c>
      <c r="J111" t="s">
        <v>187</v>
      </c>
      <c r="K111" s="2">
        <v>44561</v>
      </c>
      <c r="L111" t="s">
        <v>485</v>
      </c>
      <c r="M111" t="s">
        <v>75</v>
      </c>
      <c r="N111" t="s">
        <v>38</v>
      </c>
      <c r="O111" t="s">
        <v>28</v>
      </c>
      <c r="P111" t="s">
        <v>666</v>
      </c>
      <c r="Q111" t="s">
        <v>8</v>
      </c>
      <c r="R111" t="s">
        <v>485</v>
      </c>
      <c r="S111" s="2">
        <v>44510</v>
      </c>
      <c r="T111" t="s">
        <v>9</v>
      </c>
      <c r="U111" t="s">
        <v>1</v>
      </c>
      <c r="V111" s="4">
        <v>40</v>
      </c>
      <c r="W111" t="s">
        <v>13</v>
      </c>
      <c r="X111" s="4">
        <v>124800</v>
      </c>
      <c r="Y111" s="2">
        <v>44558</v>
      </c>
      <c r="Z111" t="s">
        <v>30</v>
      </c>
      <c r="AA111" t="s">
        <v>15</v>
      </c>
      <c r="AB111" s="10">
        <v>4510462283</v>
      </c>
      <c r="AC111" s="2">
        <v>44515</v>
      </c>
      <c r="AD111" s="12" t="s">
        <v>50</v>
      </c>
      <c r="AE111" s="12" t="s">
        <v>32</v>
      </c>
      <c r="AF111" s="10">
        <v>10</v>
      </c>
      <c r="AG111" s="4">
        <v>40</v>
      </c>
      <c r="AH111" t="s">
        <v>13</v>
      </c>
      <c r="AI111" s="2">
        <v>44525</v>
      </c>
      <c r="AJ111" t="s">
        <v>11</v>
      </c>
      <c r="AK111" s="4">
        <v>265.76</v>
      </c>
      <c r="AL111" t="s">
        <v>33</v>
      </c>
      <c r="AM111" s="4">
        <v>109200</v>
      </c>
      <c r="AN111" s="9" t="s">
        <v>880</v>
      </c>
    </row>
    <row r="112" spans="1:40" x14ac:dyDescent="0.25">
      <c r="A112" t="s">
        <v>38</v>
      </c>
      <c r="B112" t="s">
        <v>486</v>
      </c>
      <c r="C112" t="s">
        <v>38</v>
      </c>
      <c r="D112" t="s">
        <v>1</v>
      </c>
      <c r="E112" t="s">
        <v>4</v>
      </c>
      <c r="F112" t="s">
        <v>415</v>
      </c>
      <c r="G112" t="s">
        <v>416</v>
      </c>
      <c r="H112" s="7">
        <v>7000000111</v>
      </c>
      <c r="I112" t="s">
        <v>675</v>
      </c>
      <c r="J112" t="s">
        <v>187</v>
      </c>
      <c r="K112" s="2">
        <v>44561</v>
      </c>
      <c r="L112" t="s">
        <v>485</v>
      </c>
      <c r="M112" t="s">
        <v>75</v>
      </c>
      <c r="N112" t="s">
        <v>38</v>
      </c>
      <c r="O112" t="s">
        <v>28</v>
      </c>
      <c r="P112" t="s">
        <v>666</v>
      </c>
      <c r="Q112" t="s">
        <v>8</v>
      </c>
      <c r="R112" t="s">
        <v>485</v>
      </c>
      <c r="S112" s="2">
        <v>44510</v>
      </c>
      <c r="T112" t="s">
        <v>140</v>
      </c>
      <c r="U112" t="s">
        <v>1</v>
      </c>
      <c r="V112" s="4">
        <v>100</v>
      </c>
      <c r="W112" t="s">
        <v>13</v>
      </c>
      <c r="X112" s="4">
        <v>14400</v>
      </c>
      <c r="Y112" s="2">
        <v>44558</v>
      </c>
      <c r="Z112" t="s">
        <v>30</v>
      </c>
      <c r="AA112" t="s">
        <v>15</v>
      </c>
      <c r="AB112" s="10">
        <v>4510462283</v>
      </c>
      <c r="AC112" s="2">
        <v>44515</v>
      </c>
      <c r="AD112" s="12" t="s">
        <v>50</v>
      </c>
      <c r="AE112" s="12" t="s">
        <v>32</v>
      </c>
      <c r="AF112" s="10">
        <v>100</v>
      </c>
      <c r="AG112" s="4">
        <v>100</v>
      </c>
      <c r="AH112" t="s">
        <v>13</v>
      </c>
      <c r="AI112" s="2">
        <v>44525</v>
      </c>
      <c r="AJ112" t="s">
        <v>11</v>
      </c>
      <c r="AK112" s="4">
        <v>30.66</v>
      </c>
      <c r="AL112" t="s">
        <v>33</v>
      </c>
      <c r="AM112" s="4">
        <v>12600</v>
      </c>
      <c r="AN112" s="9" t="s">
        <v>880</v>
      </c>
    </row>
    <row r="113" spans="1:40" x14ac:dyDescent="0.25">
      <c r="A113" t="s">
        <v>38</v>
      </c>
      <c r="B113" t="s">
        <v>486</v>
      </c>
      <c r="C113" t="s">
        <v>38</v>
      </c>
      <c r="D113" t="s">
        <v>1</v>
      </c>
      <c r="E113" t="s">
        <v>4</v>
      </c>
      <c r="F113" t="s">
        <v>415</v>
      </c>
      <c r="G113" t="s">
        <v>416</v>
      </c>
      <c r="H113" s="7">
        <v>7000000111</v>
      </c>
      <c r="I113" t="s">
        <v>674</v>
      </c>
      <c r="J113" t="s">
        <v>187</v>
      </c>
      <c r="K113" s="2">
        <v>44561</v>
      </c>
      <c r="L113" t="s">
        <v>485</v>
      </c>
      <c r="M113" t="s">
        <v>75</v>
      </c>
      <c r="N113" t="s">
        <v>38</v>
      </c>
      <c r="O113" t="s">
        <v>28</v>
      </c>
      <c r="P113" t="s">
        <v>666</v>
      </c>
      <c r="Q113" t="s">
        <v>8</v>
      </c>
      <c r="R113" t="s">
        <v>485</v>
      </c>
      <c r="S113" s="2">
        <v>44510</v>
      </c>
      <c r="T113" t="s">
        <v>138</v>
      </c>
      <c r="U113" t="s">
        <v>1</v>
      </c>
      <c r="V113" s="4">
        <v>30</v>
      </c>
      <c r="W113" t="s">
        <v>13</v>
      </c>
      <c r="X113" s="4">
        <v>4320</v>
      </c>
      <c r="Y113" s="2">
        <v>44558</v>
      </c>
      <c r="Z113" t="s">
        <v>30</v>
      </c>
      <c r="AA113" t="s">
        <v>15</v>
      </c>
      <c r="AB113" s="10">
        <v>4510462283</v>
      </c>
      <c r="AC113" s="2">
        <v>44515</v>
      </c>
      <c r="AD113" s="12" t="s">
        <v>50</v>
      </c>
      <c r="AE113" s="12" t="s">
        <v>32</v>
      </c>
      <c r="AF113" s="10">
        <v>90</v>
      </c>
      <c r="AG113" s="4">
        <v>30</v>
      </c>
      <c r="AH113" t="s">
        <v>13</v>
      </c>
      <c r="AI113" s="2">
        <v>44525</v>
      </c>
      <c r="AJ113" t="s">
        <v>11</v>
      </c>
      <c r="AK113" s="4">
        <v>9.1999999999999993</v>
      </c>
      <c r="AL113" t="s">
        <v>33</v>
      </c>
      <c r="AM113" s="4">
        <v>3780</v>
      </c>
      <c r="AN113" s="9" t="s">
        <v>880</v>
      </c>
    </row>
    <row r="114" spans="1:40" x14ac:dyDescent="0.25">
      <c r="A114" t="s">
        <v>38</v>
      </c>
      <c r="B114" t="s">
        <v>486</v>
      </c>
      <c r="C114" t="s">
        <v>38</v>
      </c>
      <c r="D114" t="s">
        <v>1</v>
      </c>
      <c r="E114" t="s">
        <v>4</v>
      </c>
      <c r="F114" t="s">
        <v>415</v>
      </c>
      <c r="G114" t="s">
        <v>416</v>
      </c>
      <c r="H114" s="7">
        <v>7000000111</v>
      </c>
      <c r="I114" t="s">
        <v>673</v>
      </c>
      <c r="J114" t="s">
        <v>187</v>
      </c>
      <c r="K114" s="2">
        <v>44561</v>
      </c>
      <c r="L114" t="s">
        <v>485</v>
      </c>
      <c r="M114" t="s">
        <v>75</v>
      </c>
      <c r="N114" t="s">
        <v>38</v>
      </c>
      <c r="O114" t="s">
        <v>28</v>
      </c>
      <c r="P114" t="s">
        <v>666</v>
      </c>
      <c r="Q114" t="s">
        <v>8</v>
      </c>
      <c r="R114" t="s">
        <v>485</v>
      </c>
      <c r="S114" s="2">
        <v>44510</v>
      </c>
      <c r="T114" t="s">
        <v>120</v>
      </c>
      <c r="U114" t="s">
        <v>1</v>
      </c>
      <c r="V114" s="4">
        <v>60</v>
      </c>
      <c r="W114" t="s">
        <v>13</v>
      </c>
      <c r="X114" s="4">
        <v>15840</v>
      </c>
      <c r="Y114" s="2">
        <v>44558</v>
      </c>
      <c r="Z114" t="s">
        <v>30</v>
      </c>
      <c r="AA114" t="s">
        <v>15</v>
      </c>
      <c r="AB114" s="10">
        <v>4510462283</v>
      </c>
      <c r="AC114" s="2">
        <v>44515</v>
      </c>
      <c r="AD114" s="12" t="s">
        <v>50</v>
      </c>
      <c r="AE114" s="12" t="s">
        <v>32</v>
      </c>
      <c r="AF114" s="10">
        <v>80</v>
      </c>
      <c r="AG114" s="4">
        <v>60</v>
      </c>
      <c r="AH114" t="s">
        <v>13</v>
      </c>
      <c r="AI114" s="2">
        <v>44525</v>
      </c>
      <c r="AJ114" t="s">
        <v>11</v>
      </c>
      <c r="AK114" s="4">
        <v>33.729999999999997</v>
      </c>
      <c r="AL114" t="s">
        <v>33</v>
      </c>
      <c r="AM114" s="4">
        <v>13860</v>
      </c>
      <c r="AN114" s="9" t="s">
        <v>880</v>
      </c>
    </row>
    <row r="115" spans="1:40" x14ac:dyDescent="0.25">
      <c r="A115" t="s">
        <v>38</v>
      </c>
      <c r="B115" t="s">
        <v>273</v>
      </c>
      <c r="C115" t="s">
        <v>38</v>
      </c>
      <c r="D115" t="s">
        <v>1</v>
      </c>
      <c r="E115" t="s">
        <v>4</v>
      </c>
      <c r="F115" t="s">
        <v>394</v>
      </c>
      <c r="G115" t="s">
        <v>395</v>
      </c>
      <c r="H115" s="7">
        <v>7000000001</v>
      </c>
      <c r="I115" t="s">
        <v>326</v>
      </c>
      <c r="J115" t="s">
        <v>55</v>
      </c>
      <c r="K115" s="2">
        <v>44556</v>
      </c>
      <c r="L115" t="s">
        <v>272</v>
      </c>
      <c r="M115" t="s">
        <v>172</v>
      </c>
      <c r="N115" t="s">
        <v>38</v>
      </c>
      <c r="O115" t="s">
        <v>28</v>
      </c>
      <c r="P115" t="s">
        <v>396</v>
      </c>
      <c r="Q115" t="s">
        <v>8</v>
      </c>
      <c r="R115" t="s">
        <v>272</v>
      </c>
      <c r="S115" s="2">
        <v>44495</v>
      </c>
      <c r="T115" t="s">
        <v>54</v>
      </c>
      <c r="U115" t="s">
        <v>1</v>
      </c>
      <c r="V115" s="4">
        <v>1</v>
      </c>
      <c r="W115" t="s">
        <v>13</v>
      </c>
      <c r="X115" s="4">
        <v>4460.3100000000004</v>
      </c>
      <c r="Y115" s="2">
        <v>44553</v>
      </c>
      <c r="Z115" t="s">
        <v>30</v>
      </c>
      <c r="AA115" t="s">
        <v>15</v>
      </c>
      <c r="AB115" s="10">
        <v>4510461682</v>
      </c>
      <c r="AC115" s="2">
        <v>44502</v>
      </c>
      <c r="AD115" s="12" t="s">
        <v>276</v>
      </c>
      <c r="AE115" s="12" t="s">
        <v>32</v>
      </c>
      <c r="AF115" s="10">
        <v>40</v>
      </c>
      <c r="AG115" s="4">
        <v>1</v>
      </c>
      <c r="AH115" t="s">
        <v>13</v>
      </c>
      <c r="AI115" s="2">
        <v>44561</v>
      </c>
      <c r="AJ115" t="s">
        <v>11</v>
      </c>
      <c r="AK115" s="4">
        <v>3629.23</v>
      </c>
      <c r="AL115" t="s">
        <v>11</v>
      </c>
      <c r="AM115" s="4">
        <v>3629.23</v>
      </c>
      <c r="AN115" s="9" t="s">
        <v>882</v>
      </c>
    </row>
    <row r="116" spans="1:40" x14ac:dyDescent="0.25">
      <c r="A116" t="s">
        <v>38</v>
      </c>
      <c r="B116" t="s">
        <v>40</v>
      </c>
      <c r="C116" t="s">
        <v>38</v>
      </c>
      <c r="D116" t="s">
        <v>611</v>
      </c>
      <c r="E116" t="s">
        <v>625</v>
      </c>
      <c r="F116" t="s">
        <v>93</v>
      </c>
      <c r="G116" t="s">
        <v>94</v>
      </c>
      <c r="H116" s="7">
        <v>1000089067</v>
      </c>
      <c r="I116" t="s">
        <v>626</v>
      </c>
      <c r="J116" t="s">
        <v>95</v>
      </c>
      <c r="K116" s="2"/>
      <c r="L116" t="s">
        <v>57</v>
      </c>
      <c r="M116" t="s">
        <v>87</v>
      </c>
      <c r="N116" t="s">
        <v>88</v>
      </c>
      <c r="O116" t="s">
        <v>1</v>
      </c>
      <c r="P116" t="s">
        <v>627</v>
      </c>
      <c r="Q116" t="s">
        <v>1</v>
      </c>
      <c r="R116" t="s">
        <v>57</v>
      </c>
      <c r="S116" s="2">
        <v>44459</v>
      </c>
      <c r="T116" t="s">
        <v>9</v>
      </c>
      <c r="U116" t="s">
        <v>1</v>
      </c>
      <c r="V116" s="4">
        <v>12</v>
      </c>
      <c r="W116" t="s">
        <v>13</v>
      </c>
      <c r="X116" s="4">
        <v>254.76</v>
      </c>
      <c r="Y116" s="2">
        <v>44599</v>
      </c>
      <c r="Z116" t="s">
        <v>30</v>
      </c>
      <c r="AA116" t="s">
        <v>1</v>
      </c>
      <c r="AB116" s="10">
        <v>4510462110</v>
      </c>
      <c r="AC116" s="2">
        <v>44511</v>
      </c>
      <c r="AD116" s="12" t="s">
        <v>422</v>
      </c>
      <c r="AE116" s="12" t="s">
        <v>15</v>
      </c>
      <c r="AF116" s="10">
        <v>40</v>
      </c>
      <c r="AG116" s="4">
        <v>12</v>
      </c>
      <c r="AH116" t="s">
        <v>13</v>
      </c>
      <c r="AI116" s="2">
        <v>44599</v>
      </c>
      <c r="AJ116" t="s">
        <v>11</v>
      </c>
      <c r="AK116" s="4">
        <v>236.09</v>
      </c>
      <c r="AL116" t="s">
        <v>11</v>
      </c>
      <c r="AM116" s="4">
        <v>236.09</v>
      </c>
      <c r="AN116" s="9" t="s">
        <v>881</v>
      </c>
    </row>
    <row r="117" spans="1:40" x14ac:dyDescent="0.25">
      <c r="A117" t="s">
        <v>38</v>
      </c>
      <c r="B117" t="s">
        <v>40</v>
      </c>
      <c r="C117" t="s">
        <v>38</v>
      </c>
      <c r="D117" t="s">
        <v>611</v>
      </c>
      <c r="E117" t="s">
        <v>622</v>
      </c>
      <c r="F117" t="s">
        <v>93</v>
      </c>
      <c r="G117" t="s">
        <v>94</v>
      </c>
      <c r="H117" s="7">
        <v>1000089069</v>
      </c>
      <c r="I117" t="s">
        <v>623</v>
      </c>
      <c r="J117" t="s">
        <v>95</v>
      </c>
      <c r="K117" s="2"/>
      <c r="L117" t="s">
        <v>57</v>
      </c>
      <c r="M117" t="s">
        <v>87</v>
      </c>
      <c r="N117" t="s">
        <v>88</v>
      </c>
      <c r="O117" t="s">
        <v>1</v>
      </c>
      <c r="P117" t="s">
        <v>624</v>
      </c>
      <c r="Q117" t="s">
        <v>1</v>
      </c>
      <c r="R117" t="s">
        <v>57</v>
      </c>
      <c r="S117" s="2">
        <v>44459</v>
      </c>
      <c r="T117" t="s">
        <v>9</v>
      </c>
      <c r="U117" t="s">
        <v>1</v>
      </c>
      <c r="V117" s="4">
        <v>9</v>
      </c>
      <c r="W117" t="s">
        <v>13</v>
      </c>
      <c r="X117" s="4">
        <v>185.49</v>
      </c>
      <c r="Y117" s="2">
        <v>44597</v>
      </c>
      <c r="Z117" t="s">
        <v>30</v>
      </c>
      <c r="AA117" t="s">
        <v>1</v>
      </c>
      <c r="AB117" s="10">
        <v>4510462110</v>
      </c>
      <c r="AC117" s="2">
        <v>44511</v>
      </c>
      <c r="AD117" s="12" t="s">
        <v>422</v>
      </c>
      <c r="AE117" s="12" t="s">
        <v>15</v>
      </c>
      <c r="AF117" s="10">
        <v>30</v>
      </c>
      <c r="AG117" s="4">
        <v>9</v>
      </c>
      <c r="AH117" t="s">
        <v>13</v>
      </c>
      <c r="AI117" s="2">
        <v>44597</v>
      </c>
      <c r="AJ117" t="s">
        <v>11</v>
      </c>
      <c r="AK117" s="4">
        <v>126.26</v>
      </c>
      <c r="AL117" t="s">
        <v>11</v>
      </c>
      <c r="AM117" s="4">
        <v>126.26</v>
      </c>
      <c r="AN117" s="9" t="s">
        <v>881</v>
      </c>
    </row>
    <row r="118" spans="1:40" x14ac:dyDescent="0.25">
      <c r="A118" t="s">
        <v>38</v>
      </c>
      <c r="B118" t="s">
        <v>40</v>
      </c>
      <c r="C118" t="s">
        <v>38</v>
      </c>
      <c r="D118" t="s">
        <v>611</v>
      </c>
      <c r="E118" t="s">
        <v>619</v>
      </c>
      <c r="F118" t="s">
        <v>93</v>
      </c>
      <c r="G118" t="s">
        <v>94</v>
      </c>
      <c r="H118" s="7">
        <v>1000089071</v>
      </c>
      <c r="I118" t="s">
        <v>620</v>
      </c>
      <c r="J118" t="s">
        <v>95</v>
      </c>
      <c r="K118" s="2"/>
      <c r="L118" t="s">
        <v>57</v>
      </c>
      <c r="M118" t="s">
        <v>87</v>
      </c>
      <c r="N118" t="s">
        <v>88</v>
      </c>
      <c r="O118" t="s">
        <v>1</v>
      </c>
      <c r="P118" t="s">
        <v>621</v>
      </c>
      <c r="Q118" t="s">
        <v>1</v>
      </c>
      <c r="R118" t="s">
        <v>57</v>
      </c>
      <c r="S118" s="2">
        <v>44459</v>
      </c>
      <c r="T118" t="s">
        <v>9</v>
      </c>
      <c r="U118" t="s">
        <v>1</v>
      </c>
      <c r="V118" s="4">
        <v>9</v>
      </c>
      <c r="W118" t="s">
        <v>13</v>
      </c>
      <c r="X118" s="4">
        <v>374.13</v>
      </c>
      <c r="Y118" s="2">
        <v>44487</v>
      </c>
      <c r="Z118" t="s">
        <v>30</v>
      </c>
      <c r="AA118" t="s">
        <v>1</v>
      </c>
      <c r="AB118" s="10">
        <v>4510462110</v>
      </c>
      <c r="AC118" s="2">
        <v>44511</v>
      </c>
      <c r="AD118" s="12" t="s">
        <v>422</v>
      </c>
      <c r="AE118" s="12" t="s">
        <v>15</v>
      </c>
      <c r="AF118" s="10">
        <v>20</v>
      </c>
      <c r="AG118" s="4">
        <v>9</v>
      </c>
      <c r="AH118" t="s">
        <v>13</v>
      </c>
      <c r="AI118" s="2">
        <v>44487</v>
      </c>
      <c r="AJ118" t="s">
        <v>11</v>
      </c>
      <c r="AK118" s="4">
        <v>223.61</v>
      </c>
      <c r="AL118" t="s">
        <v>11</v>
      </c>
      <c r="AM118" s="4">
        <v>223.61</v>
      </c>
      <c r="AN118" s="9" t="s">
        <v>881</v>
      </c>
    </row>
    <row r="119" spans="1:40" x14ac:dyDescent="0.25">
      <c r="A119" t="s">
        <v>38</v>
      </c>
      <c r="B119" t="s">
        <v>40</v>
      </c>
      <c r="C119" t="s">
        <v>38</v>
      </c>
      <c r="D119" t="s">
        <v>611</v>
      </c>
      <c r="E119" t="s">
        <v>635</v>
      </c>
      <c r="F119" t="s">
        <v>93</v>
      </c>
      <c r="G119" t="s">
        <v>94</v>
      </c>
      <c r="H119" s="7">
        <v>1000328618</v>
      </c>
      <c r="I119" t="s">
        <v>636</v>
      </c>
      <c r="J119" t="s">
        <v>95</v>
      </c>
      <c r="K119" s="2"/>
      <c r="L119" t="s">
        <v>89</v>
      </c>
      <c r="M119" t="s">
        <v>87</v>
      </c>
      <c r="N119" t="s">
        <v>88</v>
      </c>
      <c r="O119" t="s">
        <v>1</v>
      </c>
      <c r="P119" t="s">
        <v>637</v>
      </c>
      <c r="Q119" t="s">
        <v>1</v>
      </c>
      <c r="R119" t="s">
        <v>89</v>
      </c>
      <c r="S119" s="2">
        <v>44394</v>
      </c>
      <c r="T119" t="s">
        <v>9</v>
      </c>
      <c r="U119" t="s">
        <v>1</v>
      </c>
      <c r="V119" s="4">
        <v>2</v>
      </c>
      <c r="W119" t="s">
        <v>13</v>
      </c>
      <c r="X119" s="4">
        <v>15509.96</v>
      </c>
      <c r="Y119" s="2">
        <v>44640</v>
      </c>
      <c r="Z119" t="s">
        <v>30</v>
      </c>
      <c r="AA119" t="s">
        <v>1</v>
      </c>
      <c r="AB119" s="10">
        <v>4510462110</v>
      </c>
      <c r="AC119" s="2">
        <v>44511</v>
      </c>
      <c r="AD119" s="12" t="s">
        <v>422</v>
      </c>
      <c r="AE119" s="12" t="s">
        <v>15</v>
      </c>
      <c r="AF119" s="10">
        <v>90</v>
      </c>
      <c r="AG119" s="4">
        <v>2</v>
      </c>
      <c r="AH119" t="s">
        <v>13</v>
      </c>
      <c r="AI119" s="2">
        <v>44640</v>
      </c>
      <c r="AJ119" t="s">
        <v>11</v>
      </c>
      <c r="AK119" s="4">
        <v>24654.6</v>
      </c>
      <c r="AL119" t="s">
        <v>11</v>
      </c>
      <c r="AM119" s="4">
        <v>24654.6</v>
      </c>
      <c r="AN119" s="9" t="s">
        <v>881</v>
      </c>
    </row>
    <row r="120" spans="1:40" x14ac:dyDescent="0.25">
      <c r="A120" t="s">
        <v>38</v>
      </c>
      <c r="B120" t="s">
        <v>40</v>
      </c>
      <c r="C120" t="s">
        <v>38</v>
      </c>
      <c r="D120" t="s">
        <v>611</v>
      </c>
      <c r="E120" t="s">
        <v>616</v>
      </c>
      <c r="F120" t="s">
        <v>93</v>
      </c>
      <c r="G120" t="s">
        <v>94</v>
      </c>
      <c r="H120" s="7">
        <v>1000328679</v>
      </c>
      <c r="I120" t="s">
        <v>617</v>
      </c>
      <c r="J120" t="s">
        <v>95</v>
      </c>
      <c r="K120" s="2"/>
      <c r="L120" t="s">
        <v>57</v>
      </c>
      <c r="M120" t="s">
        <v>87</v>
      </c>
      <c r="N120" t="s">
        <v>88</v>
      </c>
      <c r="O120" t="s">
        <v>1</v>
      </c>
      <c r="P120" t="s">
        <v>618</v>
      </c>
      <c r="Q120" t="s">
        <v>1</v>
      </c>
      <c r="R120" t="s">
        <v>57</v>
      </c>
      <c r="S120" s="2">
        <v>44461</v>
      </c>
      <c r="T120" t="s">
        <v>9</v>
      </c>
      <c r="U120" t="s">
        <v>1</v>
      </c>
      <c r="V120" s="4">
        <v>2</v>
      </c>
      <c r="W120" t="s">
        <v>13</v>
      </c>
      <c r="X120" s="4">
        <v>19.739999999999998</v>
      </c>
      <c r="Y120" s="2">
        <v>44489</v>
      </c>
      <c r="Z120" t="s">
        <v>30</v>
      </c>
      <c r="AA120" t="s">
        <v>1</v>
      </c>
      <c r="AB120" s="10">
        <v>4510462110</v>
      </c>
      <c r="AC120" s="2">
        <v>44511</v>
      </c>
      <c r="AD120" s="12" t="s">
        <v>422</v>
      </c>
      <c r="AE120" s="12" t="s">
        <v>15</v>
      </c>
      <c r="AF120" s="10">
        <v>10</v>
      </c>
      <c r="AG120" s="4">
        <v>2</v>
      </c>
      <c r="AH120" t="s">
        <v>13</v>
      </c>
      <c r="AI120" s="2">
        <v>44489</v>
      </c>
      <c r="AJ120" t="s">
        <v>11</v>
      </c>
      <c r="AK120" s="4">
        <v>17.45</v>
      </c>
      <c r="AL120" t="s">
        <v>11</v>
      </c>
      <c r="AM120" s="4">
        <v>17.45</v>
      </c>
      <c r="AN120" s="9" t="s">
        <v>881</v>
      </c>
    </row>
    <row r="121" spans="1:40" x14ac:dyDescent="0.25">
      <c r="A121" t="s">
        <v>38</v>
      </c>
      <c r="B121" t="s">
        <v>40</v>
      </c>
      <c r="C121" t="s">
        <v>38</v>
      </c>
      <c r="D121" t="s">
        <v>1</v>
      </c>
      <c r="E121" t="s">
        <v>4</v>
      </c>
      <c r="F121" t="s">
        <v>772</v>
      </c>
      <c r="G121" t="s">
        <v>773</v>
      </c>
      <c r="H121" s="7">
        <v>1000330185</v>
      </c>
      <c r="I121" t="s">
        <v>790</v>
      </c>
      <c r="J121" t="s">
        <v>788</v>
      </c>
      <c r="K121" s="2"/>
      <c r="L121" t="s">
        <v>89</v>
      </c>
      <c r="M121" t="s">
        <v>87</v>
      </c>
      <c r="N121" t="s">
        <v>88</v>
      </c>
      <c r="O121" t="s">
        <v>1</v>
      </c>
      <c r="P121" t="s">
        <v>791</v>
      </c>
      <c r="Q121" t="s">
        <v>1</v>
      </c>
      <c r="R121" t="s">
        <v>89</v>
      </c>
      <c r="S121" s="2">
        <v>44411</v>
      </c>
      <c r="T121" t="s">
        <v>9</v>
      </c>
      <c r="U121" t="s">
        <v>1</v>
      </c>
      <c r="V121" s="4">
        <v>1</v>
      </c>
      <c r="W121" t="s">
        <v>13</v>
      </c>
      <c r="X121" s="4">
        <v>436.54</v>
      </c>
      <c r="Y121" s="2">
        <v>44439</v>
      </c>
      <c r="Z121" t="s">
        <v>30</v>
      </c>
      <c r="AA121" t="s">
        <v>1</v>
      </c>
      <c r="AB121" s="10">
        <v>4510462437</v>
      </c>
      <c r="AC121" s="2">
        <v>44518</v>
      </c>
      <c r="AD121" s="12" t="s">
        <v>336</v>
      </c>
      <c r="AE121" s="12" t="s">
        <v>32</v>
      </c>
      <c r="AF121" s="10">
        <v>20</v>
      </c>
      <c r="AG121" s="4">
        <v>1</v>
      </c>
      <c r="AH121" t="s">
        <v>13</v>
      </c>
      <c r="AI121" s="2">
        <v>44567</v>
      </c>
      <c r="AJ121" t="s">
        <v>11</v>
      </c>
      <c r="AK121" s="4">
        <v>436.54</v>
      </c>
      <c r="AL121" t="s">
        <v>11</v>
      </c>
      <c r="AM121" s="4">
        <v>436.54</v>
      </c>
      <c r="AN121" s="9" t="s">
        <v>881</v>
      </c>
    </row>
    <row r="122" spans="1:40" x14ac:dyDescent="0.25">
      <c r="A122" t="s">
        <v>38</v>
      </c>
      <c r="B122" t="s">
        <v>40</v>
      </c>
      <c r="C122" t="s">
        <v>38</v>
      </c>
      <c r="D122" t="s">
        <v>1</v>
      </c>
      <c r="E122" t="s">
        <v>4</v>
      </c>
      <c r="F122" t="s">
        <v>780</v>
      </c>
      <c r="G122" t="s">
        <v>781</v>
      </c>
      <c r="H122" s="7">
        <v>1000332768</v>
      </c>
      <c r="I122" t="s">
        <v>782</v>
      </c>
      <c r="J122" t="s">
        <v>224</v>
      </c>
      <c r="K122" s="2"/>
      <c r="L122" t="s">
        <v>57</v>
      </c>
      <c r="M122" t="s">
        <v>87</v>
      </c>
      <c r="N122" t="s">
        <v>88</v>
      </c>
      <c r="O122" t="s">
        <v>1</v>
      </c>
      <c r="P122" t="s">
        <v>783</v>
      </c>
      <c r="Q122" t="s">
        <v>1</v>
      </c>
      <c r="R122" t="s">
        <v>57</v>
      </c>
      <c r="S122" s="2">
        <v>44424</v>
      </c>
      <c r="T122" t="s">
        <v>9</v>
      </c>
      <c r="U122" t="s">
        <v>1</v>
      </c>
      <c r="V122" s="4">
        <v>2000</v>
      </c>
      <c r="W122" t="s">
        <v>13</v>
      </c>
      <c r="X122" s="4">
        <v>20</v>
      </c>
      <c r="Y122" s="2">
        <v>44452</v>
      </c>
      <c r="Z122" t="s">
        <v>30</v>
      </c>
      <c r="AA122" t="s">
        <v>1</v>
      </c>
      <c r="AB122" s="10">
        <v>4510462442</v>
      </c>
      <c r="AC122" s="2">
        <v>44518</v>
      </c>
      <c r="AD122" s="12" t="s">
        <v>50</v>
      </c>
      <c r="AE122" s="12" t="s">
        <v>32</v>
      </c>
      <c r="AF122" s="10">
        <v>10</v>
      </c>
      <c r="AG122" s="4">
        <v>2000</v>
      </c>
      <c r="AH122" t="s">
        <v>13</v>
      </c>
      <c r="AI122" s="2">
        <v>44561</v>
      </c>
      <c r="AJ122" t="s">
        <v>11</v>
      </c>
      <c r="AK122" s="4">
        <v>4100</v>
      </c>
      <c r="AL122" t="s">
        <v>11</v>
      </c>
      <c r="AM122" s="4">
        <v>4100</v>
      </c>
      <c r="AN122" s="9" t="s">
        <v>881</v>
      </c>
    </row>
    <row r="123" spans="1:40" x14ac:dyDescent="0.25">
      <c r="A123" t="s">
        <v>38</v>
      </c>
      <c r="B123" t="s">
        <v>40</v>
      </c>
      <c r="C123" t="s">
        <v>38</v>
      </c>
      <c r="D123" t="s">
        <v>1</v>
      </c>
      <c r="E123" t="s">
        <v>4</v>
      </c>
      <c r="F123" t="s">
        <v>425</v>
      </c>
      <c r="G123" t="s">
        <v>426</v>
      </c>
      <c r="H123" s="7">
        <v>1000504480</v>
      </c>
      <c r="I123" t="s">
        <v>796</v>
      </c>
      <c r="J123" t="s">
        <v>797</v>
      </c>
      <c r="K123" s="2"/>
      <c r="L123" t="s">
        <v>57</v>
      </c>
      <c r="M123" t="s">
        <v>87</v>
      </c>
      <c r="N123" t="s">
        <v>88</v>
      </c>
      <c r="O123" t="s">
        <v>1</v>
      </c>
      <c r="P123" t="s">
        <v>798</v>
      </c>
      <c r="Q123" t="s">
        <v>1</v>
      </c>
      <c r="R123" t="s">
        <v>57</v>
      </c>
      <c r="S123" s="2">
        <v>44461</v>
      </c>
      <c r="T123" t="s">
        <v>9</v>
      </c>
      <c r="U123" t="s">
        <v>1</v>
      </c>
      <c r="V123" s="4">
        <v>10</v>
      </c>
      <c r="W123" t="s">
        <v>13</v>
      </c>
      <c r="X123" s="4">
        <v>91.3</v>
      </c>
      <c r="Y123" s="2">
        <v>44609</v>
      </c>
      <c r="Z123" t="s">
        <v>30</v>
      </c>
      <c r="AA123" t="s">
        <v>1</v>
      </c>
      <c r="AB123" s="10">
        <v>4510462448</v>
      </c>
      <c r="AC123" s="2">
        <v>44518</v>
      </c>
      <c r="AD123" s="12" t="s">
        <v>50</v>
      </c>
      <c r="AE123" s="12" t="s">
        <v>32</v>
      </c>
      <c r="AF123" s="10">
        <v>10</v>
      </c>
      <c r="AG123" s="4">
        <v>10</v>
      </c>
      <c r="AH123" t="s">
        <v>13</v>
      </c>
      <c r="AI123" s="2">
        <v>44561</v>
      </c>
      <c r="AJ123" t="s">
        <v>11</v>
      </c>
      <c r="AK123" s="4">
        <v>110.1</v>
      </c>
      <c r="AL123" t="s">
        <v>11</v>
      </c>
      <c r="AM123" s="4">
        <v>110.1</v>
      </c>
      <c r="AN123" s="9" t="s">
        <v>881</v>
      </c>
    </row>
    <row r="124" spans="1:40" x14ac:dyDescent="0.25">
      <c r="A124" t="s">
        <v>38</v>
      </c>
      <c r="B124" t="s">
        <v>40</v>
      </c>
      <c r="C124" t="s">
        <v>38</v>
      </c>
      <c r="D124" t="s">
        <v>611</v>
      </c>
      <c r="E124" t="s">
        <v>612</v>
      </c>
      <c r="F124" t="s">
        <v>93</v>
      </c>
      <c r="G124" t="s">
        <v>94</v>
      </c>
      <c r="H124" s="7">
        <v>1000647947</v>
      </c>
      <c r="I124" t="s">
        <v>613</v>
      </c>
      <c r="J124" t="s">
        <v>95</v>
      </c>
      <c r="K124" s="2">
        <v>44540</v>
      </c>
      <c r="L124" t="s">
        <v>614</v>
      </c>
      <c r="M124" t="s">
        <v>46</v>
      </c>
      <c r="N124" t="s">
        <v>39</v>
      </c>
      <c r="O124" t="s">
        <v>28</v>
      </c>
      <c r="P124" t="s">
        <v>615</v>
      </c>
      <c r="Q124" t="s">
        <v>8</v>
      </c>
      <c r="R124" t="s">
        <v>614</v>
      </c>
      <c r="S124" s="2">
        <v>44450</v>
      </c>
      <c r="T124" t="s">
        <v>16</v>
      </c>
      <c r="U124" t="s">
        <v>1</v>
      </c>
      <c r="V124" s="4">
        <v>1</v>
      </c>
      <c r="W124" t="s">
        <v>13</v>
      </c>
      <c r="X124" s="4">
        <v>1545.81</v>
      </c>
      <c r="Y124" s="2">
        <v>44513</v>
      </c>
      <c r="Z124" t="s">
        <v>30</v>
      </c>
      <c r="AA124" t="s">
        <v>10</v>
      </c>
      <c r="AB124" s="10">
        <v>4510462110</v>
      </c>
      <c r="AC124" s="2">
        <v>44511</v>
      </c>
      <c r="AD124" s="12" t="s">
        <v>422</v>
      </c>
      <c r="AE124" s="12" t="s">
        <v>15</v>
      </c>
      <c r="AF124" s="10">
        <v>60</v>
      </c>
      <c r="AG124" s="4">
        <v>1</v>
      </c>
      <c r="AH124" t="s">
        <v>13</v>
      </c>
      <c r="AI124" s="2">
        <v>44512</v>
      </c>
      <c r="AJ124" t="s">
        <v>11</v>
      </c>
      <c r="AK124" s="4">
        <v>812.55</v>
      </c>
      <c r="AL124" t="s">
        <v>11</v>
      </c>
      <c r="AM124" s="4">
        <v>812.55</v>
      </c>
      <c r="AN124" s="9" t="s">
        <v>881</v>
      </c>
    </row>
    <row r="125" spans="1:40" x14ac:dyDescent="0.25">
      <c r="A125" t="s">
        <v>38</v>
      </c>
      <c r="B125" t="s">
        <v>40</v>
      </c>
      <c r="C125" t="s">
        <v>38</v>
      </c>
      <c r="D125" t="s">
        <v>611</v>
      </c>
      <c r="E125" t="s">
        <v>612</v>
      </c>
      <c r="F125" t="s">
        <v>93</v>
      </c>
      <c r="G125" t="s">
        <v>94</v>
      </c>
      <c r="H125" s="7">
        <v>1000647947</v>
      </c>
      <c r="I125" t="s">
        <v>613</v>
      </c>
      <c r="J125" t="s">
        <v>95</v>
      </c>
      <c r="K125" s="2">
        <v>44540</v>
      </c>
      <c r="L125" t="s">
        <v>628</v>
      </c>
      <c r="M125" t="s">
        <v>46</v>
      </c>
      <c r="N125" t="s">
        <v>39</v>
      </c>
      <c r="O125" t="s">
        <v>28</v>
      </c>
      <c r="P125" t="s">
        <v>615</v>
      </c>
      <c r="Q125" t="s">
        <v>8</v>
      </c>
      <c r="R125" t="s">
        <v>391</v>
      </c>
      <c r="S125" s="2">
        <v>44449</v>
      </c>
      <c r="T125" t="s">
        <v>9</v>
      </c>
      <c r="U125" t="s">
        <v>1</v>
      </c>
      <c r="V125" s="4">
        <v>1</v>
      </c>
      <c r="W125" t="s">
        <v>13</v>
      </c>
      <c r="X125" s="4">
        <v>1545.81</v>
      </c>
      <c r="Y125" s="2">
        <v>44513</v>
      </c>
      <c r="Z125" t="s">
        <v>30</v>
      </c>
      <c r="AA125" t="s">
        <v>10</v>
      </c>
      <c r="AB125" s="10">
        <v>4510462110</v>
      </c>
      <c r="AC125" s="2">
        <v>44511</v>
      </c>
      <c r="AD125" s="12" t="s">
        <v>422</v>
      </c>
      <c r="AE125" s="12" t="s">
        <v>15</v>
      </c>
      <c r="AF125" s="10">
        <v>50</v>
      </c>
      <c r="AG125" s="4">
        <v>1</v>
      </c>
      <c r="AH125" t="s">
        <v>13</v>
      </c>
      <c r="AI125" s="2">
        <v>44512</v>
      </c>
      <c r="AJ125" t="s">
        <v>11</v>
      </c>
      <c r="AK125" s="4">
        <v>812.55</v>
      </c>
      <c r="AL125" t="s">
        <v>11</v>
      </c>
      <c r="AM125" s="4">
        <v>812.55</v>
      </c>
      <c r="AN125" s="9" t="s">
        <v>881</v>
      </c>
    </row>
    <row r="126" spans="1:40" x14ac:dyDescent="0.25">
      <c r="A126" t="s">
        <v>38</v>
      </c>
      <c r="B126" t="s">
        <v>40</v>
      </c>
      <c r="C126" t="s">
        <v>38</v>
      </c>
      <c r="D126" t="s">
        <v>611</v>
      </c>
      <c r="E126" t="s">
        <v>629</v>
      </c>
      <c r="F126" t="s">
        <v>93</v>
      </c>
      <c r="G126" t="s">
        <v>94</v>
      </c>
      <c r="H126" s="7">
        <v>1000661732</v>
      </c>
      <c r="I126" t="s">
        <v>630</v>
      </c>
      <c r="J126" t="s">
        <v>95</v>
      </c>
      <c r="K126" s="2"/>
      <c r="L126" t="s">
        <v>57</v>
      </c>
      <c r="M126" t="s">
        <v>87</v>
      </c>
      <c r="N126" t="s">
        <v>88</v>
      </c>
      <c r="O126" t="s">
        <v>1</v>
      </c>
      <c r="P126" t="s">
        <v>631</v>
      </c>
      <c r="Q126" t="s">
        <v>1</v>
      </c>
      <c r="R126" t="s">
        <v>57</v>
      </c>
      <c r="S126" s="2">
        <v>44448</v>
      </c>
      <c r="T126" t="s">
        <v>9</v>
      </c>
      <c r="U126" t="s">
        <v>1</v>
      </c>
      <c r="V126" s="4">
        <v>230</v>
      </c>
      <c r="W126" t="s">
        <v>13</v>
      </c>
      <c r="X126" s="4">
        <v>2507</v>
      </c>
      <c r="Y126" s="2">
        <v>44689</v>
      </c>
      <c r="Z126" t="s">
        <v>30</v>
      </c>
      <c r="AA126" t="s">
        <v>1</v>
      </c>
      <c r="AB126" s="10">
        <v>4510462110</v>
      </c>
      <c r="AC126" s="2">
        <v>44511</v>
      </c>
      <c r="AD126" s="12" t="s">
        <v>422</v>
      </c>
      <c r="AE126" s="12" t="s">
        <v>15</v>
      </c>
      <c r="AF126" s="10">
        <v>70</v>
      </c>
      <c r="AG126" s="4">
        <v>230</v>
      </c>
      <c r="AH126" t="s">
        <v>13</v>
      </c>
      <c r="AI126" s="2">
        <v>44509</v>
      </c>
      <c r="AJ126" t="s">
        <v>11</v>
      </c>
      <c r="AK126" s="4">
        <v>18876.29</v>
      </c>
      <c r="AL126" t="s">
        <v>11</v>
      </c>
      <c r="AM126" s="4">
        <v>18876.29</v>
      </c>
      <c r="AN126" s="9" t="s">
        <v>881</v>
      </c>
    </row>
    <row r="127" spans="1:40" x14ac:dyDescent="0.25">
      <c r="A127" t="s">
        <v>38</v>
      </c>
      <c r="B127" t="s">
        <v>40</v>
      </c>
      <c r="C127" t="s">
        <v>38</v>
      </c>
      <c r="D127" t="s">
        <v>611</v>
      </c>
      <c r="E127" t="s">
        <v>638</v>
      </c>
      <c r="F127" t="s">
        <v>93</v>
      </c>
      <c r="G127" t="s">
        <v>94</v>
      </c>
      <c r="H127" s="7">
        <v>1000661745</v>
      </c>
      <c r="I127" t="s">
        <v>639</v>
      </c>
      <c r="J127" t="s">
        <v>95</v>
      </c>
      <c r="K127" s="2"/>
      <c r="L127" t="s">
        <v>266</v>
      </c>
      <c r="M127" t="s">
        <v>87</v>
      </c>
      <c r="N127" t="s">
        <v>88</v>
      </c>
      <c r="O127" t="s">
        <v>1</v>
      </c>
      <c r="P127" t="s">
        <v>640</v>
      </c>
      <c r="Q127" t="s">
        <v>1</v>
      </c>
      <c r="R127" t="s">
        <v>266</v>
      </c>
      <c r="S127" s="2">
        <v>44384</v>
      </c>
      <c r="T127" t="s">
        <v>9</v>
      </c>
      <c r="U127" t="s">
        <v>1</v>
      </c>
      <c r="V127" s="4">
        <v>1</v>
      </c>
      <c r="W127" t="s">
        <v>13</v>
      </c>
      <c r="X127" s="4">
        <v>880.49</v>
      </c>
      <c r="Y127" s="2">
        <v>44412</v>
      </c>
      <c r="Z127" t="s">
        <v>30</v>
      </c>
      <c r="AA127" t="s">
        <v>1</v>
      </c>
      <c r="AB127" s="10">
        <v>4510462110</v>
      </c>
      <c r="AC127" s="2">
        <v>44511</v>
      </c>
      <c r="AD127" s="12" t="s">
        <v>422</v>
      </c>
      <c r="AE127" s="12" t="s">
        <v>15</v>
      </c>
      <c r="AF127" s="10">
        <v>100</v>
      </c>
      <c r="AG127" s="4">
        <v>1</v>
      </c>
      <c r="AH127" t="s">
        <v>13</v>
      </c>
      <c r="AI127" s="2">
        <v>44412</v>
      </c>
      <c r="AJ127" t="s">
        <v>11</v>
      </c>
      <c r="AK127" s="4">
        <v>331.49</v>
      </c>
      <c r="AL127" t="s">
        <v>11</v>
      </c>
      <c r="AM127" s="4">
        <v>331.49</v>
      </c>
      <c r="AN127" s="9" t="s">
        <v>881</v>
      </c>
    </row>
    <row r="128" spans="1:40" x14ac:dyDescent="0.25">
      <c r="A128" t="s">
        <v>38</v>
      </c>
      <c r="B128" t="s">
        <v>40</v>
      </c>
      <c r="C128" t="s">
        <v>38</v>
      </c>
      <c r="D128" t="s">
        <v>611</v>
      </c>
      <c r="E128" t="s">
        <v>632</v>
      </c>
      <c r="F128" t="s">
        <v>93</v>
      </c>
      <c r="G128" t="s">
        <v>94</v>
      </c>
      <c r="H128" s="7">
        <v>1000661748</v>
      </c>
      <c r="I128" t="s">
        <v>633</v>
      </c>
      <c r="J128" t="s">
        <v>95</v>
      </c>
      <c r="K128" s="2"/>
      <c r="L128" t="s">
        <v>266</v>
      </c>
      <c r="M128" t="s">
        <v>87</v>
      </c>
      <c r="N128" t="s">
        <v>88</v>
      </c>
      <c r="O128" t="s">
        <v>1</v>
      </c>
      <c r="P128" t="s">
        <v>634</v>
      </c>
      <c r="Q128" t="s">
        <v>1</v>
      </c>
      <c r="R128" t="s">
        <v>266</v>
      </c>
      <c r="S128" s="2">
        <v>44419</v>
      </c>
      <c r="T128" t="s">
        <v>9</v>
      </c>
      <c r="U128" t="s">
        <v>1</v>
      </c>
      <c r="V128" s="4">
        <v>9</v>
      </c>
      <c r="W128" t="s">
        <v>13</v>
      </c>
      <c r="X128" s="4">
        <v>8287.65</v>
      </c>
      <c r="Y128" s="2">
        <v>44447</v>
      </c>
      <c r="Z128" t="s">
        <v>30</v>
      </c>
      <c r="AA128" t="s">
        <v>1</v>
      </c>
      <c r="AB128" s="10">
        <v>4510462110</v>
      </c>
      <c r="AC128" s="2">
        <v>44511</v>
      </c>
      <c r="AD128" s="12" t="s">
        <v>422</v>
      </c>
      <c r="AE128" s="12" t="s">
        <v>15</v>
      </c>
      <c r="AF128" s="10">
        <v>80</v>
      </c>
      <c r="AG128" s="4">
        <v>9</v>
      </c>
      <c r="AH128" t="s">
        <v>13</v>
      </c>
      <c r="AI128" s="2">
        <v>44447</v>
      </c>
      <c r="AJ128" t="s">
        <v>11</v>
      </c>
      <c r="AK128" s="4">
        <v>3950.73</v>
      </c>
      <c r="AL128" t="s">
        <v>11</v>
      </c>
      <c r="AM128" s="4">
        <v>3950.73</v>
      </c>
      <c r="AN128" s="9" t="s">
        <v>881</v>
      </c>
    </row>
    <row r="129" spans="1:40" x14ac:dyDescent="0.25">
      <c r="A129" t="s">
        <v>38</v>
      </c>
      <c r="B129" t="s">
        <v>40</v>
      </c>
      <c r="C129" t="s">
        <v>38</v>
      </c>
      <c r="D129" t="s">
        <v>1</v>
      </c>
      <c r="E129" t="s">
        <v>4</v>
      </c>
      <c r="F129" t="s">
        <v>772</v>
      </c>
      <c r="G129" t="s">
        <v>773</v>
      </c>
      <c r="H129" s="7">
        <v>1000795157</v>
      </c>
      <c r="I129" t="s">
        <v>792</v>
      </c>
      <c r="J129" t="s">
        <v>788</v>
      </c>
      <c r="K129" s="2"/>
      <c r="L129" t="s">
        <v>57</v>
      </c>
      <c r="M129" t="s">
        <v>87</v>
      </c>
      <c r="N129" t="s">
        <v>88</v>
      </c>
      <c r="O129" t="s">
        <v>1</v>
      </c>
      <c r="P129" t="s">
        <v>793</v>
      </c>
      <c r="Q129" t="s">
        <v>1</v>
      </c>
      <c r="R129" t="s">
        <v>57</v>
      </c>
      <c r="S129" s="2">
        <v>44311</v>
      </c>
      <c r="T129" t="s">
        <v>9</v>
      </c>
      <c r="U129" t="s">
        <v>1</v>
      </c>
      <c r="V129" s="4">
        <v>1</v>
      </c>
      <c r="W129" t="s">
        <v>13</v>
      </c>
      <c r="X129" s="4">
        <v>204.94</v>
      </c>
      <c r="Y129" s="2">
        <v>44339</v>
      </c>
      <c r="Z129" t="s">
        <v>30</v>
      </c>
      <c r="AA129" t="s">
        <v>1</v>
      </c>
      <c r="AB129" s="10">
        <v>4510462437</v>
      </c>
      <c r="AC129" s="2">
        <v>44518</v>
      </c>
      <c r="AD129" s="12" t="s">
        <v>336</v>
      </c>
      <c r="AE129" s="12" t="s">
        <v>32</v>
      </c>
      <c r="AF129" s="10">
        <v>30</v>
      </c>
      <c r="AG129" s="4">
        <v>1</v>
      </c>
      <c r="AH129" t="s">
        <v>13</v>
      </c>
      <c r="AI129" s="2">
        <v>44718</v>
      </c>
      <c r="AJ129" t="s">
        <v>11</v>
      </c>
      <c r="AK129" s="4">
        <v>204.94</v>
      </c>
      <c r="AL129" t="s">
        <v>11</v>
      </c>
      <c r="AM129" s="4">
        <v>204.94</v>
      </c>
      <c r="AN129" s="9" t="s">
        <v>881</v>
      </c>
    </row>
    <row r="130" spans="1:40" x14ac:dyDescent="0.25">
      <c r="A130" t="s">
        <v>38</v>
      </c>
      <c r="B130" t="s">
        <v>40</v>
      </c>
      <c r="C130" t="s">
        <v>38</v>
      </c>
      <c r="D130" t="s">
        <v>1</v>
      </c>
      <c r="E130" t="s">
        <v>4</v>
      </c>
      <c r="F130" t="s">
        <v>363</v>
      </c>
      <c r="G130" t="s">
        <v>364</v>
      </c>
      <c r="H130" s="7">
        <v>1000811461</v>
      </c>
      <c r="I130" t="s">
        <v>471</v>
      </c>
      <c r="J130" t="s">
        <v>102</v>
      </c>
      <c r="K130" s="2"/>
      <c r="L130" t="s">
        <v>89</v>
      </c>
      <c r="M130" t="s">
        <v>87</v>
      </c>
      <c r="N130" t="s">
        <v>88</v>
      </c>
      <c r="O130" t="s">
        <v>1</v>
      </c>
      <c r="P130" t="s">
        <v>517</v>
      </c>
      <c r="Q130" t="s">
        <v>1</v>
      </c>
      <c r="R130" t="s">
        <v>89</v>
      </c>
      <c r="S130" s="2">
        <v>44138</v>
      </c>
      <c r="T130" t="s">
        <v>9</v>
      </c>
      <c r="U130" t="s">
        <v>1</v>
      </c>
      <c r="V130" s="4">
        <v>30</v>
      </c>
      <c r="W130" t="s">
        <v>13</v>
      </c>
      <c r="X130" s="4">
        <v>13500000</v>
      </c>
      <c r="Y130" s="2">
        <v>44569</v>
      </c>
      <c r="Z130" t="s">
        <v>30</v>
      </c>
      <c r="AA130" t="s">
        <v>1</v>
      </c>
      <c r="AB130" s="10">
        <v>4510461822</v>
      </c>
      <c r="AC130" s="2">
        <v>44505</v>
      </c>
      <c r="AD130" s="12" t="s">
        <v>31</v>
      </c>
      <c r="AE130" s="12" t="s">
        <v>32</v>
      </c>
      <c r="AF130" s="10">
        <v>10</v>
      </c>
      <c r="AG130" s="4">
        <v>30</v>
      </c>
      <c r="AH130" t="s">
        <v>13</v>
      </c>
      <c r="AI130" s="2">
        <v>44561</v>
      </c>
      <c r="AJ130" t="s">
        <v>11</v>
      </c>
      <c r="AK130" s="4">
        <v>32867.1</v>
      </c>
      <c r="AL130" t="s">
        <v>33</v>
      </c>
      <c r="AM130" s="4">
        <v>13500000</v>
      </c>
      <c r="AN130" s="9" t="s">
        <v>881</v>
      </c>
    </row>
    <row r="131" spans="1:40" x14ac:dyDescent="0.25">
      <c r="A131" t="s">
        <v>38</v>
      </c>
      <c r="B131" t="s">
        <v>40</v>
      </c>
      <c r="C131" t="s">
        <v>38</v>
      </c>
      <c r="D131" t="s">
        <v>1</v>
      </c>
      <c r="E131" t="s">
        <v>4</v>
      </c>
      <c r="F131" t="s">
        <v>432</v>
      </c>
      <c r="G131" t="s">
        <v>433</v>
      </c>
      <c r="H131" s="7">
        <v>1000867412</v>
      </c>
      <c r="I131" t="s">
        <v>519</v>
      </c>
      <c r="J131" t="s">
        <v>410</v>
      </c>
      <c r="K131" s="2"/>
      <c r="L131" t="s">
        <v>57</v>
      </c>
      <c r="M131" t="s">
        <v>87</v>
      </c>
      <c r="N131" t="s">
        <v>88</v>
      </c>
      <c r="O131" t="s">
        <v>1</v>
      </c>
      <c r="P131" t="s">
        <v>520</v>
      </c>
      <c r="Q131" t="s">
        <v>1</v>
      </c>
      <c r="R131" t="s">
        <v>57</v>
      </c>
      <c r="S131" s="2">
        <v>44463</v>
      </c>
      <c r="T131" t="s">
        <v>9</v>
      </c>
      <c r="U131" t="s">
        <v>1</v>
      </c>
      <c r="V131" s="4">
        <v>2</v>
      </c>
      <c r="W131" t="s">
        <v>13</v>
      </c>
      <c r="X131" s="4">
        <v>24439.8</v>
      </c>
      <c r="Y131" s="2">
        <v>44274</v>
      </c>
      <c r="Z131" t="s">
        <v>30</v>
      </c>
      <c r="AA131" t="s">
        <v>1</v>
      </c>
      <c r="AB131" s="10">
        <v>4510461833</v>
      </c>
      <c r="AC131" s="2">
        <v>44506</v>
      </c>
      <c r="AD131" s="12" t="s">
        <v>70</v>
      </c>
      <c r="AE131" s="12" t="s">
        <v>32</v>
      </c>
      <c r="AF131" s="10">
        <v>10</v>
      </c>
      <c r="AG131" s="4">
        <v>2</v>
      </c>
      <c r="AH131" t="s">
        <v>13</v>
      </c>
      <c r="AI131" s="2">
        <v>44572</v>
      </c>
      <c r="AJ131" t="s">
        <v>11</v>
      </c>
      <c r="AK131" s="4">
        <v>24439.8</v>
      </c>
      <c r="AL131" t="s">
        <v>11</v>
      </c>
      <c r="AM131" s="4">
        <v>24439.8</v>
      </c>
      <c r="AN131" s="9" t="s">
        <v>881</v>
      </c>
    </row>
    <row r="132" spans="1:40" x14ac:dyDescent="0.25">
      <c r="A132" t="s">
        <v>38</v>
      </c>
      <c r="B132" t="s">
        <v>40</v>
      </c>
      <c r="C132" t="s">
        <v>38</v>
      </c>
      <c r="D132" t="s">
        <v>1</v>
      </c>
      <c r="E132" t="s">
        <v>4</v>
      </c>
      <c r="F132" t="s">
        <v>432</v>
      </c>
      <c r="G132" t="s">
        <v>433</v>
      </c>
      <c r="H132" s="7">
        <v>1000867413</v>
      </c>
      <c r="I132" t="s">
        <v>523</v>
      </c>
      <c r="J132" t="s">
        <v>410</v>
      </c>
      <c r="K132" s="2"/>
      <c r="L132" t="s">
        <v>57</v>
      </c>
      <c r="M132" t="s">
        <v>87</v>
      </c>
      <c r="N132" t="s">
        <v>88</v>
      </c>
      <c r="O132" t="s">
        <v>1</v>
      </c>
      <c r="P132" t="s">
        <v>524</v>
      </c>
      <c r="Q132" t="s">
        <v>1</v>
      </c>
      <c r="R132" t="s">
        <v>57</v>
      </c>
      <c r="S132" s="2">
        <v>44463</v>
      </c>
      <c r="T132" t="s">
        <v>9</v>
      </c>
      <c r="U132" t="s">
        <v>1</v>
      </c>
      <c r="V132" s="4">
        <v>2</v>
      </c>
      <c r="W132" t="s">
        <v>13</v>
      </c>
      <c r="X132" s="4">
        <v>28002.5</v>
      </c>
      <c r="Y132" s="2">
        <v>44274</v>
      </c>
      <c r="Z132" t="s">
        <v>30</v>
      </c>
      <c r="AA132" t="s">
        <v>1</v>
      </c>
      <c r="AB132" s="10">
        <v>4510461833</v>
      </c>
      <c r="AC132" s="2">
        <v>44506</v>
      </c>
      <c r="AD132" s="12" t="s">
        <v>70</v>
      </c>
      <c r="AE132" s="12" t="s">
        <v>32</v>
      </c>
      <c r="AF132" s="10">
        <v>20</v>
      </c>
      <c r="AG132" s="4">
        <v>2</v>
      </c>
      <c r="AH132" t="s">
        <v>13</v>
      </c>
      <c r="AI132" s="2">
        <v>44572</v>
      </c>
      <c r="AJ132" t="s">
        <v>11</v>
      </c>
      <c r="AK132" s="4">
        <v>28002.5</v>
      </c>
      <c r="AL132" t="s">
        <v>11</v>
      </c>
      <c r="AM132" s="4">
        <v>28002.5</v>
      </c>
      <c r="AN132" s="9" t="s">
        <v>881</v>
      </c>
    </row>
    <row r="133" spans="1:40" x14ac:dyDescent="0.25">
      <c r="A133" t="s">
        <v>38</v>
      </c>
      <c r="B133" t="s">
        <v>40</v>
      </c>
      <c r="C133" t="s">
        <v>38</v>
      </c>
      <c r="D133" t="s">
        <v>1</v>
      </c>
      <c r="E133" t="s">
        <v>4</v>
      </c>
      <c r="F133" t="s">
        <v>432</v>
      </c>
      <c r="G133" t="s">
        <v>433</v>
      </c>
      <c r="H133" s="7">
        <v>1000867417</v>
      </c>
      <c r="I133" t="s">
        <v>525</v>
      </c>
      <c r="J133" t="s">
        <v>410</v>
      </c>
      <c r="K133" s="2"/>
      <c r="L133" t="s">
        <v>57</v>
      </c>
      <c r="M133" t="s">
        <v>87</v>
      </c>
      <c r="N133" t="s">
        <v>88</v>
      </c>
      <c r="O133" t="s">
        <v>1</v>
      </c>
      <c r="P133" t="s">
        <v>526</v>
      </c>
      <c r="Q133" t="s">
        <v>1</v>
      </c>
      <c r="R133" t="s">
        <v>57</v>
      </c>
      <c r="S133" s="2">
        <v>44463</v>
      </c>
      <c r="T133" t="s">
        <v>9</v>
      </c>
      <c r="U133" t="s">
        <v>1</v>
      </c>
      <c r="V133" s="4">
        <v>2</v>
      </c>
      <c r="W133" t="s">
        <v>13</v>
      </c>
      <c r="X133" s="4">
        <v>21873</v>
      </c>
      <c r="Y133" s="2">
        <v>44491</v>
      </c>
      <c r="Z133" t="s">
        <v>30</v>
      </c>
      <c r="AA133" t="s">
        <v>1</v>
      </c>
      <c r="AB133" s="10">
        <v>4510461833</v>
      </c>
      <c r="AC133" s="2">
        <v>44506</v>
      </c>
      <c r="AD133" s="12" t="s">
        <v>70</v>
      </c>
      <c r="AE133" s="12" t="s">
        <v>32</v>
      </c>
      <c r="AF133" s="10">
        <v>30</v>
      </c>
      <c r="AG133" s="4">
        <v>2</v>
      </c>
      <c r="AH133" t="s">
        <v>13</v>
      </c>
      <c r="AI133" s="2">
        <v>44572</v>
      </c>
      <c r="AJ133" t="s">
        <v>11</v>
      </c>
      <c r="AK133" s="4">
        <v>21873</v>
      </c>
      <c r="AL133" t="s">
        <v>11</v>
      </c>
      <c r="AM133" s="4">
        <v>21873</v>
      </c>
      <c r="AN133" s="9" t="s">
        <v>881</v>
      </c>
    </row>
    <row r="134" spans="1:40" x14ac:dyDescent="0.25">
      <c r="A134" t="s">
        <v>38</v>
      </c>
      <c r="B134" t="s">
        <v>40</v>
      </c>
      <c r="C134" t="s">
        <v>38</v>
      </c>
      <c r="D134" t="s">
        <v>1</v>
      </c>
      <c r="E134" t="s">
        <v>4</v>
      </c>
      <c r="F134" t="s">
        <v>432</v>
      </c>
      <c r="G134" t="s">
        <v>433</v>
      </c>
      <c r="H134" s="7">
        <v>1000867418</v>
      </c>
      <c r="I134" t="s">
        <v>527</v>
      </c>
      <c r="J134" t="s">
        <v>410</v>
      </c>
      <c r="K134" s="2"/>
      <c r="L134" t="s">
        <v>57</v>
      </c>
      <c r="M134" t="s">
        <v>87</v>
      </c>
      <c r="N134" t="s">
        <v>88</v>
      </c>
      <c r="O134" t="s">
        <v>1</v>
      </c>
      <c r="P134" t="s">
        <v>528</v>
      </c>
      <c r="Q134" t="s">
        <v>1</v>
      </c>
      <c r="R134" t="s">
        <v>57</v>
      </c>
      <c r="S134" s="2">
        <v>44463</v>
      </c>
      <c r="T134" t="s">
        <v>9</v>
      </c>
      <c r="U134" t="s">
        <v>1</v>
      </c>
      <c r="V134" s="4">
        <v>2</v>
      </c>
      <c r="W134" t="s">
        <v>13</v>
      </c>
      <c r="X134" s="4">
        <v>23080.5</v>
      </c>
      <c r="Y134" s="2">
        <v>44491</v>
      </c>
      <c r="Z134" t="s">
        <v>30</v>
      </c>
      <c r="AA134" t="s">
        <v>1</v>
      </c>
      <c r="AB134" s="10">
        <v>4510461833</v>
      </c>
      <c r="AC134" s="2">
        <v>44506</v>
      </c>
      <c r="AD134" s="12" t="s">
        <v>70</v>
      </c>
      <c r="AE134" s="12" t="s">
        <v>32</v>
      </c>
      <c r="AF134" s="10">
        <v>40</v>
      </c>
      <c r="AG134" s="4">
        <v>2</v>
      </c>
      <c r="AH134" t="s">
        <v>13</v>
      </c>
      <c r="AI134" s="2">
        <v>44572</v>
      </c>
      <c r="AJ134" t="s">
        <v>11</v>
      </c>
      <c r="AK134" s="4">
        <v>23080.5</v>
      </c>
      <c r="AL134" t="s">
        <v>11</v>
      </c>
      <c r="AM134" s="4">
        <v>23080.5</v>
      </c>
      <c r="AN134" s="9" t="s">
        <v>881</v>
      </c>
    </row>
    <row r="135" spans="1:40" x14ac:dyDescent="0.25">
      <c r="A135" t="s">
        <v>38</v>
      </c>
      <c r="B135" t="s">
        <v>40</v>
      </c>
      <c r="C135" t="s">
        <v>38</v>
      </c>
      <c r="D135" t="s">
        <v>1</v>
      </c>
      <c r="E135" t="s">
        <v>4</v>
      </c>
      <c r="F135" t="s">
        <v>432</v>
      </c>
      <c r="G135" t="s">
        <v>433</v>
      </c>
      <c r="H135" s="7">
        <v>1000867419</v>
      </c>
      <c r="I135" t="s">
        <v>521</v>
      </c>
      <c r="J135" t="s">
        <v>410</v>
      </c>
      <c r="K135" s="2"/>
      <c r="L135" t="s">
        <v>57</v>
      </c>
      <c r="M135" t="s">
        <v>87</v>
      </c>
      <c r="N135" t="s">
        <v>88</v>
      </c>
      <c r="O135" t="s">
        <v>1</v>
      </c>
      <c r="P135" t="s">
        <v>522</v>
      </c>
      <c r="Q135" t="s">
        <v>1</v>
      </c>
      <c r="R135" t="s">
        <v>57</v>
      </c>
      <c r="S135" s="2">
        <v>44463</v>
      </c>
      <c r="T135" t="s">
        <v>9</v>
      </c>
      <c r="U135" t="s">
        <v>1</v>
      </c>
      <c r="V135" s="4">
        <v>2</v>
      </c>
      <c r="W135" t="s">
        <v>13</v>
      </c>
      <c r="X135" s="4">
        <v>28430.3</v>
      </c>
      <c r="Y135" s="2">
        <v>44274</v>
      </c>
      <c r="Z135" t="s">
        <v>30</v>
      </c>
      <c r="AA135" t="s">
        <v>1</v>
      </c>
      <c r="AB135" s="10">
        <v>4510461833</v>
      </c>
      <c r="AC135" s="2">
        <v>44506</v>
      </c>
      <c r="AD135" s="12" t="s">
        <v>70</v>
      </c>
      <c r="AE135" s="12" t="s">
        <v>32</v>
      </c>
      <c r="AF135" s="10">
        <v>50</v>
      </c>
      <c r="AG135" s="4">
        <v>2</v>
      </c>
      <c r="AH135" t="s">
        <v>13</v>
      </c>
      <c r="AI135" s="2">
        <v>44572</v>
      </c>
      <c r="AJ135" t="s">
        <v>11</v>
      </c>
      <c r="AK135" s="4">
        <v>28430.3</v>
      </c>
      <c r="AL135" t="s">
        <v>11</v>
      </c>
      <c r="AM135" s="4">
        <v>28430.3</v>
      </c>
      <c r="AN135" s="9" t="s">
        <v>881</v>
      </c>
    </row>
    <row r="136" spans="1:40" x14ac:dyDescent="0.25">
      <c r="A136" t="s">
        <v>38</v>
      </c>
      <c r="B136" t="s">
        <v>40</v>
      </c>
      <c r="C136" t="s">
        <v>38</v>
      </c>
      <c r="D136" t="s">
        <v>611</v>
      </c>
      <c r="E136" t="s">
        <v>821</v>
      </c>
      <c r="F136" t="s">
        <v>93</v>
      </c>
      <c r="G136" t="s">
        <v>94</v>
      </c>
      <c r="H136" s="7">
        <v>1000878843</v>
      </c>
      <c r="I136" t="s">
        <v>822</v>
      </c>
      <c r="J136" t="s">
        <v>221</v>
      </c>
      <c r="K136" s="2"/>
      <c r="L136" t="s">
        <v>57</v>
      </c>
      <c r="M136" t="s">
        <v>87</v>
      </c>
      <c r="N136" t="s">
        <v>88</v>
      </c>
      <c r="O136" t="s">
        <v>1</v>
      </c>
      <c r="P136" t="s">
        <v>823</v>
      </c>
      <c r="Q136" t="s">
        <v>1</v>
      </c>
      <c r="R136" t="s">
        <v>57</v>
      </c>
      <c r="S136" s="2">
        <v>44436</v>
      </c>
      <c r="T136" t="s">
        <v>9</v>
      </c>
      <c r="U136" t="s">
        <v>1</v>
      </c>
      <c r="V136" s="4">
        <v>1</v>
      </c>
      <c r="W136" t="s">
        <v>13</v>
      </c>
      <c r="X136" s="4">
        <v>1047.22</v>
      </c>
      <c r="Y136" s="2">
        <v>44464</v>
      </c>
      <c r="Z136" t="s">
        <v>30</v>
      </c>
      <c r="AA136" t="s">
        <v>1</v>
      </c>
      <c r="AB136" s="10">
        <v>4510462493</v>
      </c>
      <c r="AC136" s="2">
        <v>44519</v>
      </c>
      <c r="AD136" s="12" t="s">
        <v>336</v>
      </c>
      <c r="AE136" s="12" t="s">
        <v>32</v>
      </c>
      <c r="AF136" s="10">
        <v>10</v>
      </c>
      <c r="AG136" s="4">
        <v>1</v>
      </c>
      <c r="AH136" t="s">
        <v>13</v>
      </c>
      <c r="AI136" s="2">
        <v>44284</v>
      </c>
      <c r="AJ136" t="s">
        <v>11</v>
      </c>
      <c r="AK136" s="4">
        <v>1047.22</v>
      </c>
      <c r="AL136" t="s">
        <v>11</v>
      </c>
      <c r="AM136" s="4">
        <v>1047.22</v>
      </c>
      <c r="AN136" s="9" t="s">
        <v>881</v>
      </c>
    </row>
    <row r="137" spans="1:40" x14ac:dyDescent="0.25">
      <c r="A137" t="s">
        <v>38</v>
      </c>
      <c r="B137" t="s">
        <v>40</v>
      </c>
      <c r="C137" t="s">
        <v>38</v>
      </c>
      <c r="D137" t="s">
        <v>1</v>
      </c>
      <c r="E137" t="s">
        <v>4</v>
      </c>
      <c r="F137" t="s">
        <v>772</v>
      </c>
      <c r="G137" t="s">
        <v>773</v>
      </c>
      <c r="H137" s="7">
        <v>1000895275</v>
      </c>
      <c r="I137" t="s">
        <v>787</v>
      </c>
      <c r="J137" t="s">
        <v>788</v>
      </c>
      <c r="K137" s="2"/>
      <c r="L137" t="s">
        <v>89</v>
      </c>
      <c r="M137" t="s">
        <v>87</v>
      </c>
      <c r="N137" t="s">
        <v>88</v>
      </c>
      <c r="O137" t="s">
        <v>1</v>
      </c>
      <c r="P137" t="s">
        <v>789</v>
      </c>
      <c r="Q137" t="s">
        <v>1</v>
      </c>
      <c r="R137" t="s">
        <v>89</v>
      </c>
      <c r="S137" s="2">
        <v>44411</v>
      </c>
      <c r="T137" t="s">
        <v>9</v>
      </c>
      <c r="U137" t="s">
        <v>1</v>
      </c>
      <c r="V137" s="4">
        <v>6</v>
      </c>
      <c r="W137" t="s">
        <v>13</v>
      </c>
      <c r="X137" s="4">
        <v>420</v>
      </c>
      <c r="Y137" s="2">
        <v>44439</v>
      </c>
      <c r="Z137" t="s">
        <v>30</v>
      </c>
      <c r="AA137" t="s">
        <v>1</v>
      </c>
      <c r="AB137" s="10">
        <v>4510462437</v>
      </c>
      <c r="AC137" s="2">
        <v>44518</v>
      </c>
      <c r="AD137" s="12" t="s">
        <v>336</v>
      </c>
      <c r="AE137" s="12" t="s">
        <v>32</v>
      </c>
      <c r="AF137" s="10">
        <v>10</v>
      </c>
      <c r="AG137" s="4">
        <v>6</v>
      </c>
      <c r="AH137" t="s">
        <v>13</v>
      </c>
      <c r="AI137" s="2">
        <v>44567</v>
      </c>
      <c r="AJ137" t="s">
        <v>11</v>
      </c>
      <c r="AK137" s="4">
        <v>420</v>
      </c>
      <c r="AL137" t="s">
        <v>11</v>
      </c>
      <c r="AM137" s="4">
        <v>420</v>
      </c>
      <c r="AN137" s="9" t="s">
        <v>881</v>
      </c>
    </row>
    <row r="138" spans="1:40" x14ac:dyDescent="0.25">
      <c r="A138" t="s">
        <v>38</v>
      </c>
      <c r="B138" t="s">
        <v>40</v>
      </c>
      <c r="C138" t="s">
        <v>38</v>
      </c>
      <c r="D138" t="s">
        <v>1</v>
      </c>
      <c r="E138" t="s">
        <v>4</v>
      </c>
      <c r="F138" t="s">
        <v>99</v>
      </c>
      <c r="G138" t="s">
        <v>100</v>
      </c>
      <c r="H138" s="7">
        <v>1000895470</v>
      </c>
      <c r="I138" t="s">
        <v>174</v>
      </c>
      <c r="J138" t="s">
        <v>102</v>
      </c>
      <c r="K138" s="2"/>
      <c r="L138" t="s">
        <v>89</v>
      </c>
      <c r="M138" t="s">
        <v>87</v>
      </c>
      <c r="N138" t="s">
        <v>88</v>
      </c>
      <c r="O138" t="s">
        <v>1</v>
      </c>
      <c r="P138" t="s">
        <v>175</v>
      </c>
      <c r="Q138" t="s">
        <v>1</v>
      </c>
      <c r="R138" t="s">
        <v>89</v>
      </c>
      <c r="S138" s="2">
        <v>44372</v>
      </c>
      <c r="T138" t="s">
        <v>9</v>
      </c>
      <c r="U138" t="s">
        <v>1</v>
      </c>
      <c r="V138" s="4">
        <v>20</v>
      </c>
      <c r="W138" t="s">
        <v>13</v>
      </c>
      <c r="X138" s="4">
        <v>29616.6</v>
      </c>
      <c r="Y138" s="2">
        <v>44542</v>
      </c>
      <c r="Z138" t="s">
        <v>30</v>
      </c>
      <c r="AA138" t="s">
        <v>1</v>
      </c>
      <c r="AB138" s="10">
        <v>4510461330</v>
      </c>
      <c r="AC138" s="2">
        <v>44494</v>
      </c>
      <c r="AD138" s="12" t="s">
        <v>105</v>
      </c>
      <c r="AE138" s="12" t="s">
        <v>32</v>
      </c>
      <c r="AF138" s="10">
        <v>10</v>
      </c>
      <c r="AG138" s="4">
        <v>20</v>
      </c>
      <c r="AH138" t="s">
        <v>13</v>
      </c>
      <c r="AI138" s="2">
        <v>44561</v>
      </c>
      <c r="AJ138" t="s">
        <v>11</v>
      </c>
      <c r="AK138" s="4">
        <v>29616.6</v>
      </c>
      <c r="AL138" t="s">
        <v>11</v>
      </c>
      <c r="AM138" s="4">
        <v>29616.6</v>
      </c>
      <c r="AN138" s="9" t="s">
        <v>881</v>
      </c>
    </row>
    <row r="139" spans="1:40" x14ac:dyDescent="0.25">
      <c r="A139" t="s">
        <v>38</v>
      </c>
      <c r="B139" t="s">
        <v>40</v>
      </c>
      <c r="C139" t="s">
        <v>38</v>
      </c>
      <c r="D139" t="s">
        <v>1</v>
      </c>
      <c r="E139" t="s">
        <v>4</v>
      </c>
      <c r="F139" t="s">
        <v>318</v>
      </c>
      <c r="G139" t="s">
        <v>319</v>
      </c>
      <c r="H139" s="7">
        <v>1000905592</v>
      </c>
      <c r="I139" t="s">
        <v>320</v>
      </c>
      <c r="J139" t="s">
        <v>321</v>
      </c>
      <c r="K139" s="2"/>
      <c r="L139" t="s">
        <v>57</v>
      </c>
      <c r="M139" t="s">
        <v>87</v>
      </c>
      <c r="N139" t="s">
        <v>88</v>
      </c>
      <c r="O139" t="s">
        <v>1</v>
      </c>
      <c r="P139" t="s">
        <v>322</v>
      </c>
      <c r="Q139" t="s">
        <v>1</v>
      </c>
      <c r="R139" t="s">
        <v>57</v>
      </c>
      <c r="S139" s="2">
        <v>44454</v>
      </c>
      <c r="T139" t="s">
        <v>9</v>
      </c>
      <c r="U139" t="s">
        <v>1</v>
      </c>
      <c r="V139" s="4">
        <v>3</v>
      </c>
      <c r="W139" t="s">
        <v>13</v>
      </c>
      <c r="X139" s="4">
        <v>30000</v>
      </c>
      <c r="Y139" s="2">
        <v>44482</v>
      </c>
      <c r="Z139" t="s">
        <v>30</v>
      </c>
      <c r="AA139" t="s">
        <v>1</v>
      </c>
      <c r="AB139" s="10">
        <v>4510461470</v>
      </c>
      <c r="AC139" s="2">
        <v>44497</v>
      </c>
      <c r="AD139" s="12" t="s">
        <v>265</v>
      </c>
      <c r="AE139" s="12" t="s">
        <v>32</v>
      </c>
      <c r="AF139" s="10">
        <v>10</v>
      </c>
      <c r="AG139" s="4">
        <v>3</v>
      </c>
      <c r="AH139" t="s">
        <v>13</v>
      </c>
      <c r="AI139" s="2">
        <v>44616</v>
      </c>
      <c r="AJ139" t="s">
        <v>11</v>
      </c>
      <c r="AK139" s="4">
        <v>30000</v>
      </c>
      <c r="AL139" t="s">
        <v>11</v>
      </c>
      <c r="AM139" s="4">
        <v>30000</v>
      </c>
      <c r="AN139" s="9" t="s">
        <v>881</v>
      </c>
    </row>
    <row r="140" spans="1:40" x14ac:dyDescent="0.25">
      <c r="A140" t="s">
        <v>38</v>
      </c>
      <c r="B140" t="s">
        <v>40</v>
      </c>
      <c r="C140" t="s">
        <v>38</v>
      </c>
      <c r="D140" t="s">
        <v>1</v>
      </c>
      <c r="E140" t="s">
        <v>4</v>
      </c>
      <c r="F140" t="s">
        <v>573</v>
      </c>
      <c r="G140" t="s">
        <v>574</v>
      </c>
      <c r="H140" s="7">
        <v>1000941468</v>
      </c>
      <c r="I140" t="s">
        <v>583</v>
      </c>
      <c r="J140" t="s">
        <v>221</v>
      </c>
      <c r="K140" s="2"/>
      <c r="L140" t="s">
        <v>89</v>
      </c>
      <c r="M140" t="s">
        <v>87</v>
      </c>
      <c r="N140" t="s">
        <v>88</v>
      </c>
      <c r="O140" t="s">
        <v>1</v>
      </c>
      <c r="P140" t="s">
        <v>584</v>
      </c>
      <c r="Q140" t="s">
        <v>1</v>
      </c>
      <c r="R140" t="s">
        <v>89</v>
      </c>
      <c r="S140" s="2">
        <v>44293</v>
      </c>
      <c r="T140" t="s">
        <v>9</v>
      </c>
      <c r="U140" t="s">
        <v>1</v>
      </c>
      <c r="V140" s="4">
        <v>1</v>
      </c>
      <c r="W140" t="s">
        <v>13</v>
      </c>
      <c r="X140" s="4">
        <v>254.51</v>
      </c>
      <c r="Y140" s="2">
        <v>44321</v>
      </c>
      <c r="Z140" t="s">
        <v>30</v>
      </c>
      <c r="AA140" t="s">
        <v>1</v>
      </c>
      <c r="AB140" s="10">
        <v>4510461983</v>
      </c>
      <c r="AC140" s="2">
        <v>44509</v>
      </c>
      <c r="AD140" s="12" t="s">
        <v>336</v>
      </c>
      <c r="AE140" s="12" t="s">
        <v>32</v>
      </c>
      <c r="AF140" s="10">
        <v>50</v>
      </c>
      <c r="AG140" s="4">
        <v>1</v>
      </c>
      <c r="AH140" t="s">
        <v>13</v>
      </c>
      <c r="AI140" s="2">
        <v>44530</v>
      </c>
      <c r="AJ140" t="s">
        <v>11</v>
      </c>
      <c r="AK140" s="4">
        <v>254.51</v>
      </c>
      <c r="AL140" t="s">
        <v>11</v>
      </c>
      <c r="AM140" s="4">
        <v>254.51</v>
      </c>
      <c r="AN140" s="9" t="s">
        <v>881</v>
      </c>
    </row>
    <row r="141" spans="1:40" x14ac:dyDescent="0.25">
      <c r="A141" t="s">
        <v>38</v>
      </c>
      <c r="B141" t="s">
        <v>273</v>
      </c>
      <c r="C141" t="s">
        <v>38</v>
      </c>
      <c r="D141" t="s">
        <v>1</v>
      </c>
      <c r="E141" t="s">
        <v>4</v>
      </c>
      <c r="F141" t="s">
        <v>394</v>
      </c>
      <c r="G141" t="s">
        <v>395</v>
      </c>
      <c r="H141" s="7">
        <v>1001260429</v>
      </c>
      <c r="I141" t="s">
        <v>407</v>
      </c>
      <c r="J141" t="s">
        <v>203</v>
      </c>
      <c r="K141" s="2">
        <v>44556</v>
      </c>
      <c r="L141" t="s">
        <v>272</v>
      </c>
      <c r="M141" t="s">
        <v>172</v>
      </c>
      <c r="N141" t="s">
        <v>38</v>
      </c>
      <c r="O141" t="s">
        <v>28</v>
      </c>
      <c r="P141" t="s">
        <v>396</v>
      </c>
      <c r="Q141" t="s">
        <v>8</v>
      </c>
      <c r="R141" t="s">
        <v>272</v>
      </c>
      <c r="S141" s="2">
        <v>44495</v>
      </c>
      <c r="T141" t="s">
        <v>16</v>
      </c>
      <c r="U141" t="s">
        <v>1</v>
      </c>
      <c r="V141" s="5">
        <v>20</v>
      </c>
      <c r="W141" t="s">
        <v>186</v>
      </c>
      <c r="X141" s="4">
        <v>212</v>
      </c>
      <c r="Y141" s="2">
        <v>44553</v>
      </c>
      <c r="Z141" t="s">
        <v>30</v>
      </c>
      <c r="AA141" t="s">
        <v>15</v>
      </c>
      <c r="AB141" s="10">
        <v>4510461682</v>
      </c>
      <c r="AC141" s="2">
        <v>44502</v>
      </c>
      <c r="AD141" s="12" t="s">
        <v>276</v>
      </c>
      <c r="AE141" s="12" t="s">
        <v>32</v>
      </c>
      <c r="AF141" s="10">
        <v>20</v>
      </c>
      <c r="AG141" s="5">
        <v>20</v>
      </c>
      <c r="AH141" t="s">
        <v>186</v>
      </c>
      <c r="AI141" s="2">
        <v>44561</v>
      </c>
      <c r="AJ141" t="s">
        <v>11</v>
      </c>
      <c r="AK141" s="4">
        <v>212</v>
      </c>
      <c r="AL141" t="s">
        <v>11</v>
      </c>
      <c r="AM141" s="4">
        <v>212</v>
      </c>
      <c r="AN141" s="9" t="s">
        <v>881</v>
      </c>
    </row>
    <row r="142" spans="1:40" x14ac:dyDescent="0.25">
      <c r="A142" t="s">
        <v>38</v>
      </c>
      <c r="B142" t="s">
        <v>40</v>
      </c>
      <c r="C142" t="s">
        <v>38</v>
      </c>
      <c r="D142" t="s">
        <v>1</v>
      </c>
      <c r="E142" t="s">
        <v>4</v>
      </c>
      <c r="F142" t="s">
        <v>260</v>
      </c>
      <c r="G142" t="s">
        <v>261</v>
      </c>
      <c r="H142" s="7">
        <v>1002279755</v>
      </c>
      <c r="I142" t="s">
        <v>267</v>
      </c>
      <c r="J142" t="s">
        <v>55</v>
      </c>
      <c r="K142" s="2"/>
      <c r="L142" t="s">
        <v>266</v>
      </c>
      <c r="M142" t="s">
        <v>87</v>
      </c>
      <c r="N142" t="s">
        <v>88</v>
      </c>
      <c r="O142" t="s">
        <v>1</v>
      </c>
      <c r="P142" t="s">
        <v>268</v>
      </c>
      <c r="Q142" t="s">
        <v>1</v>
      </c>
      <c r="R142" t="s">
        <v>266</v>
      </c>
      <c r="S142" s="2">
        <v>44405</v>
      </c>
      <c r="T142" t="s">
        <v>9</v>
      </c>
      <c r="U142" t="s">
        <v>1</v>
      </c>
      <c r="V142" s="4">
        <v>1</v>
      </c>
      <c r="W142" t="s">
        <v>13</v>
      </c>
      <c r="X142" s="4">
        <v>2588.2600000000002</v>
      </c>
      <c r="Y142" s="2">
        <v>44433</v>
      </c>
      <c r="Z142" t="s">
        <v>30</v>
      </c>
      <c r="AA142" t="s">
        <v>1</v>
      </c>
      <c r="AB142" s="10">
        <v>4510461494</v>
      </c>
      <c r="AC142" s="2">
        <v>44497</v>
      </c>
      <c r="AD142" s="12" t="s">
        <v>265</v>
      </c>
      <c r="AE142" s="12" t="s">
        <v>32</v>
      </c>
      <c r="AF142" s="10">
        <v>10</v>
      </c>
      <c r="AG142" s="4">
        <v>1</v>
      </c>
      <c r="AH142" t="s">
        <v>13</v>
      </c>
      <c r="AI142" s="2">
        <v>44576</v>
      </c>
      <c r="AJ142" t="s">
        <v>11</v>
      </c>
      <c r="AK142" s="4">
        <v>2185.88</v>
      </c>
      <c r="AL142" t="s">
        <v>11</v>
      </c>
      <c r="AM142" s="4">
        <v>2185.88</v>
      </c>
      <c r="AN142" s="9" t="s">
        <v>881</v>
      </c>
    </row>
    <row r="143" spans="1:40" x14ac:dyDescent="0.25">
      <c r="A143" t="s">
        <v>38</v>
      </c>
      <c r="B143" t="s">
        <v>40</v>
      </c>
      <c r="C143" t="s">
        <v>38</v>
      </c>
      <c r="D143" t="s">
        <v>1</v>
      </c>
      <c r="E143" t="s">
        <v>4</v>
      </c>
      <c r="F143" t="s">
        <v>573</v>
      </c>
      <c r="G143" t="s">
        <v>574</v>
      </c>
      <c r="H143" s="7">
        <v>1002647122</v>
      </c>
      <c r="I143" t="s">
        <v>581</v>
      </c>
      <c r="J143" t="s">
        <v>221</v>
      </c>
      <c r="K143" s="2"/>
      <c r="L143" t="s">
        <v>89</v>
      </c>
      <c r="M143" t="s">
        <v>87</v>
      </c>
      <c r="N143" t="s">
        <v>88</v>
      </c>
      <c r="O143" t="s">
        <v>1</v>
      </c>
      <c r="P143" t="s">
        <v>582</v>
      </c>
      <c r="Q143" t="s">
        <v>1</v>
      </c>
      <c r="R143" t="s">
        <v>89</v>
      </c>
      <c r="S143" s="2">
        <v>44405</v>
      </c>
      <c r="T143" t="s">
        <v>9</v>
      </c>
      <c r="U143" t="s">
        <v>1</v>
      </c>
      <c r="V143" s="4">
        <v>4</v>
      </c>
      <c r="W143" t="s">
        <v>13</v>
      </c>
      <c r="X143" s="4">
        <v>15.56</v>
      </c>
      <c r="Y143" s="2">
        <v>44484</v>
      </c>
      <c r="Z143" t="s">
        <v>30</v>
      </c>
      <c r="AA143" t="s">
        <v>1</v>
      </c>
      <c r="AB143" s="10">
        <v>4510461983</v>
      </c>
      <c r="AC143" s="2">
        <v>44509</v>
      </c>
      <c r="AD143" s="12" t="s">
        <v>336</v>
      </c>
      <c r="AE143" s="12" t="s">
        <v>32</v>
      </c>
      <c r="AF143" s="10">
        <v>40</v>
      </c>
      <c r="AG143" s="4">
        <v>4</v>
      </c>
      <c r="AH143" t="s">
        <v>13</v>
      </c>
      <c r="AI143" s="2">
        <v>44530</v>
      </c>
      <c r="AJ143" t="s">
        <v>11</v>
      </c>
      <c r="AK143" s="4">
        <v>15.56</v>
      </c>
      <c r="AL143" t="s">
        <v>11</v>
      </c>
      <c r="AM143" s="4">
        <v>15.56</v>
      </c>
      <c r="AN143" s="9" t="s">
        <v>881</v>
      </c>
    </row>
    <row r="144" spans="1:40" x14ac:dyDescent="0.25">
      <c r="A144" t="s">
        <v>38</v>
      </c>
      <c r="B144" t="s">
        <v>40</v>
      </c>
      <c r="C144" t="s">
        <v>38</v>
      </c>
      <c r="D144" t="s">
        <v>1</v>
      </c>
      <c r="E144" t="s">
        <v>4</v>
      </c>
      <c r="F144" t="s">
        <v>573</v>
      </c>
      <c r="G144" t="s">
        <v>574</v>
      </c>
      <c r="H144" s="7">
        <v>1002647123</v>
      </c>
      <c r="I144" t="s">
        <v>579</v>
      </c>
      <c r="J144" t="s">
        <v>221</v>
      </c>
      <c r="K144" s="2"/>
      <c r="L144" t="s">
        <v>89</v>
      </c>
      <c r="M144" t="s">
        <v>87</v>
      </c>
      <c r="N144" t="s">
        <v>88</v>
      </c>
      <c r="O144" t="s">
        <v>1</v>
      </c>
      <c r="P144" t="s">
        <v>580</v>
      </c>
      <c r="Q144" t="s">
        <v>1</v>
      </c>
      <c r="R144" t="s">
        <v>89</v>
      </c>
      <c r="S144" s="2">
        <v>44405</v>
      </c>
      <c r="T144" t="s">
        <v>9</v>
      </c>
      <c r="U144" t="s">
        <v>1</v>
      </c>
      <c r="V144" s="4">
        <v>3</v>
      </c>
      <c r="W144" t="s">
        <v>13</v>
      </c>
      <c r="X144" s="4">
        <v>245.58</v>
      </c>
      <c r="Y144" s="2">
        <v>44484</v>
      </c>
      <c r="Z144" t="s">
        <v>30</v>
      </c>
      <c r="AA144" t="s">
        <v>1</v>
      </c>
      <c r="AB144" s="10">
        <v>4510461983</v>
      </c>
      <c r="AC144" s="2">
        <v>44509</v>
      </c>
      <c r="AD144" s="12" t="s">
        <v>336</v>
      </c>
      <c r="AE144" s="12" t="s">
        <v>32</v>
      </c>
      <c r="AF144" s="10">
        <v>30</v>
      </c>
      <c r="AG144" s="4">
        <v>3</v>
      </c>
      <c r="AH144" t="s">
        <v>13</v>
      </c>
      <c r="AI144" s="2">
        <v>44530</v>
      </c>
      <c r="AJ144" t="s">
        <v>11</v>
      </c>
      <c r="AK144" s="4">
        <v>245.58</v>
      </c>
      <c r="AL144" t="s">
        <v>11</v>
      </c>
      <c r="AM144" s="4">
        <v>245.58</v>
      </c>
      <c r="AN144" s="9" t="s">
        <v>881</v>
      </c>
    </row>
    <row r="145" spans="1:40" x14ac:dyDescent="0.25">
      <c r="A145" t="s">
        <v>38</v>
      </c>
      <c r="B145" t="s">
        <v>40</v>
      </c>
      <c r="C145" t="s">
        <v>38</v>
      </c>
      <c r="D145" t="s">
        <v>1</v>
      </c>
      <c r="E145" t="s">
        <v>4</v>
      </c>
      <c r="F145" t="s">
        <v>573</v>
      </c>
      <c r="G145" t="s">
        <v>574</v>
      </c>
      <c r="H145" s="7">
        <v>1002647124</v>
      </c>
      <c r="I145" t="s">
        <v>575</v>
      </c>
      <c r="J145" t="s">
        <v>221</v>
      </c>
      <c r="K145" s="2"/>
      <c r="L145" t="s">
        <v>89</v>
      </c>
      <c r="M145" t="s">
        <v>87</v>
      </c>
      <c r="N145" t="s">
        <v>88</v>
      </c>
      <c r="O145" t="s">
        <v>1</v>
      </c>
      <c r="P145" t="s">
        <v>576</v>
      </c>
      <c r="Q145" t="s">
        <v>1</v>
      </c>
      <c r="R145" t="s">
        <v>89</v>
      </c>
      <c r="S145" s="2">
        <v>44405</v>
      </c>
      <c r="T145" t="s">
        <v>9</v>
      </c>
      <c r="U145" t="s">
        <v>1</v>
      </c>
      <c r="V145" s="4">
        <v>1</v>
      </c>
      <c r="W145" t="s">
        <v>13</v>
      </c>
      <c r="X145" s="4">
        <v>13225</v>
      </c>
      <c r="Y145" s="2">
        <v>44484</v>
      </c>
      <c r="Z145" t="s">
        <v>30</v>
      </c>
      <c r="AA145" t="s">
        <v>1</v>
      </c>
      <c r="AB145" s="10">
        <v>4510461983</v>
      </c>
      <c r="AC145" s="2">
        <v>44509</v>
      </c>
      <c r="AD145" s="12" t="s">
        <v>336</v>
      </c>
      <c r="AE145" s="12" t="s">
        <v>32</v>
      </c>
      <c r="AF145" s="10">
        <v>10</v>
      </c>
      <c r="AG145" s="4">
        <v>1</v>
      </c>
      <c r="AH145" t="s">
        <v>13</v>
      </c>
      <c r="AI145" s="2">
        <v>44530</v>
      </c>
      <c r="AJ145" t="s">
        <v>11</v>
      </c>
      <c r="AK145" s="4">
        <v>13225</v>
      </c>
      <c r="AL145" t="s">
        <v>11</v>
      </c>
      <c r="AM145" s="4">
        <v>13225</v>
      </c>
      <c r="AN145" s="9" t="s">
        <v>881</v>
      </c>
    </row>
    <row r="146" spans="1:40" x14ac:dyDescent="0.25">
      <c r="A146" t="s">
        <v>38</v>
      </c>
      <c r="B146" t="s">
        <v>40</v>
      </c>
      <c r="C146" t="s">
        <v>38</v>
      </c>
      <c r="D146" t="s">
        <v>1</v>
      </c>
      <c r="E146" t="s">
        <v>4</v>
      </c>
      <c r="F146" t="s">
        <v>573</v>
      </c>
      <c r="G146" t="s">
        <v>574</v>
      </c>
      <c r="H146" s="7">
        <v>1002647125</v>
      </c>
      <c r="I146" t="s">
        <v>577</v>
      </c>
      <c r="J146" t="s">
        <v>221</v>
      </c>
      <c r="K146" s="2"/>
      <c r="L146" t="s">
        <v>89</v>
      </c>
      <c r="M146" t="s">
        <v>87</v>
      </c>
      <c r="N146" t="s">
        <v>88</v>
      </c>
      <c r="O146" t="s">
        <v>1</v>
      </c>
      <c r="P146" t="s">
        <v>578</v>
      </c>
      <c r="Q146" t="s">
        <v>1</v>
      </c>
      <c r="R146" t="s">
        <v>89</v>
      </c>
      <c r="S146" s="2">
        <v>44405</v>
      </c>
      <c r="T146" t="s">
        <v>9</v>
      </c>
      <c r="U146" t="s">
        <v>1</v>
      </c>
      <c r="V146" s="4">
        <v>32</v>
      </c>
      <c r="W146" t="s">
        <v>13</v>
      </c>
      <c r="X146" s="4">
        <v>81.92</v>
      </c>
      <c r="Y146" s="2">
        <v>44484</v>
      </c>
      <c r="Z146" t="s">
        <v>30</v>
      </c>
      <c r="AA146" t="s">
        <v>1</v>
      </c>
      <c r="AB146" s="10">
        <v>4510461983</v>
      </c>
      <c r="AC146" s="2">
        <v>44509</v>
      </c>
      <c r="AD146" s="12" t="s">
        <v>336</v>
      </c>
      <c r="AE146" s="12" t="s">
        <v>32</v>
      </c>
      <c r="AF146" s="10">
        <v>20</v>
      </c>
      <c r="AG146" s="4">
        <v>32</v>
      </c>
      <c r="AH146" t="s">
        <v>13</v>
      </c>
      <c r="AI146" s="2">
        <v>44530</v>
      </c>
      <c r="AJ146" t="s">
        <v>11</v>
      </c>
      <c r="AK146" s="4">
        <v>81.92</v>
      </c>
      <c r="AL146" t="s">
        <v>11</v>
      </c>
      <c r="AM146" s="4">
        <v>81.92</v>
      </c>
      <c r="AN146" s="9" t="s">
        <v>881</v>
      </c>
    </row>
    <row r="147" spans="1:40" x14ac:dyDescent="0.25">
      <c r="A147" t="s">
        <v>38</v>
      </c>
      <c r="B147" t="s">
        <v>40</v>
      </c>
      <c r="C147" t="s">
        <v>38</v>
      </c>
      <c r="D147" t="s">
        <v>1</v>
      </c>
      <c r="E147" t="s">
        <v>4</v>
      </c>
      <c r="F147" t="s">
        <v>677</v>
      </c>
      <c r="G147" t="s">
        <v>678</v>
      </c>
      <c r="H147" s="7">
        <v>7000000000</v>
      </c>
      <c r="I147" t="s">
        <v>215</v>
      </c>
      <c r="J147" t="s">
        <v>135</v>
      </c>
      <c r="K147" s="2">
        <v>44475</v>
      </c>
      <c r="L147" t="s">
        <v>1</v>
      </c>
      <c r="M147" t="s">
        <v>75</v>
      </c>
      <c r="N147" t="s">
        <v>38</v>
      </c>
      <c r="O147" t="s">
        <v>28</v>
      </c>
      <c r="P147" t="s">
        <v>680</v>
      </c>
      <c r="Q147" t="s">
        <v>8</v>
      </c>
      <c r="R147" t="s">
        <v>493</v>
      </c>
      <c r="S147" s="2">
        <v>44510</v>
      </c>
      <c r="T147" t="s">
        <v>16</v>
      </c>
      <c r="U147" t="s">
        <v>1</v>
      </c>
      <c r="V147" s="4">
        <v>1</v>
      </c>
      <c r="W147" t="s">
        <v>13</v>
      </c>
      <c r="X147" s="4">
        <v>289.39</v>
      </c>
      <c r="Y147" s="2">
        <v>44472</v>
      </c>
      <c r="Z147" t="s">
        <v>30</v>
      </c>
      <c r="AA147" t="s">
        <v>15</v>
      </c>
      <c r="AB147" s="10">
        <v>4510462380</v>
      </c>
      <c r="AC147" s="2">
        <v>44516</v>
      </c>
      <c r="AD147" s="12" t="s">
        <v>70</v>
      </c>
      <c r="AE147" s="12" t="s">
        <v>32</v>
      </c>
      <c r="AF147" s="10">
        <v>100</v>
      </c>
      <c r="AG147" s="4">
        <v>1</v>
      </c>
      <c r="AH147" t="s">
        <v>13</v>
      </c>
      <c r="AI147" s="2">
        <v>44582</v>
      </c>
      <c r="AJ147" t="s">
        <v>11</v>
      </c>
      <c r="AK147" s="4">
        <v>289.39</v>
      </c>
      <c r="AL147" t="s">
        <v>11</v>
      </c>
      <c r="AM147" s="4">
        <v>289.39</v>
      </c>
      <c r="AN147" s="9" t="s">
        <v>881</v>
      </c>
    </row>
    <row r="148" spans="1:40" x14ac:dyDescent="0.25">
      <c r="A148" t="s">
        <v>38</v>
      </c>
      <c r="B148" t="s">
        <v>40</v>
      </c>
      <c r="C148" t="s">
        <v>38</v>
      </c>
      <c r="D148" t="s">
        <v>1</v>
      </c>
      <c r="E148" t="s">
        <v>4</v>
      </c>
      <c r="F148" t="s">
        <v>677</v>
      </c>
      <c r="G148" t="s">
        <v>678</v>
      </c>
      <c r="H148" s="7">
        <v>7000000000</v>
      </c>
      <c r="I148" t="s">
        <v>215</v>
      </c>
      <c r="J148" t="s">
        <v>135</v>
      </c>
      <c r="K148" s="2">
        <v>44475</v>
      </c>
      <c r="L148" t="s">
        <v>493</v>
      </c>
      <c r="M148" t="s">
        <v>75</v>
      </c>
      <c r="N148" t="s">
        <v>38</v>
      </c>
      <c r="O148" t="s">
        <v>28</v>
      </c>
      <c r="P148" t="s">
        <v>682</v>
      </c>
      <c r="Q148" t="s">
        <v>1</v>
      </c>
      <c r="R148" t="s">
        <v>493</v>
      </c>
      <c r="S148" s="2">
        <v>44510</v>
      </c>
      <c r="T148" t="s">
        <v>16</v>
      </c>
      <c r="U148" t="s">
        <v>1</v>
      </c>
      <c r="V148" s="4">
        <v>1</v>
      </c>
      <c r="W148" t="s">
        <v>13</v>
      </c>
      <c r="X148" s="4">
        <v>34.880000000000003</v>
      </c>
      <c r="Y148" s="2">
        <v>44472</v>
      </c>
      <c r="Z148" t="s">
        <v>30</v>
      </c>
      <c r="AA148" t="s">
        <v>15</v>
      </c>
      <c r="AB148" s="10">
        <v>4510462380</v>
      </c>
      <c r="AC148" s="2">
        <v>44516</v>
      </c>
      <c r="AD148" s="12" t="s">
        <v>70</v>
      </c>
      <c r="AE148" s="12" t="s">
        <v>32</v>
      </c>
      <c r="AF148" s="10">
        <v>110</v>
      </c>
      <c r="AG148" s="4">
        <v>1</v>
      </c>
      <c r="AH148" t="s">
        <v>13</v>
      </c>
      <c r="AI148" s="2">
        <v>44553</v>
      </c>
      <c r="AJ148" t="s">
        <v>11</v>
      </c>
      <c r="AK148" s="4">
        <v>34.880000000000003</v>
      </c>
      <c r="AL148" t="s">
        <v>11</v>
      </c>
      <c r="AM148" s="4">
        <v>34.880000000000003</v>
      </c>
      <c r="AN148" s="9" t="s">
        <v>881</v>
      </c>
    </row>
    <row r="149" spans="1:40" x14ac:dyDescent="0.25">
      <c r="A149" t="s">
        <v>38</v>
      </c>
      <c r="B149" t="s">
        <v>40</v>
      </c>
      <c r="C149" t="s">
        <v>38</v>
      </c>
      <c r="D149" t="s">
        <v>1</v>
      </c>
      <c r="E149" t="s">
        <v>4</v>
      </c>
      <c r="F149" t="s">
        <v>677</v>
      </c>
      <c r="G149" t="s">
        <v>678</v>
      </c>
      <c r="H149" s="7">
        <v>7000000000</v>
      </c>
      <c r="I149" t="s">
        <v>215</v>
      </c>
      <c r="J149" t="s">
        <v>135</v>
      </c>
      <c r="K149" s="2">
        <v>44475</v>
      </c>
      <c r="L149" t="s">
        <v>493</v>
      </c>
      <c r="M149" t="s">
        <v>75</v>
      </c>
      <c r="N149" t="s">
        <v>38</v>
      </c>
      <c r="O149" t="s">
        <v>28</v>
      </c>
      <c r="P149" t="s">
        <v>691</v>
      </c>
      <c r="Q149" t="s">
        <v>1</v>
      </c>
      <c r="R149" t="s">
        <v>493</v>
      </c>
      <c r="S149" s="2">
        <v>44510</v>
      </c>
      <c r="T149" t="s">
        <v>16</v>
      </c>
      <c r="U149" t="s">
        <v>1</v>
      </c>
      <c r="V149" s="4">
        <v>1</v>
      </c>
      <c r="W149" t="s">
        <v>13</v>
      </c>
      <c r="X149" s="4">
        <v>34.880000000000003</v>
      </c>
      <c r="Y149" s="2">
        <v>44472</v>
      </c>
      <c r="Z149" t="s">
        <v>30</v>
      </c>
      <c r="AA149" t="s">
        <v>15</v>
      </c>
      <c r="AB149" s="10">
        <v>4510462380</v>
      </c>
      <c r="AC149" s="2">
        <v>44516</v>
      </c>
      <c r="AD149" s="12" t="s">
        <v>70</v>
      </c>
      <c r="AE149" s="12" t="s">
        <v>32</v>
      </c>
      <c r="AF149" s="10">
        <v>150</v>
      </c>
      <c r="AG149" s="4">
        <v>1</v>
      </c>
      <c r="AH149" t="s">
        <v>13</v>
      </c>
      <c r="AI149" s="2">
        <v>44553</v>
      </c>
      <c r="AJ149" t="s">
        <v>11</v>
      </c>
      <c r="AK149" s="4">
        <v>34.880000000000003</v>
      </c>
      <c r="AL149" t="s">
        <v>11</v>
      </c>
      <c r="AM149" s="4">
        <v>34.880000000000003</v>
      </c>
      <c r="AN149" s="9" t="s">
        <v>881</v>
      </c>
    </row>
    <row r="150" spans="1:40" x14ac:dyDescent="0.25">
      <c r="A150" t="s">
        <v>38</v>
      </c>
      <c r="B150" t="s">
        <v>40</v>
      </c>
      <c r="C150" t="s">
        <v>38</v>
      </c>
      <c r="D150" t="s">
        <v>1</v>
      </c>
      <c r="E150" t="s">
        <v>4</v>
      </c>
      <c r="F150" t="s">
        <v>677</v>
      </c>
      <c r="G150" t="s">
        <v>678</v>
      </c>
      <c r="H150" s="7">
        <v>7000000000</v>
      </c>
      <c r="I150" t="s">
        <v>215</v>
      </c>
      <c r="J150" t="s">
        <v>135</v>
      </c>
      <c r="K150" s="2">
        <v>44475</v>
      </c>
      <c r="L150" t="s">
        <v>493</v>
      </c>
      <c r="M150" t="s">
        <v>75</v>
      </c>
      <c r="N150" t="s">
        <v>38</v>
      </c>
      <c r="O150" t="s">
        <v>28</v>
      </c>
      <c r="P150" t="s">
        <v>688</v>
      </c>
      <c r="Q150" t="s">
        <v>1</v>
      </c>
      <c r="R150" t="s">
        <v>493</v>
      </c>
      <c r="S150" s="2">
        <v>44510</v>
      </c>
      <c r="T150" t="s">
        <v>16</v>
      </c>
      <c r="U150" t="s">
        <v>1</v>
      </c>
      <c r="V150" s="4">
        <v>1</v>
      </c>
      <c r="W150" t="s">
        <v>13</v>
      </c>
      <c r="X150" s="4">
        <v>34.880000000000003</v>
      </c>
      <c r="Y150" s="2">
        <v>44472</v>
      </c>
      <c r="Z150" t="s">
        <v>30</v>
      </c>
      <c r="AA150" t="s">
        <v>15</v>
      </c>
      <c r="AB150" s="10">
        <v>4510462380</v>
      </c>
      <c r="AC150" s="2">
        <v>44516</v>
      </c>
      <c r="AD150" s="12" t="s">
        <v>70</v>
      </c>
      <c r="AE150" s="12" t="s">
        <v>32</v>
      </c>
      <c r="AF150" s="10">
        <v>120</v>
      </c>
      <c r="AG150" s="4">
        <v>1</v>
      </c>
      <c r="AH150" t="s">
        <v>13</v>
      </c>
      <c r="AI150" s="2">
        <v>44553</v>
      </c>
      <c r="AJ150" t="s">
        <v>11</v>
      </c>
      <c r="AK150" s="4">
        <v>34.880000000000003</v>
      </c>
      <c r="AL150" t="s">
        <v>11</v>
      </c>
      <c r="AM150" s="4">
        <v>34.880000000000003</v>
      </c>
      <c r="AN150" s="9" t="s">
        <v>881</v>
      </c>
    </row>
    <row r="151" spans="1:40" x14ac:dyDescent="0.25">
      <c r="A151" t="s">
        <v>38</v>
      </c>
      <c r="B151" t="s">
        <v>40</v>
      </c>
      <c r="C151" t="s">
        <v>38</v>
      </c>
      <c r="D151" t="s">
        <v>1</v>
      </c>
      <c r="E151" t="s">
        <v>4</v>
      </c>
      <c r="F151" t="s">
        <v>677</v>
      </c>
      <c r="G151" t="s">
        <v>678</v>
      </c>
      <c r="H151" s="7">
        <v>7000000000</v>
      </c>
      <c r="I151" t="s">
        <v>215</v>
      </c>
      <c r="J151" t="s">
        <v>135</v>
      </c>
      <c r="K151" s="2">
        <v>44475</v>
      </c>
      <c r="L151" t="s">
        <v>493</v>
      </c>
      <c r="M151" t="s">
        <v>75</v>
      </c>
      <c r="N151" t="s">
        <v>38</v>
      </c>
      <c r="O151" t="s">
        <v>28</v>
      </c>
      <c r="P151" t="s">
        <v>689</v>
      </c>
      <c r="Q151" t="s">
        <v>1</v>
      </c>
      <c r="R151" t="s">
        <v>493</v>
      </c>
      <c r="S151" s="2">
        <v>44510</v>
      </c>
      <c r="T151" t="s">
        <v>16</v>
      </c>
      <c r="U151" t="s">
        <v>1</v>
      </c>
      <c r="V151" s="4">
        <v>1</v>
      </c>
      <c r="W151" t="s">
        <v>13</v>
      </c>
      <c r="X151" s="4">
        <v>34.880000000000003</v>
      </c>
      <c r="Y151" s="2">
        <v>44472</v>
      </c>
      <c r="Z151" t="s">
        <v>30</v>
      </c>
      <c r="AA151" t="s">
        <v>15</v>
      </c>
      <c r="AB151" s="10">
        <v>4510462380</v>
      </c>
      <c r="AC151" s="2">
        <v>44516</v>
      </c>
      <c r="AD151" s="12" t="s">
        <v>70</v>
      </c>
      <c r="AE151" s="12" t="s">
        <v>32</v>
      </c>
      <c r="AF151" s="10">
        <v>130</v>
      </c>
      <c r="AG151" s="4">
        <v>1</v>
      </c>
      <c r="AH151" t="s">
        <v>13</v>
      </c>
      <c r="AI151" s="2">
        <v>44553</v>
      </c>
      <c r="AJ151" t="s">
        <v>11</v>
      </c>
      <c r="AK151" s="4">
        <v>34.880000000000003</v>
      </c>
      <c r="AL151" t="s">
        <v>11</v>
      </c>
      <c r="AM151" s="4">
        <v>34.880000000000003</v>
      </c>
      <c r="AN151" s="9" t="s">
        <v>881</v>
      </c>
    </row>
    <row r="152" spans="1:40" x14ac:dyDescent="0.25">
      <c r="A152" t="s">
        <v>38</v>
      </c>
      <c r="B152" t="s">
        <v>40</v>
      </c>
      <c r="C152" t="s">
        <v>38</v>
      </c>
      <c r="D152" t="s">
        <v>1</v>
      </c>
      <c r="E152" t="s">
        <v>4</v>
      </c>
      <c r="F152" t="s">
        <v>677</v>
      </c>
      <c r="G152" t="s">
        <v>678</v>
      </c>
      <c r="H152" s="7">
        <v>7000000000</v>
      </c>
      <c r="I152" t="s">
        <v>215</v>
      </c>
      <c r="J152" t="s">
        <v>135</v>
      </c>
      <c r="K152" s="2">
        <v>44475</v>
      </c>
      <c r="L152" t="s">
        <v>493</v>
      </c>
      <c r="M152" t="s">
        <v>75</v>
      </c>
      <c r="N152" t="s">
        <v>38</v>
      </c>
      <c r="O152" t="s">
        <v>28</v>
      </c>
      <c r="P152" t="s">
        <v>690</v>
      </c>
      <c r="Q152" t="s">
        <v>1</v>
      </c>
      <c r="R152" t="s">
        <v>493</v>
      </c>
      <c r="S152" s="2">
        <v>44510</v>
      </c>
      <c r="T152" t="s">
        <v>16</v>
      </c>
      <c r="U152" t="s">
        <v>1</v>
      </c>
      <c r="V152" s="4">
        <v>1</v>
      </c>
      <c r="W152" t="s">
        <v>13</v>
      </c>
      <c r="X152" s="4">
        <v>34.880000000000003</v>
      </c>
      <c r="Y152" s="2">
        <v>44472</v>
      </c>
      <c r="Z152" t="s">
        <v>30</v>
      </c>
      <c r="AA152" t="s">
        <v>15</v>
      </c>
      <c r="AB152" s="10">
        <v>4510462380</v>
      </c>
      <c r="AC152" s="2">
        <v>44516</v>
      </c>
      <c r="AD152" s="12" t="s">
        <v>70</v>
      </c>
      <c r="AE152" s="12" t="s">
        <v>32</v>
      </c>
      <c r="AF152" s="10">
        <v>140</v>
      </c>
      <c r="AG152" s="4">
        <v>1</v>
      </c>
      <c r="AH152" t="s">
        <v>13</v>
      </c>
      <c r="AI152" s="2">
        <v>44553</v>
      </c>
      <c r="AJ152" t="s">
        <v>11</v>
      </c>
      <c r="AK152" s="4">
        <v>34.880000000000003</v>
      </c>
      <c r="AL152" t="s">
        <v>11</v>
      </c>
      <c r="AM152" s="4">
        <v>34.880000000000003</v>
      </c>
      <c r="AN152" s="9" t="s">
        <v>881</v>
      </c>
    </row>
    <row r="153" spans="1:40" x14ac:dyDescent="0.25">
      <c r="A153" t="s">
        <v>38</v>
      </c>
      <c r="B153" t="s">
        <v>40</v>
      </c>
      <c r="C153" t="s">
        <v>38</v>
      </c>
      <c r="D153" t="s">
        <v>1</v>
      </c>
      <c r="E153" t="s">
        <v>4</v>
      </c>
      <c r="F153" t="s">
        <v>677</v>
      </c>
      <c r="G153" t="s">
        <v>678</v>
      </c>
      <c r="H153" s="7">
        <v>7000000000</v>
      </c>
      <c r="I153" t="s">
        <v>215</v>
      </c>
      <c r="J153" t="s">
        <v>135</v>
      </c>
      <c r="K153" s="2">
        <v>44475</v>
      </c>
      <c r="L153" t="s">
        <v>1</v>
      </c>
      <c r="M153" t="s">
        <v>75</v>
      </c>
      <c r="N153" t="s">
        <v>38</v>
      </c>
      <c r="O153" t="s">
        <v>28</v>
      </c>
      <c r="P153" t="s">
        <v>692</v>
      </c>
      <c r="Q153" t="s">
        <v>1</v>
      </c>
      <c r="R153" t="s">
        <v>493</v>
      </c>
      <c r="S153" s="2">
        <v>44510</v>
      </c>
      <c r="T153" t="s">
        <v>16</v>
      </c>
      <c r="U153" t="s">
        <v>1</v>
      </c>
      <c r="V153" s="4">
        <v>1</v>
      </c>
      <c r="W153" t="s">
        <v>13</v>
      </c>
      <c r="X153" s="4">
        <v>34.880000000000003</v>
      </c>
      <c r="Y153" s="2">
        <v>44472</v>
      </c>
      <c r="Z153" t="s">
        <v>30</v>
      </c>
      <c r="AA153" t="s">
        <v>15</v>
      </c>
      <c r="AB153" s="10">
        <v>4510462380</v>
      </c>
      <c r="AC153" s="2">
        <v>44516</v>
      </c>
      <c r="AD153" s="12" t="s">
        <v>70</v>
      </c>
      <c r="AE153" s="12" t="s">
        <v>32</v>
      </c>
      <c r="AF153" s="10">
        <v>160</v>
      </c>
      <c r="AG153" s="4">
        <v>1</v>
      </c>
      <c r="AH153" t="s">
        <v>13</v>
      </c>
      <c r="AI153" s="2">
        <v>44553</v>
      </c>
      <c r="AJ153" t="s">
        <v>11</v>
      </c>
      <c r="AK153" s="4">
        <v>34.880000000000003</v>
      </c>
      <c r="AL153" t="s">
        <v>11</v>
      </c>
      <c r="AM153" s="4">
        <v>34.880000000000003</v>
      </c>
      <c r="AN153" s="9" t="s">
        <v>881</v>
      </c>
    </row>
    <row r="154" spans="1:40" x14ac:dyDescent="0.25">
      <c r="A154" t="s">
        <v>38</v>
      </c>
      <c r="B154" t="s">
        <v>40</v>
      </c>
      <c r="C154" t="s">
        <v>38</v>
      </c>
      <c r="D154" t="s">
        <v>1</v>
      </c>
      <c r="E154" t="s">
        <v>4</v>
      </c>
      <c r="F154" t="s">
        <v>677</v>
      </c>
      <c r="G154" t="s">
        <v>678</v>
      </c>
      <c r="H154" s="7">
        <v>7000000000</v>
      </c>
      <c r="I154" t="s">
        <v>215</v>
      </c>
      <c r="J154" t="s">
        <v>135</v>
      </c>
      <c r="K154" s="2">
        <v>44475</v>
      </c>
      <c r="L154" t="s">
        <v>1</v>
      </c>
      <c r="M154" t="s">
        <v>75</v>
      </c>
      <c r="N154" t="s">
        <v>38</v>
      </c>
      <c r="O154" t="s">
        <v>28</v>
      </c>
      <c r="P154" t="s">
        <v>693</v>
      </c>
      <c r="Q154" t="s">
        <v>1</v>
      </c>
      <c r="R154" t="s">
        <v>493</v>
      </c>
      <c r="S154" s="2">
        <v>44510</v>
      </c>
      <c r="T154" t="s">
        <v>16</v>
      </c>
      <c r="U154" t="s">
        <v>1</v>
      </c>
      <c r="V154" s="4">
        <v>1</v>
      </c>
      <c r="W154" t="s">
        <v>13</v>
      </c>
      <c r="X154" s="4">
        <v>34.880000000000003</v>
      </c>
      <c r="Y154" s="2">
        <v>44472</v>
      </c>
      <c r="Z154" t="s">
        <v>30</v>
      </c>
      <c r="AA154" t="s">
        <v>15</v>
      </c>
      <c r="AB154" s="10">
        <v>4510462380</v>
      </c>
      <c r="AC154" s="2">
        <v>44516</v>
      </c>
      <c r="AD154" s="12" t="s">
        <v>70</v>
      </c>
      <c r="AE154" s="12" t="s">
        <v>32</v>
      </c>
      <c r="AF154" s="10">
        <v>170</v>
      </c>
      <c r="AG154" s="4">
        <v>1</v>
      </c>
      <c r="AH154" t="s">
        <v>13</v>
      </c>
      <c r="AI154" s="2">
        <v>44553</v>
      </c>
      <c r="AJ154" t="s">
        <v>11</v>
      </c>
      <c r="AK154" s="4">
        <v>34.880000000000003</v>
      </c>
      <c r="AL154" t="s">
        <v>11</v>
      </c>
      <c r="AM154" s="4">
        <v>34.880000000000003</v>
      </c>
      <c r="AN154" s="9" t="s">
        <v>881</v>
      </c>
    </row>
    <row r="155" spans="1:40" x14ac:dyDescent="0.25">
      <c r="A155" t="s">
        <v>38</v>
      </c>
      <c r="B155" t="s">
        <v>40</v>
      </c>
      <c r="C155" t="s">
        <v>38</v>
      </c>
      <c r="D155" t="s">
        <v>1</v>
      </c>
      <c r="E155" t="s">
        <v>4</v>
      </c>
      <c r="F155" t="s">
        <v>677</v>
      </c>
      <c r="G155" t="s">
        <v>678</v>
      </c>
      <c r="H155" s="7">
        <v>7000000000</v>
      </c>
      <c r="I155" t="s">
        <v>215</v>
      </c>
      <c r="J155" t="s">
        <v>135</v>
      </c>
      <c r="K155" s="2">
        <v>44475</v>
      </c>
      <c r="L155" t="s">
        <v>1</v>
      </c>
      <c r="M155" t="s">
        <v>75</v>
      </c>
      <c r="N155" t="s">
        <v>38</v>
      </c>
      <c r="O155" t="s">
        <v>28</v>
      </c>
      <c r="P155" t="s">
        <v>683</v>
      </c>
      <c r="Q155" t="s">
        <v>1</v>
      </c>
      <c r="R155" t="s">
        <v>493</v>
      </c>
      <c r="S155" s="2">
        <v>44510</v>
      </c>
      <c r="T155" t="s">
        <v>16</v>
      </c>
      <c r="U155" t="s">
        <v>1</v>
      </c>
      <c r="V155" s="4">
        <v>1</v>
      </c>
      <c r="W155" t="s">
        <v>13</v>
      </c>
      <c r="X155" s="4">
        <v>34.880000000000003</v>
      </c>
      <c r="Y155" s="2">
        <v>44472</v>
      </c>
      <c r="Z155" t="s">
        <v>30</v>
      </c>
      <c r="AA155" t="s">
        <v>15</v>
      </c>
      <c r="AB155" s="10">
        <v>4510462380</v>
      </c>
      <c r="AC155" s="2">
        <v>44516</v>
      </c>
      <c r="AD155" s="12" t="s">
        <v>70</v>
      </c>
      <c r="AE155" s="12" t="s">
        <v>32</v>
      </c>
      <c r="AF155" s="10">
        <v>180</v>
      </c>
      <c r="AG155" s="4">
        <v>1</v>
      </c>
      <c r="AH155" t="s">
        <v>13</v>
      </c>
      <c r="AI155" s="2">
        <v>44553</v>
      </c>
      <c r="AJ155" t="s">
        <v>11</v>
      </c>
      <c r="AK155" s="4">
        <v>34.880000000000003</v>
      </c>
      <c r="AL155" t="s">
        <v>11</v>
      </c>
      <c r="AM155" s="4">
        <v>34.880000000000003</v>
      </c>
      <c r="AN155" s="9" t="s">
        <v>881</v>
      </c>
    </row>
    <row r="156" spans="1:40" x14ac:dyDescent="0.25">
      <c r="A156" t="s">
        <v>38</v>
      </c>
      <c r="B156" t="s">
        <v>40</v>
      </c>
      <c r="C156" t="s">
        <v>38</v>
      </c>
      <c r="D156" t="s">
        <v>1</v>
      </c>
      <c r="E156" t="s">
        <v>4</v>
      </c>
      <c r="F156" t="s">
        <v>477</v>
      </c>
      <c r="G156" t="s">
        <v>478</v>
      </c>
      <c r="H156" s="7">
        <v>7000000001</v>
      </c>
      <c r="I156" t="s">
        <v>183</v>
      </c>
      <c r="J156" t="s">
        <v>55</v>
      </c>
      <c r="K156" s="2">
        <v>44597</v>
      </c>
      <c r="L156" t="s">
        <v>238</v>
      </c>
      <c r="M156" t="s">
        <v>46</v>
      </c>
      <c r="N156" t="s">
        <v>39</v>
      </c>
      <c r="O156" t="s">
        <v>28</v>
      </c>
      <c r="P156" t="s">
        <v>480</v>
      </c>
      <c r="Q156" t="s">
        <v>1</v>
      </c>
      <c r="R156" t="s">
        <v>238</v>
      </c>
      <c r="S156" s="2">
        <v>44497</v>
      </c>
      <c r="T156" t="s">
        <v>16</v>
      </c>
      <c r="U156" t="s">
        <v>1</v>
      </c>
      <c r="V156" s="4">
        <v>1</v>
      </c>
      <c r="W156" t="s">
        <v>13</v>
      </c>
      <c r="X156" s="4">
        <v>38.92</v>
      </c>
      <c r="Y156" s="2">
        <v>44594</v>
      </c>
      <c r="Z156" t="s">
        <v>30</v>
      </c>
      <c r="AA156" t="s">
        <v>10</v>
      </c>
      <c r="AB156" s="10">
        <v>4510461765</v>
      </c>
      <c r="AC156" s="2">
        <v>44504</v>
      </c>
      <c r="AD156" s="12" t="s">
        <v>70</v>
      </c>
      <c r="AE156" s="12" t="s">
        <v>32</v>
      </c>
      <c r="AF156" s="10">
        <v>30</v>
      </c>
      <c r="AG156" s="4">
        <v>1</v>
      </c>
      <c r="AH156" t="s">
        <v>13</v>
      </c>
      <c r="AI156" s="2">
        <v>44596</v>
      </c>
      <c r="AJ156" t="s">
        <v>11</v>
      </c>
      <c r="AK156" s="4">
        <v>38.92</v>
      </c>
      <c r="AL156" t="s">
        <v>11</v>
      </c>
      <c r="AM156" s="4">
        <v>38.92</v>
      </c>
      <c r="AN156" s="9" t="s">
        <v>881</v>
      </c>
    </row>
    <row r="157" spans="1:40" x14ac:dyDescent="0.25">
      <c r="A157" t="s">
        <v>38</v>
      </c>
      <c r="B157" t="s">
        <v>40</v>
      </c>
      <c r="C157" t="s">
        <v>38</v>
      </c>
      <c r="D157" t="s">
        <v>1</v>
      </c>
      <c r="E157" t="s">
        <v>4</v>
      </c>
      <c r="F157" t="s">
        <v>477</v>
      </c>
      <c r="G157" t="s">
        <v>478</v>
      </c>
      <c r="H157" s="7">
        <v>7000000001</v>
      </c>
      <c r="I157" t="s">
        <v>183</v>
      </c>
      <c r="J157" t="s">
        <v>55</v>
      </c>
      <c r="K157" s="2">
        <v>44608</v>
      </c>
      <c r="L157" t="s">
        <v>238</v>
      </c>
      <c r="M157" t="s">
        <v>46</v>
      </c>
      <c r="N157" t="s">
        <v>39</v>
      </c>
      <c r="O157" t="s">
        <v>28</v>
      </c>
      <c r="P157" t="s">
        <v>484</v>
      </c>
      <c r="Q157" t="s">
        <v>8</v>
      </c>
      <c r="R157" t="s">
        <v>238</v>
      </c>
      <c r="S157" s="2">
        <v>44497</v>
      </c>
      <c r="T157" t="s">
        <v>16</v>
      </c>
      <c r="U157" t="s">
        <v>1</v>
      </c>
      <c r="V157" s="4">
        <v>1</v>
      </c>
      <c r="W157" t="s">
        <v>13</v>
      </c>
      <c r="X157" s="4">
        <v>226.43</v>
      </c>
      <c r="Y157" s="2">
        <v>44605</v>
      </c>
      <c r="Z157" t="s">
        <v>30</v>
      </c>
      <c r="AA157" t="s">
        <v>10</v>
      </c>
      <c r="AB157" s="10">
        <v>4510461765</v>
      </c>
      <c r="AC157" s="2">
        <v>44504</v>
      </c>
      <c r="AD157" s="12" t="s">
        <v>70</v>
      </c>
      <c r="AE157" s="12" t="s">
        <v>32</v>
      </c>
      <c r="AF157" s="10">
        <v>40</v>
      </c>
      <c r="AG157" s="4">
        <v>1</v>
      </c>
      <c r="AH157" t="s">
        <v>13</v>
      </c>
      <c r="AI157" s="2">
        <v>44596</v>
      </c>
      <c r="AJ157" t="s">
        <v>11</v>
      </c>
      <c r="AK157" s="4">
        <v>226.43</v>
      </c>
      <c r="AL157" t="s">
        <v>11</v>
      </c>
      <c r="AM157" s="4">
        <v>226.43</v>
      </c>
      <c r="AN157" s="9" t="s">
        <v>881</v>
      </c>
    </row>
    <row r="158" spans="1:40" x14ac:dyDescent="0.25">
      <c r="A158" t="s">
        <v>38</v>
      </c>
      <c r="B158" t="s">
        <v>40</v>
      </c>
      <c r="C158" t="s">
        <v>38</v>
      </c>
      <c r="D158" t="s">
        <v>1</v>
      </c>
      <c r="E158" t="s">
        <v>4</v>
      </c>
      <c r="F158" t="s">
        <v>432</v>
      </c>
      <c r="G158" t="s">
        <v>433</v>
      </c>
      <c r="H158" s="7">
        <v>7000000001</v>
      </c>
      <c r="I158" t="s">
        <v>183</v>
      </c>
      <c r="J158" t="s">
        <v>55</v>
      </c>
      <c r="K158" s="2">
        <v>44550</v>
      </c>
      <c r="L158" t="s">
        <v>531</v>
      </c>
      <c r="M158" t="s">
        <v>46</v>
      </c>
      <c r="N158" t="s">
        <v>39</v>
      </c>
      <c r="O158" t="s">
        <v>28</v>
      </c>
      <c r="P158" t="s">
        <v>530</v>
      </c>
      <c r="Q158" t="s">
        <v>8</v>
      </c>
      <c r="R158" t="s">
        <v>531</v>
      </c>
      <c r="S158" s="2">
        <v>44494</v>
      </c>
      <c r="T158" t="s">
        <v>54</v>
      </c>
      <c r="U158" t="s">
        <v>1</v>
      </c>
      <c r="V158" s="4">
        <v>1</v>
      </c>
      <c r="W158" t="s">
        <v>13</v>
      </c>
      <c r="X158" s="4">
        <v>10548.6</v>
      </c>
      <c r="Y158" s="2">
        <v>44547</v>
      </c>
      <c r="Z158" t="s">
        <v>30</v>
      </c>
      <c r="AA158" t="s">
        <v>10</v>
      </c>
      <c r="AB158" s="10">
        <v>4510461833</v>
      </c>
      <c r="AC158" s="2">
        <v>44506</v>
      </c>
      <c r="AD158" s="12" t="s">
        <v>70</v>
      </c>
      <c r="AE158" s="12" t="s">
        <v>32</v>
      </c>
      <c r="AF158" s="10">
        <v>90</v>
      </c>
      <c r="AG158" s="4">
        <v>1</v>
      </c>
      <c r="AH158" t="s">
        <v>13</v>
      </c>
      <c r="AI158" s="2">
        <v>44572</v>
      </c>
      <c r="AJ158" t="s">
        <v>11</v>
      </c>
      <c r="AK158" s="4">
        <v>10548.6</v>
      </c>
      <c r="AL158" t="s">
        <v>11</v>
      </c>
      <c r="AM158" s="4">
        <v>10548.6</v>
      </c>
      <c r="AN158" s="9" t="s">
        <v>881</v>
      </c>
    </row>
    <row r="159" spans="1:40" x14ac:dyDescent="0.25">
      <c r="A159" t="s">
        <v>38</v>
      </c>
      <c r="B159" t="s">
        <v>40</v>
      </c>
      <c r="C159" t="s">
        <v>38</v>
      </c>
      <c r="D159" t="s">
        <v>1</v>
      </c>
      <c r="E159" t="s">
        <v>4</v>
      </c>
      <c r="F159" t="s">
        <v>592</v>
      </c>
      <c r="G159" t="s">
        <v>593</v>
      </c>
      <c r="H159" s="7">
        <v>7000000001</v>
      </c>
      <c r="I159" t="s">
        <v>183</v>
      </c>
      <c r="J159" t="s">
        <v>55</v>
      </c>
      <c r="K159" s="2">
        <v>44509</v>
      </c>
      <c r="L159" t="s">
        <v>531</v>
      </c>
      <c r="M159" t="s">
        <v>46</v>
      </c>
      <c r="N159" t="s">
        <v>39</v>
      </c>
      <c r="O159" t="s">
        <v>28</v>
      </c>
      <c r="P159" t="s">
        <v>595</v>
      </c>
      <c r="Q159" t="s">
        <v>8</v>
      </c>
      <c r="R159" t="s">
        <v>531</v>
      </c>
      <c r="S159" s="2">
        <v>44509</v>
      </c>
      <c r="T159" t="s">
        <v>17</v>
      </c>
      <c r="U159" t="s">
        <v>1</v>
      </c>
      <c r="V159" s="4">
        <v>1</v>
      </c>
      <c r="W159" t="s">
        <v>13</v>
      </c>
      <c r="X159" s="4">
        <v>401.07</v>
      </c>
      <c r="Y159" s="2">
        <v>44506</v>
      </c>
      <c r="Z159" t="s">
        <v>30</v>
      </c>
      <c r="AA159" t="s">
        <v>10</v>
      </c>
      <c r="AB159" s="10">
        <v>4510462055</v>
      </c>
      <c r="AC159" s="2">
        <v>44510</v>
      </c>
      <c r="AD159" s="12" t="s">
        <v>70</v>
      </c>
      <c r="AE159" s="12" t="s">
        <v>32</v>
      </c>
      <c r="AF159" s="10">
        <v>30</v>
      </c>
      <c r="AG159" s="4">
        <v>1</v>
      </c>
      <c r="AH159" t="s">
        <v>13</v>
      </c>
      <c r="AI159" s="2">
        <v>44530</v>
      </c>
      <c r="AJ159" t="s">
        <v>11</v>
      </c>
      <c r="AK159" s="4">
        <v>401.07</v>
      </c>
      <c r="AL159" t="s">
        <v>11</v>
      </c>
      <c r="AM159" s="4">
        <v>401.07</v>
      </c>
      <c r="AN159" s="9" t="s">
        <v>881</v>
      </c>
    </row>
    <row r="160" spans="1:40" x14ac:dyDescent="0.25">
      <c r="A160" t="s">
        <v>38</v>
      </c>
      <c r="B160" t="s">
        <v>40</v>
      </c>
      <c r="C160" t="s">
        <v>38</v>
      </c>
      <c r="D160" t="s">
        <v>1</v>
      </c>
      <c r="E160" t="s">
        <v>4</v>
      </c>
      <c r="F160" t="s">
        <v>656</v>
      </c>
      <c r="G160" t="s">
        <v>657</v>
      </c>
      <c r="H160" s="7">
        <v>7000000001</v>
      </c>
      <c r="I160" t="s">
        <v>183</v>
      </c>
      <c r="J160" t="s">
        <v>55</v>
      </c>
      <c r="K160" s="2">
        <v>44650</v>
      </c>
      <c r="L160" t="s">
        <v>238</v>
      </c>
      <c r="M160" t="s">
        <v>46</v>
      </c>
      <c r="N160" t="s">
        <v>39</v>
      </c>
      <c r="O160" t="s">
        <v>28</v>
      </c>
      <c r="P160" t="s">
        <v>660</v>
      </c>
      <c r="Q160" t="s">
        <v>8</v>
      </c>
      <c r="R160" t="s">
        <v>238</v>
      </c>
      <c r="S160" s="2">
        <v>44493</v>
      </c>
      <c r="T160" t="s">
        <v>17</v>
      </c>
      <c r="U160" t="s">
        <v>1</v>
      </c>
      <c r="V160" s="4">
        <v>1</v>
      </c>
      <c r="W160" t="s">
        <v>13</v>
      </c>
      <c r="X160" s="4">
        <v>2478.9299999999998</v>
      </c>
      <c r="Y160" s="2">
        <v>44647</v>
      </c>
      <c r="Z160" t="s">
        <v>30</v>
      </c>
      <c r="AA160" t="s">
        <v>10</v>
      </c>
      <c r="AB160" s="10">
        <v>4510462190</v>
      </c>
      <c r="AC160" s="2">
        <v>44512</v>
      </c>
      <c r="AD160" s="12" t="s">
        <v>70</v>
      </c>
      <c r="AE160" s="12" t="s">
        <v>32</v>
      </c>
      <c r="AF160" s="10">
        <v>30</v>
      </c>
      <c r="AG160" s="4">
        <v>1</v>
      </c>
      <c r="AH160" t="s">
        <v>13</v>
      </c>
      <c r="AI160" s="2">
        <v>44610</v>
      </c>
      <c r="AJ160" t="s">
        <v>11</v>
      </c>
      <c r="AK160" s="4">
        <v>2478.9299999999998</v>
      </c>
      <c r="AL160" t="s">
        <v>11</v>
      </c>
      <c r="AM160" s="4">
        <v>2478.9299999999998</v>
      </c>
      <c r="AN160" s="9" t="s">
        <v>881</v>
      </c>
    </row>
    <row r="161" spans="1:40" x14ac:dyDescent="0.25">
      <c r="A161" t="s">
        <v>38</v>
      </c>
      <c r="B161" t="s">
        <v>40</v>
      </c>
      <c r="C161" t="s">
        <v>38</v>
      </c>
      <c r="D161" t="s">
        <v>1</v>
      </c>
      <c r="E161" t="s">
        <v>4</v>
      </c>
      <c r="F161" t="s">
        <v>656</v>
      </c>
      <c r="G161" t="s">
        <v>657</v>
      </c>
      <c r="H161" s="7">
        <v>7000000001</v>
      </c>
      <c r="I161" t="s">
        <v>183</v>
      </c>
      <c r="J161" t="s">
        <v>55</v>
      </c>
      <c r="K161" s="2">
        <v>44652</v>
      </c>
      <c r="L161" t="s">
        <v>238</v>
      </c>
      <c r="M161" t="s">
        <v>46</v>
      </c>
      <c r="N161" t="s">
        <v>39</v>
      </c>
      <c r="O161" t="s">
        <v>28</v>
      </c>
      <c r="P161" t="s">
        <v>662</v>
      </c>
      <c r="Q161" t="s">
        <v>8</v>
      </c>
      <c r="R161" t="s">
        <v>238</v>
      </c>
      <c r="S161" s="2">
        <v>44493</v>
      </c>
      <c r="T161" t="s">
        <v>56</v>
      </c>
      <c r="U161" t="s">
        <v>1</v>
      </c>
      <c r="V161" s="4">
        <v>1</v>
      </c>
      <c r="W161" t="s">
        <v>13</v>
      </c>
      <c r="X161" s="4">
        <v>0.01</v>
      </c>
      <c r="Y161" s="2">
        <v>44649</v>
      </c>
      <c r="Z161" t="s">
        <v>30</v>
      </c>
      <c r="AA161" t="s">
        <v>10</v>
      </c>
      <c r="AB161" s="10">
        <v>4510462190</v>
      </c>
      <c r="AC161" s="2">
        <v>44512</v>
      </c>
      <c r="AD161" s="12" t="s">
        <v>70</v>
      </c>
      <c r="AE161" s="12" t="s">
        <v>32</v>
      </c>
      <c r="AF161" s="10">
        <v>40</v>
      </c>
      <c r="AG161" s="4">
        <v>1</v>
      </c>
      <c r="AH161" t="s">
        <v>13</v>
      </c>
      <c r="AI161" s="2">
        <v>44610</v>
      </c>
      <c r="AJ161" t="s">
        <v>11</v>
      </c>
      <c r="AK161" s="4">
        <v>3695.87</v>
      </c>
      <c r="AL161" t="s">
        <v>11</v>
      </c>
      <c r="AM161" s="4">
        <v>3695.87</v>
      </c>
      <c r="AN161" s="9" t="s">
        <v>881</v>
      </c>
    </row>
    <row r="162" spans="1:40" x14ac:dyDescent="0.25">
      <c r="A162" t="s">
        <v>38</v>
      </c>
      <c r="B162" t="s">
        <v>40</v>
      </c>
      <c r="C162" t="s">
        <v>38</v>
      </c>
      <c r="D162" t="s">
        <v>1</v>
      </c>
      <c r="E162" t="s">
        <v>4</v>
      </c>
      <c r="F162" t="s">
        <v>363</v>
      </c>
      <c r="G162" t="s">
        <v>364</v>
      </c>
      <c r="H162" s="7">
        <v>7000000001</v>
      </c>
      <c r="I162" t="s">
        <v>183</v>
      </c>
      <c r="J162" t="s">
        <v>55</v>
      </c>
      <c r="K162" s="2">
        <v>44526</v>
      </c>
      <c r="L162" t="s">
        <v>531</v>
      </c>
      <c r="M162" t="s">
        <v>46</v>
      </c>
      <c r="N162" t="s">
        <v>39</v>
      </c>
      <c r="O162" t="s">
        <v>28</v>
      </c>
      <c r="P162" t="s">
        <v>654</v>
      </c>
      <c r="Q162" t="s">
        <v>8</v>
      </c>
      <c r="R162" t="s">
        <v>531</v>
      </c>
      <c r="S162" s="2">
        <v>44496</v>
      </c>
      <c r="T162" t="s">
        <v>17</v>
      </c>
      <c r="U162" t="s">
        <v>1</v>
      </c>
      <c r="V162" s="4">
        <v>1</v>
      </c>
      <c r="W162" t="s">
        <v>13</v>
      </c>
      <c r="X162" s="4">
        <v>6048.74</v>
      </c>
      <c r="Y162" s="2">
        <v>44523</v>
      </c>
      <c r="Z162" t="s">
        <v>30</v>
      </c>
      <c r="AA162" t="s">
        <v>10</v>
      </c>
      <c r="AB162" s="10">
        <v>4510462134</v>
      </c>
      <c r="AC162" s="2">
        <v>44511</v>
      </c>
      <c r="AD162" s="12" t="s">
        <v>335</v>
      </c>
      <c r="AE162" s="12" t="s">
        <v>32</v>
      </c>
      <c r="AF162" s="10">
        <v>30</v>
      </c>
      <c r="AG162" s="4">
        <v>1</v>
      </c>
      <c r="AH162" t="s">
        <v>13</v>
      </c>
      <c r="AI162" s="2">
        <v>44530</v>
      </c>
      <c r="AJ162" t="s">
        <v>11</v>
      </c>
      <c r="AK162" s="4">
        <v>425.25</v>
      </c>
      <c r="AL162" t="s">
        <v>33</v>
      </c>
      <c r="AM162" s="4">
        <v>174720</v>
      </c>
      <c r="AN162" s="9" t="s">
        <v>881</v>
      </c>
    </row>
    <row r="163" spans="1:40" x14ac:dyDescent="0.25">
      <c r="A163" t="s">
        <v>38</v>
      </c>
      <c r="B163" t="s">
        <v>40</v>
      </c>
      <c r="C163" t="s">
        <v>38</v>
      </c>
      <c r="D163" t="s">
        <v>1</v>
      </c>
      <c r="E163" t="s">
        <v>4</v>
      </c>
      <c r="F163" t="s">
        <v>425</v>
      </c>
      <c r="G163" t="s">
        <v>426</v>
      </c>
      <c r="H163" s="7">
        <v>7000000001</v>
      </c>
      <c r="I163" t="s">
        <v>183</v>
      </c>
      <c r="J163" t="s">
        <v>55</v>
      </c>
      <c r="K163" s="2">
        <v>44529</v>
      </c>
      <c r="L163" t="s">
        <v>238</v>
      </c>
      <c r="M163" t="s">
        <v>46</v>
      </c>
      <c r="N163" t="s">
        <v>39</v>
      </c>
      <c r="O163" t="s">
        <v>28</v>
      </c>
      <c r="P163" t="s">
        <v>816</v>
      </c>
      <c r="Q163" t="s">
        <v>8</v>
      </c>
      <c r="R163" t="s">
        <v>238</v>
      </c>
      <c r="S163" s="2">
        <v>44518</v>
      </c>
      <c r="T163" t="s">
        <v>16</v>
      </c>
      <c r="U163" t="s">
        <v>1</v>
      </c>
      <c r="V163" s="4">
        <v>1</v>
      </c>
      <c r="W163" t="s">
        <v>13</v>
      </c>
      <c r="X163" s="4">
        <v>0.01</v>
      </c>
      <c r="Y163" s="2">
        <v>44526</v>
      </c>
      <c r="Z163" t="s">
        <v>30</v>
      </c>
      <c r="AA163" t="s">
        <v>10</v>
      </c>
      <c r="AB163" s="10">
        <v>4510462507</v>
      </c>
      <c r="AC163" s="2">
        <v>44519</v>
      </c>
      <c r="AD163" s="12" t="s">
        <v>335</v>
      </c>
      <c r="AE163" s="12" t="s">
        <v>32</v>
      </c>
      <c r="AF163" s="10">
        <v>20</v>
      </c>
      <c r="AG163" s="4">
        <v>1</v>
      </c>
      <c r="AH163" t="s">
        <v>13</v>
      </c>
      <c r="AI163" s="2">
        <v>44533</v>
      </c>
      <c r="AJ163" t="s">
        <v>11</v>
      </c>
      <c r="AK163" s="4">
        <v>1980</v>
      </c>
      <c r="AL163" t="s">
        <v>11</v>
      </c>
      <c r="AM163" s="4">
        <v>1980</v>
      </c>
      <c r="AN163" s="9" t="s">
        <v>881</v>
      </c>
    </row>
    <row r="164" spans="1:40" x14ac:dyDescent="0.25">
      <c r="A164" t="s">
        <v>38</v>
      </c>
      <c r="B164" t="s">
        <v>40</v>
      </c>
      <c r="C164" t="s">
        <v>38</v>
      </c>
      <c r="D164" t="s">
        <v>1</v>
      </c>
      <c r="E164" t="s">
        <v>4</v>
      </c>
      <c r="F164" t="s">
        <v>41</v>
      </c>
      <c r="G164" t="s">
        <v>42</v>
      </c>
      <c r="H164" s="7">
        <v>7000000001</v>
      </c>
      <c r="I164" t="s">
        <v>36</v>
      </c>
      <c r="J164" t="s">
        <v>55</v>
      </c>
      <c r="K164" s="2">
        <v>44490</v>
      </c>
      <c r="L164" t="s">
        <v>45</v>
      </c>
      <c r="M164" t="s">
        <v>46</v>
      </c>
      <c r="N164" t="s">
        <v>39</v>
      </c>
      <c r="O164" t="s">
        <v>28</v>
      </c>
      <c r="P164" t="s">
        <v>47</v>
      </c>
      <c r="Q164" t="s">
        <v>48</v>
      </c>
      <c r="R164" t="s">
        <v>49</v>
      </c>
      <c r="S164" s="2">
        <v>44377</v>
      </c>
      <c r="T164" t="s">
        <v>56</v>
      </c>
      <c r="U164" t="s">
        <v>1</v>
      </c>
      <c r="V164" s="4">
        <v>1</v>
      </c>
      <c r="W164" t="s">
        <v>13</v>
      </c>
      <c r="X164" s="4">
        <v>2</v>
      </c>
      <c r="Y164" s="2">
        <v>44487</v>
      </c>
      <c r="Z164" t="s">
        <v>30</v>
      </c>
      <c r="AA164" t="s">
        <v>10</v>
      </c>
      <c r="AB164" s="10">
        <v>4510461242</v>
      </c>
      <c r="AC164" s="2">
        <v>44491</v>
      </c>
      <c r="AD164" s="12" t="s">
        <v>50</v>
      </c>
      <c r="AE164" s="12" t="s">
        <v>32</v>
      </c>
      <c r="AF164" s="10">
        <v>50</v>
      </c>
      <c r="AG164" s="4">
        <v>1</v>
      </c>
      <c r="AH164" t="s">
        <v>13</v>
      </c>
      <c r="AI164" s="2">
        <v>44561</v>
      </c>
      <c r="AJ164" t="s">
        <v>11</v>
      </c>
      <c r="AK164" s="4">
        <v>4305.32</v>
      </c>
      <c r="AL164" t="s">
        <v>11</v>
      </c>
      <c r="AM164" s="4">
        <v>4305.32</v>
      </c>
      <c r="AN164" s="9" t="s">
        <v>881</v>
      </c>
    </row>
    <row r="165" spans="1:40" x14ac:dyDescent="0.25">
      <c r="A165" t="s">
        <v>38</v>
      </c>
      <c r="B165" t="s">
        <v>40</v>
      </c>
      <c r="C165" t="s">
        <v>38</v>
      </c>
      <c r="D165" t="s">
        <v>1</v>
      </c>
      <c r="E165" t="s">
        <v>4</v>
      </c>
      <c r="F165" t="s">
        <v>207</v>
      </c>
      <c r="G165" t="s">
        <v>208</v>
      </c>
      <c r="H165" s="7">
        <v>7000000001</v>
      </c>
      <c r="I165" t="s">
        <v>183</v>
      </c>
      <c r="J165" t="s">
        <v>55</v>
      </c>
      <c r="K165" s="2">
        <v>44497</v>
      </c>
      <c r="L165" t="s">
        <v>238</v>
      </c>
      <c r="M165" t="s">
        <v>46</v>
      </c>
      <c r="N165" t="s">
        <v>39</v>
      </c>
      <c r="O165" t="s">
        <v>28</v>
      </c>
      <c r="P165" t="s">
        <v>237</v>
      </c>
      <c r="Q165" t="s">
        <v>8</v>
      </c>
      <c r="R165" t="s">
        <v>238</v>
      </c>
      <c r="S165" s="2">
        <v>44496</v>
      </c>
      <c r="T165" t="s">
        <v>16</v>
      </c>
      <c r="U165" t="s">
        <v>1</v>
      </c>
      <c r="V165" s="4">
        <v>1</v>
      </c>
      <c r="W165" t="s">
        <v>13</v>
      </c>
      <c r="X165" s="4">
        <v>0.01</v>
      </c>
      <c r="Y165" s="2">
        <v>44494</v>
      </c>
      <c r="Z165" t="s">
        <v>30</v>
      </c>
      <c r="AA165" t="s">
        <v>10</v>
      </c>
      <c r="AB165" s="10">
        <v>4510461409</v>
      </c>
      <c r="AC165" s="2">
        <v>44496</v>
      </c>
      <c r="AD165" s="12" t="s">
        <v>50</v>
      </c>
      <c r="AE165" s="12" t="s">
        <v>32</v>
      </c>
      <c r="AF165" s="10">
        <v>20</v>
      </c>
      <c r="AG165" s="4">
        <v>1</v>
      </c>
      <c r="AH165" t="s">
        <v>13</v>
      </c>
      <c r="AI165" s="2">
        <v>44558</v>
      </c>
      <c r="AJ165" t="s">
        <v>11</v>
      </c>
      <c r="AK165" s="4">
        <v>115.04</v>
      </c>
      <c r="AL165" t="s">
        <v>11</v>
      </c>
      <c r="AM165" s="4">
        <v>115.04</v>
      </c>
      <c r="AN165" s="9" t="s">
        <v>881</v>
      </c>
    </row>
    <row r="166" spans="1:40" x14ac:dyDescent="0.25">
      <c r="A166" t="s">
        <v>38</v>
      </c>
      <c r="B166" t="s">
        <v>40</v>
      </c>
      <c r="C166" t="s">
        <v>38</v>
      </c>
      <c r="D166" t="s">
        <v>1</v>
      </c>
      <c r="E166" t="s">
        <v>4</v>
      </c>
      <c r="F166" t="s">
        <v>586</v>
      </c>
      <c r="G166" t="s">
        <v>587</v>
      </c>
      <c r="H166" s="7">
        <v>7000000001</v>
      </c>
      <c r="I166" t="s">
        <v>183</v>
      </c>
      <c r="J166" t="s">
        <v>55</v>
      </c>
      <c r="K166" s="2">
        <v>44524</v>
      </c>
      <c r="L166" t="s">
        <v>238</v>
      </c>
      <c r="M166" t="s">
        <v>46</v>
      </c>
      <c r="N166" t="s">
        <v>39</v>
      </c>
      <c r="O166" t="s">
        <v>28</v>
      </c>
      <c r="P166" t="s">
        <v>590</v>
      </c>
      <c r="Q166" t="s">
        <v>8</v>
      </c>
      <c r="R166" t="s">
        <v>238</v>
      </c>
      <c r="S166" s="2">
        <v>44503</v>
      </c>
      <c r="T166" t="s">
        <v>16</v>
      </c>
      <c r="U166" t="s">
        <v>1</v>
      </c>
      <c r="V166" s="4">
        <v>3</v>
      </c>
      <c r="W166" t="s">
        <v>13</v>
      </c>
      <c r="X166" s="4">
        <v>0.03</v>
      </c>
      <c r="Y166" s="2">
        <v>44521</v>
      </c>
      <c r="Z166" t="s">
        <v>30</v>
      </c>
      <c r="AA166" t="s">
        <v>10</v>
      </c>
      <c r="AB166" s="10">
        <v>4510462057</v>
      </c>
      <c r="AC166" s="2">
        <v>44510</v>
      </c>
      <c r="AD166" s="12" t="s">
        <v>50</v>
      </c>
      <c r="AE166" s="12" t="s">
        <v>32</v>
      </c>
      <c r="AF166" s="10">
        <v>50</v>
      </c>
      <c r="AG166" s="4">
        <v>1</v>
      </c>
      <c r="AH166" t="s">
        <v>13</v>
      </c>
      <c r="AI166" s="2">
        <v>44520</v>
      </c>
      <c r="AJ166" t="s">
        <v>11</v>
      </c>
      <c r="AK166" s="4">
        <v>1078.8499999999999</v>
      </c>
      <c r="AL166" t="s">
        <v>33</v>
      </c>
      <c r="AM166" s="4">
        <v>443242.8</v>
      </c>
      <c r="AN166" s="9" t="s">
        <v>881</v>
      </c>
    </row>
    <row r="167" spans="1:40" x14ac:dyDescent="0.25">
      <c r="A167" t="s">
        <v>38</v>
      </c>
      <c r="B167" t="s">
        <v>40</v>
      </c>
      <c r="C167" t="s">
        <v>38</v>
      </c>
      <c r="D167" t="s">
        <v>1</v>
      </c>
      <c r="E167" t="s">
        <v>4</v>
      </c>
      <c r="F167" t="s">
        <v>425</v>
      </c>
      <c r="G167" t="s">
        <v>426</v>
      </c>
      <c r="H167" s="7">
        <v>7000000001</v>
      </c>
      <c r="I167" t="s">
        <v>183</v>
      </c>
      <c r="J167" t="s">
        <v>55</v>
      </c>
      <c r="K167" s="2">
        <v>44530</v>
      </c>
      <c r="L167" t="s">
        <v>238</v>
      </c>
      <c r="M167" t="s">
        <v>46</v>
      </c>
      <c r="N167" t="s">
        <v>39</v>
      </c>
      <c r="O167" t="s">
        <v>28</v>
      </c>
      <c r="P167" t="s">
        <v>799</v>
      </c>
      <c r="Q167" t="s">
        <v>8</v>
      </c>
      <c r="R167" t="s">
        <v>238</v>
      </c>
      <c r="S167" s="2">
        <v>44490</v>
      </c>
      <c r="T167" t="s">
        <v>140</v>
      </c>
      <c r="U167" t="s">
        <v>1</v>
      </c>
      <c r="V167" s="4">
        <v>3</v>
      </c>
      <c r="W167" t="s">
        <v>13</v>
      </c>
      <c r="X167" s="4">
        <v>0.03</v>
      </c>
      <c r="Y167" s="2">
        <v>44527</v>
      </c>
      <c r="Z167" t="s">
        <v>30</v>
      </c>
      <c r="AA167" t="s">
        <v>10</v>
      </c>
      <c r="AB167" s="10">
        <v>4510462495</v>
      </c>
      <c r="AC167" s="2">
        <v>44519</v>
      </c>
      <c r="AD167" s="12" t="s">
        <v>50</v>
      </c>
      <c r="AE167" s="12" t="s">
        <v>15</v>
      </c>
      <c r="AF167" s="10">
        <v>20</v>
      </c>
      <c r="AG167" s="4">
        <v>1</v>
      </c>
      <c r="AH167" t="s">
        <v>13</v>
      </c>
      <c r="AI167" s="2">
        <v>44559</v>
      </c>
      <c r="AJ167" t="s">
        <v>11</v>
      </c>
      <c r="AK167" s="4">
        <v>23.9</v>
      </c>
      <c r="AL167" t="s">
        <v>11</v>
      </c>
      <c r="AM167" s="4">
        <v>23.9</v>
      </c>
      <c r="AN167" s="9" t="s">
        <v>881</v>
      </c>
    </row>
    <row r="168" spans="1:40" x14ac:dyDescent="0.25">
      <c r="A168" t="s">
        <v>38</v>
      </c>
      <c r="B168" t="s">
        <v>58</v>
      </c>
      <c r="C168" t="s">
        <v>38</v>
      </c>
      <c r="D168" t="s">
        <v>1</v>
      </c>
      <c r="E168" t="s">
        <v>4</v>
      </c>
      <c r="F168" t="s">
        <v>363</v>
      </c>
      <c r="G168" t="s">
        <v>364</v>
      </c>
      <c r="H168" s="7">
        <v>7000000001</v>
      </c>
      <c r="I168" t="s">
        <v>36</v>
      </c>
      <c r="J168" t="s">
        <v>55</v>
      </c>
      <c r="K168" s="2">
        <v>44441</v>
      </c>
      <c r="L168" t="s">
        <v>411</v>
      </c>
      <c r="M168" t="s">
        <v>75</v>
      </c>
      <c r="N168" t="s">
        <v>38</v>
      </c>
      <c r="O168" t="s">
        <v>28</v>
      </c>
      <c r="P168" t="s">
        <v>413</v>
      </c>
      <c r="Q168" t="s">
        <v>8</v>
      </c>
      <c r="R168" t="s">
        <v>411</v>
      </c>
      <c r="S168" s="2">
        <v>44419</v>
      </c>
      <c r="T168" t="s">
        <v>16</v>
      </c>
      <c r="U168" t="s">
        <v>1</v>
      </c>
      <c r="V168" s="4">
        <v>1</v>
      </c>
      <c r="W168" t="s">
        <v>13</v>
      </c>
      <c r="X168" s="4">
        <v>0.1</v>
      </c>
      <c r="Y168" s="2">
        <v>44438</v>
      </c>
      <c r="Z168" t="s">
        <v>30</v>
      </c>
      <c r="AA168" t="s">
        <v>10</v>
      </c>
      <c r="AB168" s="10">
        <v>4510461698</v>
      </c>
      <c r="AC168" s="2">
        <v>44503</v>
      </c>
      <c r="AD168" s="12" t="s">
        <v>31</v>
      </c>
      <c r="AE168" s="12" t="s">
        <v>32</v>
      </c>
      <c r="AF168" s="10">
        <v>20</v>
      </c>
      <c r="AG168" s="4">
        <v>1</v>
      </c>
      <c r="AH168" t="s">
        <v>13</v>
      </c>
      <c r="AI168" s="2">
        <v>44561</v>
      </c>
      <c r="AJ168" t="s">
        <v>11</v>
      </c>
      <c r="AK168" s="4">
        <v>2597.6</v>
      </c>
      <c r="AL168" t="s">
        <v>11</v>
      </c>
      <c r="AM168" s="4">
        <v>2597.6</v>
      </c>
      <c r="AN168" s="9" t="s">
        <v>881</v>
      </c>
    </row>
    <row r="169" spans="1:40" x14ac:dyDescent="0.25">
      <c r="A169" t="s">
        <v>38</v>
      </c>
      <c r="B169" t="s">
        <v>40</v>
      </c>
      <c r="C169" t="s">
        <v>38</v>
      </c>
      <c r="D169" t="s">
        <v>1</v>
      </c>
      <c r="E169" t="s">
        <v>4</v>
      </c>
      <c r="F169" t="s">
        <v>503</v>
      </c>
      <c r="G169" t="s">
        <v>504</v>
      </c>
      <c r="H169" s="7">
        <v>7000000001</v>
      </c>
      <c r="I169" t="s">
        <v>183</v>
      </c>
      <c r="J169" t="s">
        <v>55</v>
      </c>
      <c r="K169" s="2">
        <v>44669</v>
      </c>
      <c r="L169" t="s">
        <v>238</v>
      </c>
      <c r="M169" t="s">
        <v>46</v>
      </c>
      <c r="N169" t="s">
        <v>39</v>
      </c>
      <c r="O169" t="s">
        <v>28</v>
      </c>
      <c r="P169" t="s">
        <v>804</v>
      </c>
      <c r="Q169" t="s">
        <v>8</v>
      </c>
      <c r="R169" t="s">
        <v>238</v>
      </c>
      <c r="S169" s="2">
        <v>44519</v>
      </c>
      <c r="T169" t="s">
        <v>16</v>
      </c>
      <c r="U169" t="s">
        <v>1</v>
      </c>
      <c r="V169" s="4">
        <v>1</v>
      </c>
      <c r="W169" t="s">
        <v>13</v>
      </c>
      <c r="X169" s="4">
        <v>0.01</v>
      </c>
      <c r="Y169" s="2">
        <v>44666</v>
      </c>
      <c r="Z169" t="s">
        <v>30</v>
      </c>
      <c r="AA169" t="s">
        <v>10</v>
      </c>
      <c r="AB169" s="10">
        <v>4510462504</v>
      </c>
      <c r="AC169" s="2">
        <v>44519</v>
      </c>
      <c r="AD169" s="12" t="s">
        <v>31</v>
      </c>
      <c r="AE169" s="12" t="s">
        <v>32</v>
      </c>
      <c r="AF169" s="10">
        <v>20</v>
      </c>
      <c r="AG169" s="4">
        <v>1</v>
      </c>
      <c r="AH169" t="s">
        <v>13</v>
      </c>
      <c r="AI169" s="2">
        <v>44651</v>
      </c>
      <c r="AJ169" t="s">
        <v>11</v>
      </c>
      <c r="AK169" s="4">
        <v>3798</v>
      </c>
      <c r="AL169" t="s">
        <v>11</v>
      </c>
      <c r="AM169" s="4">
        <v>3798</v>
      </c>
      <c r="AN169" s="9" t="s">
        <v>881</v>
      </c>
    </row>
    <row r="170" spans="1:40" x14ac:dyDescent="0.25">
      <c r="A170" t="s">
        <v>38</v>
      </c>
      <c r="B170" t="s">
        <v>40</v>
      </c>
      <c r="C170" t="s">
        <v>38</v>
      </c>
      <c r="D170" t="s">
        <v>1</v>
      </c>
      <c r="E170" t="s">
        <v>4</v>
      </c>
      <c r="F170" t="s">
        <v>550</v>
      </c>
      <c r="G170" t="s">
        <v>551</v>
      </c>
      <c r="H170" s="7">
        <v>7000000001</v>
      </c>
      <c r="I170" t="s">
        <v>134</v>
      </c>
      <c r="J170" t="s">
        <v>55</v>
      </c>
      <c r="K170" s="2">
        <v>44539</v>
      </c>
      <c r="L170" t="s">
        <v>238</v>
      </c>
      <c r="M170" t="s">
        <v>46</v>
      </c>
      <c r="N170" t="s">
        <v>39</v>
      </c>
      <c r="O170" t="s">
        <v>28</v>
      </c>
      <c r="P170" t="s">
        <v>553</v>
      </c>
      <c r="Q170" t="s">
        <v>8</v>
      </c>
      <c r="R170" t="s">
        <v>238</v>
      </c>
      <c r="S170" s="2">
        <v>44501</v>
      </c>
      <c r="T170" t="s">
        <v>16</v>
      </c>
      <c r="U170" t="s">
        <v>1</v>
      </c>
      <c r="V170" s="4">
        <v>1</v>
      </c>
      <c r="W170" t="s">
        <v>13</v>
      </c>
      <c r="X170" s="4">
        <v>0.01</v>
      </c>
      <c r="Y170" s="2">
        <v>44536</v>
      </c>
      <c r="Z170" t="s">
        <v>30</v>
      </c>
      <c r="AA170" t="s">
        <v>10</v>
      </c>
      <c r="AB170" s="10">
        <v>4510461864</v>
      </c>
      <c r="AC170" s="2">
        <v>44508</v>
      </c>
      <c r="AD170" s="12" t="s">
        <v>554</v>
      </c>
      <c r="AE170" s="12" t="s">
        <v>32</v>
      </c>
      <c r="AF170" s="10">
        <v>20</v>
      </c>
      <c r="AG170" s="4">
        <v>1</v>
      </c>
      <c r="AH170" t="s">
        <v>13</v>
      </c>
      <c r="AI170" s="2">
        <v>44728</v>
      </c>
      <c r="AJ170" t="s">
        <v>11</v>
      </c>
      <c r="AK170" s="4">
        <v>19.57</v>
      </c>
      <c r="AL170" t="s">
        <v>33</v>
      </c>
      <c r="AM170" s="4">
        <v>8037.2</v>
      </c>
      <c r="AN170" s="9" t="s">
        <v>881</v>
      </c>
    </row>
    <row r="171" spans="1:40" x14ac:dyDescent="0.25">
      <c r="A171" t="s">
        <v>38</v>
      </c>
      <c r="B171" t="s">
        <v>40</v>
      </c>
      <c r="C171" t="s">
        <v>38</v>
      </c>
      <c r="D171" t="s">
        <v>1</v>
      </c>
      <c r="E171" t="s">
        <v>4</v>
      </c>
      <c r="F171" t="s">
        <v>425</v>
      </c>
      <c r="G171" t="s">
        <v>426</v>
      </c>
      <c r="H171" s="7">
        <v>7000000001</v>
      </c>
      <c r="I171" t="s">
        <v>819</v>
      </c>
      <c r="J171" t="s">
        <v>55</v>
      </c>
      <c r="K171" s="2">
        <v>44468</v>
      </c>
      <c r="L171" t="s">
        <v>409</v>
      </c>
      <c r="M171" t="s">
        <v>46</v>
      </c>
      <c r="N171" t="s">
        <v>39</v>
      </c>
      <c r="O171" t="s">
        <v>28</v>
      </c>
      <c r="P171" t="s">
        <v>818</v>
      </c>
      <c r="Q171" t="s">
        <v>8</v>
      </c>
      <c r="R171" t="s">
        <v>409</v>
      </c>
      <c r="S171" s="2">
        <v>44519</v>
      </c>
      <c r="T171" t="s">
        <v>16</v>
      </c>
      <c r="U171" t="s">
        <v>1</v>
      </c>
      <c r="V171" s="4">
        <v>1</v>
      </c>
      <c r="W171" t="s">
        <v>13</v>
      </c>
      <c r="X171" s="4">
        <v>0.1</v>
      </c>
      <c r="Y171" s="2">
        <v>44465</v>
      </c>
      <c r="Z171" t="s">
        <v>30</v>
      </c>
      <c r="AA171" t="s">
        <v>10</v>
      </c>
      <c r="AB171" s="10">
        <v>4510462507</v>
      </c>
      <c r="AC171" s="2">
        <v>44519</v>
      </c>
      <c r="AD171" s="12" t="s">
        <v>335</v>
      </c>
      <c r="AE171" s="12" t="s">
        <v>32</v>
      </c>
      <c r="AF171" s="10">
        <v>40</v>
      </c>
      <c r="AG171" s="4">
        <v>1</v>
      </c>
      <c r="AH171" t="s">
        <v>13</v>
      </c>
      <c r="AI171" s="2">
        <v>44547</v>
      </c>
      <c r="AJ171" t="s">
        <v>11</v>
      </c>
      <c r="AK171" s="4">
        <v>312.29000000000002</v>
      </c>
      <c r="AL171" t="s">
        <v>11</v>
      </c>
      <c r="AM171" s="4">
        <v>312.29000000000002</v>
      </c>
      <c r="AN171" s="9" t="s">
        <v>881</v>
      </c>
    </row>
    <row r="172" spans="1:40" x14ac:dyDescent="0.25">
      <c r="A172" t="s">
        <v>38</v>
      </c>
      <c r="B172" t="s">
        <v>40</v>
      </c>
      <c r="C172" t="s">
        <v>38</v>
      </c>
      <c r="D172" t="s">
        <v>1</v>
      </c>
      <c r="E172" t="s">
        <v>4</v>
      </c>
      <c r="F172" t="s">
        <v>425</v>
      </c>
      <c r="G172" t="s">
        <v>426</v>
      </c>
      <c r="H172" s="7">
        <v>7000000001</v>
      </c>
      <c r="I172" t="s">
        <v>188</v>
      </c>
      <c r="J172" t="s">
        <v>55</v>
      </c>
      <c r="K172" s="2">
        <v>44468</v>
      </c>
      <c r="L172" t="s">
        <v>409</v>
      </c>
      <c r="M172" t="s">
        <v>46</v>
      </c>
      <c r="N172" t="s">
        <v>39</v>
      </c>
      <c r="O172" t="s">
        <v>28</v>
      </c>
      <c r="P172" t="s">
        <v>820</v>
      </c>
      <c r="Q172" t="s">
        <v>8</v>
      </c>
      <c r="R172" t="s">
        <v>409</v>
      </c>
      <c r="S172" s="2">
        <v>44519</v>
      </c>
      <c r="T172" t="s">
        <v>16</v>
      </c>
      <c r="U172" t="s">
        <v>1</v>
      </c>
      <c r="V172" s="4">
        <v>1</v>
      </c>
      <c r="W172" t="s">
        <v>13</v>
      </c>
      <c r="X172" s="4">
        <v>0.1</v>
      </c>
      <c r="Y172" s="2">
        <v>44465</v>
      </c>
      <c r="Z172" t="s">
        <v>30</v>
      </c>
      <c r="AA172" t="s">
        <v>10</v>
      </c>
      <c r="AB172" s="10">
        <v>4510462507</v>
      </c>
      <c r="AC172" s="2">
        <v>44519</v>
      </c>
      <c r="AD172" s="12" t="s">
        <v>335</v>
      </c>
      <c r="AE172" s="12" t="s">
        <v>32</v>
      </c>
      <c r="AF172" s="10">
        <v>60</v>
      </c>
      <c r="AG172" s="4">
        <v>1</v>
      </c>
      <c r="AH172" t="s">
        <v>13</v>
      </c>
      <c r="AI172" s="2">
        <v>44547</v>
      </c>
      <c r="AJ172" t="s">
        <v>11</v>
      </c>
      <c r="AK172" s="4">
        <v>312.29000000000002</v>
      </c>
      <c r="AL172" t="s">
        <v>11</v>
      </c>
      <c r="AM172" s="4">
        <v>312.29000000000002</v>
      </c>
      <c r="AN172" s="9" t="s">
        <v>881</v>
      </c>
    </row>
    <row r="173" spans="1:40" x14ac:dyDescent="0.25">
      <c r="A173" t="s">
        <v>38</v>
      </c>
      <c r="B173" t="s">
        <v>273</v>
      </c>
      <c r="C173" t="s">
        <v>38</v>
      </c>
      <c r="D173" t="s">
        <v>1</v>
      </c>
      <c r="E173" t="s">
        <v>4</v>
      </c>
      <c r="F173" t="s">
        <v>239</v>
      </c>
      <c r="G173" t="s">
        <v>240</v>
      </c>
      <c r="H173" s="7">
        <v>7000000001</v>
      </c>
      <c r="I173" t="s">
        <v>326</v>
      </c>
      <c r="J173" t="s">
        <v>55</v>
      </c>
      <c r="K173" s="2">
        <v>44536</v>
      </c>
      <c r="L173" t="s">
        <v>272</v>
      </c>
      <c r="M173" t="s">
        <v>172</v>
      </c>
      <c r="N173" t="s">
        <v>38</v>
      </c>
      <c r="O173" t="s">
        <v>28</v>
      </c>
      <c r="P173" t="s">
        <v>275</v>
      </c>
      <c r="Q173" t="s">
        <v>8</v>
      </c>
      <c r="R173" t="s">
        <v>272</v>
      </c>
      <c r="S173" s="2">
        <v>44475</v>
      </c>
      <c r="T173" t="s">
        <v>150</v>
      </c>
      <c r="U173" t="s">
        <v>1</v>
      </c>
      <c r="V173" s="4">
        <v>1</v>
      </c>
      <c r="W173" t="s">
        <v>13</v>
      </c>
      <c r="X173" s="4">
        <v>1</v>
      </c>
      <c r="Y173" s="2">
        <v>44533</v>
      </c>
      <c r="Z173" t="s">
        <v>30</v>
      </c>
      <c r="AA173" t="s">
        <v>15</v>
      </c>
      <c r="AB173" s="10">
        <v>4510461491</v>
      </c>
      <c r="AC173" s="2">
        <v>44497</v>
      </c>
      <c r="AD173" s="12" t="s">
        <v>276</v>
      </c>
      <c r="AE173" s="12" t="s">
        <v>32</v>
      </c>
      <c r="AF173" s="10">
        <v>380</v>
      </c>
      <c r="AG173" s="4">
        <v>1</v>
      </c>
      <c r="AH173" t="s">
        <v>13</v>
      </c>
      <c r="AI173" s="2">
        <v>44515</v>
      </c>
      <c r="AJ173" t="s">
        <v>11</v>
      </c>
      <c r="AK173" s="4">
        <v>7092.03</v>
      </c>
      <c r="AL173" t="s">
        <v>33</v>
      </c>
      <c r="AM173" s="4">
        <v>2911463.63</v>
      </c>
      <c r="AN173" s="9" t="s">
        <v>881</v>
      </c>
    </row>
    <row r="174" spans="1:40" x14ac:dyDescent="0.25">
      <c r="A174" t="s">
        <v>38</v>
      </c>
      <c r="B174" t="s">
        <v>273</v>
      </c>
      <c r="C174" t="s">
        <v>38</v>
      </c>
      <c r="D174" t="s">
        <v>1</v>
      </c>
      <c r="E174" t="s">
        <v>4</v>
      </c>
      <c r="F174" t="s">
        <v>515</v>
      </c>
      <c r="G174" t="s">
        <v>516</v>
      </c>
      <c r="H174" s="7">
        <v>7000000001</v>
      </c>
      <c r="I174" t="s">
        <v>326</v>
      </c>
      <c r="J174" t="s">
        <v>55</v>
      </c>
      <c r="K174" s="2">
        <v>44510</v>
      </c>
      <c r="L174" t="s">
        <v>272</v>
      </c>
      <c r="M174" t="s">
        <v>172</v>
      </c>
      <c r="N174" t="s">
        <v>38</v>
      </c>
      <c r="O174" t="s">
        <v>28</v>
      </c>
      <c r="P174" t="s">
        <v>585</v>
      </c>
      <c r="Q174" t="s">
        <v>8</v>
      </c>
      <c r="R174" t="s">
        <v>272</v>
      </c>
      <c r="S174" s="2">
        <v>44510</v>
      </c>
      <c r="T174" t="s">
        <v>153</v>
      </c>
      <c r="U174" t="s">
        <v>1</v>
      </c>
      <c r="V174" s="4">
        <v>1</v>
      </c>
      <c r="W174" t="s">
        <v>13</v>
      </c>
      <c r="X174" s="4">
        <v>1</v>
      </c>
      <c r="Y174" s="2">
        <v>44507</v>
      </c>
      <c r="Z174" t="s">
        <v>30</v>
      </c>
      <c r="AA174" t="s">
        <v>15</v>
      </c>
      <c r="AB174" s="10">
        <v>4510462402</v>
      </c>
      <c r="AC174" s="2">
        <v>44517</v>
      </c>
      <c r="AD174" s="12" t="s">
        <v>276</v>
      </c>
      <c r="AE174" s="12" t="s">
        <v>32</v>
      </c>
      <c r="AF174" s="10">
        <v>270</v>
      </c>
      <c r="AG174" s="4">
        <v>1</v>
      </c>
      <c r="AH174" t="s">
        <v>13</v>
      </c>
      <c r="AI174" s="2">
        <v>44561</v>
      </c>
      <c r="AJ174" t="s">
        <v>11</v>
      </c>
      <c r="AK174" s="4">
        <v>1034.1099999999999</v>
      </c>
      <c r="AL174" t="s">
        <v>11</v>
      </c>
      <c r="AM174" s="4">
        <v>1034.1099999999999</v>
      </c>
      <c r="AN174" s="9" t="s">
        <v>881</v>
      </c>
    </row>
    <row r="175" spans="1:40" x14ac:dyDescent="0.25">
      <c r="A175" t="s">
        <v>38</v>
      </c>
      <c r="B175" t="s">
        <v>486</v>
      </c>
      <c r="C175" t="s">
        <v>38</v>
      </c>
      <c r="D175" t="s">
        <v>1</v>
      </c>
      <c r="E175" t="s">
        <v>4</v>
      </c>
      <c r="F175" t="s">
        <v>415</v>
      </c>
      <c r="G175" t="s">
        <v>416</v>
      </c>
      <c r="H175" s="7">
        <v>7000000111</v>
      </c>
      <c r="I175" t="s">
        <v>36</v>
      </c>
      <c r="J175" t="s">
        <v>187</v>
      </c>
      <c r="K175" s="2">
        <v>44561</v>
      </c>
      <c r="L175" t="s">
        <v>485</v>
      </c>
      <c r="M175" t="s">
        <v>75</v>
      </c>
      <c r="N175" t="s">
        <v>38</v>
      </c>
      <c r="O175" t="s">
        <v>28</v>
      </c>
      <c r="P175" t="s">
        <v>666</v>
      </c>
      <c r="Q175" t="s">
        <v>8</v>
      </c>
      <c r="R175" t="s">
        <v>485</v>
      </c>
      <c r="S175" s="2">
        <v>44515</v>
      </c>
      <c r="T175" t="s">
        <v>141</v>
      </c>
      <c r="U175" t="s">
        <v>1</v>
      </c>
      <c r="V175" s="4">
        <v>1</v>
      </c>
      <c r="W175" t="s">
        <v>13</v>
      </c>
      <c r="X175" s="4">
        <v>1</v>
      </c>
      <c r="Y175" s="2">
        <v>44558</v>
      </c>
      <c r="Z175" t="s">
        <v>30</v>
      </c>
      <c r="AA175" t="s">
        <v>15</v>
      </c>
      <c r="AB175" s="10">
        <v>4510462283</v>
      </c>
      <c r="AC175" s="2">
        <v>44515</v>
      </c>
      <c r="AD175" s="12" t="s">
        <v>50</v>
      </c>
      <c r="AE175" s="12" t="s">
        <v>32</v>
      </c>
      <c r="AF175" s="10">
        <v>110</v>
      </c>
      <c r="AG175" s="4">
        <v>1</v>
      </c>
      <c r="AH175" t="s">
        <v>13</v>
      </c>
      <c r="AI175" s="2">
        <v>44525</v>
      </c>
      <c r="AJ175" t="s">
        <v>11</v>
      </c>
      <c r="AK175" s="4">
        <v>159.97</v>
      </c>
      <c r="AL175" t="s">
        <v>33</v>
      </c>
      <c r="AM175" s="4">
        <v>65730</v>
      </c>
      <c r="AN175" s="9" t="s">
        <v>881</v>
      </c>
    </row>
    <row r="176" spans="1:40" x14ac:dyDescent="0.25">
      <c r="A176" t="s">
        <v>38</v>
      </c>
      <c r="B176" t="s">
        <v>486</v>
      </c>
      <c r="C176" t="s">
        <v>38</v>
      </c>
      <c r="D176" t="s">
        <v>1</v>
      </c>
      <c r="E176" t="s">
        <v>4</v>
      </c>
      <c r="F176" t="s">
        <v>487</v>
      </c>
      <c r="G176" t="s">
        <v>488</v>
      </c>
      <c r="H176" s="7">
        <v>7000000111</v>
      </c>
      <c r="I176" t="s">
        <v>489</v>
      </c>
      <c r="J176" t="s">
        <v>187</v>
      </c>
      <c r="K176" s="2">
        <v>44520</v>
      </c>
      <c r="L176" t="s">
        <v>485</v>
      </c>
      <c r="M176" t="s">
        <v>75</v>
      </c>
      <c r="N176" t="s">
        <v>38</v>
      </c>
      <c r="O176" t="s">
        <v>28</v>
      </c>
      <c r="P176" t="s">
        <v>490</v>
      </c>
      <c r="Q176" t="s">
        <v>8</v>
      </c>
      <c r="R176" t="s">
        <v>485</v>
      </c>
      <c r="S176" s="2">
        <v>44459</v>
      </c>
      <c r="T176" t="s">
        <v>17</v>
      </c>
      <c r="U176" t="s">
        <v>1</v>
      </c>
      <c r="V176" s="4">
        <v>8</v>
      </c>
      <c r="W176" t="s">
        <v>13</v>
      </c>
      <c r="X176" s="4">
        <v>586530</v>
      </c>
      <c r="Y176" s="2">
        <v>44517</v>
      </c>
      <c r="Z176" t="s">
        <v>30</v>
      </c>
      <c r="AA176" t="s">
        <v>15</v>
      </c>
      <c r="AB176" s="10">
        <v>4510461817</v>
      </c>
      <c r="AC176" s="2">
        <v>44505</v>
      </c>
      <c r="AD176" s="12" t="s">
        <v>276</v>
      </c>
      <c r="AE176" s="12" t="s">
        <v>32</v>
      </c>
      <c r="AF176" s="10">
        <v>30</v>
      </c>
      <c r="AG176" s="4">
        <v>8</v>
      </c>
      <c r="AH176" t="s">
        <v>13</v>
      </c>
      <c r="AI176" s="2">
        <v>44522</v>
      </c>
      <c r="AJ176" t="s">
        <v>11</v>
      </c>
      <c r="AK176" s="4">
        <v>1246.6099999999999</v>
      </c>
      <c r="AL176" t="s">
        <v>33</v>
      </c>
      <c r="AM176" s="4">
        <v>512040.64</v>
      </c>
      <c r="AN176" s="9" t="s">
        <v>881</v>
      </c>
    </row>
    <row r="177" spans="1:40" x14ac:dyDescent="0.25">
      <c r="A177" t="s">
        <v>38</v>
      </c>
      <c r="B177" t="s">
        <v>486</v>
      </c>
      <c r="C177" t="s">
        <v>38</v>
      </c>
      <c r="D177" t="s">
        <v>1</v>
      </c>
      <c r="E177" t="s">
        <v>4</v>
      </c>
      <c r="F177" t="s">
        <v>487</v>
      </c>
      <c r="G177" t="s">
        <v>488</v>
      </c>
      <c r="H177" s="7">
        <v>7000000412</v>
      </c>
      <c r="I177" t="s">
        <v>491</v>
      </c>
      <c r="J177" t="s">
        <v>359</v>
      </c>
      <c r="K177" s="2">
        <v>44520</v>
      </c>
      <c r="L177" t="s">
        <v>485</v>
      </c>
      <c r="M177" t="s">
        <v>75</v>
      </c>
      <c r="N177" t="s">
        <v>38</v>
      </c>
      <c r="O177" t="s">
        <v>28</v>
      </c>
      <c r="P177" t="s">
        <v>490</v>
      </c>
      <c r="Q177" t="s">
        <v>8</v>
      </c>
      <c r="R177" t="s">
        <v>485</v>
      </c>
      <c r="S177" s="2">
        <v>44459</v>
      </c>
      <c r="T177" t="s">
        <v>9</v>
      </c>
      <c r="U177" t="s">
        <v>1</v>
      </c>
      <c r="V177" s="4">
        <v>2</v>
      </c>
      <c r="W177" t="s">
        <v>13</v>
      </c>
      <c r="X177" s="4">
        <v>573825.19999999995</v>
      </c>
      <c r="Y177" s="2">
        <v>44517</v>
      </c>
      <c r="Z177" t="s">
        <v>30</v>
      </c>
      <c r="AA177" t="s">
        <v>15</v>
      </c>
      <c r="AB177" s="10">
        <v>4510461817</v>
      </c>
      <c r="AC177" s="2">
        <v>44505</v>
      </c>
      <c r="AD177" s="12" t="s">
        <v>276</v>
      </c>
      <c r="AE177" s="12" t="s">
        <v>32</v>
      </c>
      <c r="AF177" s="10">
        <v>10</v>
      </c>
      <c r="AG177" s="4">
        <v>2</v>
      </c>
      <c r="AH177" t="s">
        <v>13</v>
      </c>
      <c r="AI177" s="2">
        <v>44522</v>
      </c>
      <c r="AJ177" t="s">
        <v>11</v>
      </c>
      <c r="AK177" s="4">
        <v>1219.6099999999999</v>
      </c>
      <c r="AL177" t="s">
        <v>33</v>
      </c>
      <c r="AM177" s="4">
        <v>500949.4</v>
      </c>
      <c r="AN177" s="9" t="s">
        <v>881</v>
      </c>
    </row>
    <row r="178" spans="1:40" x14ac:dyDescent="0.25">
      <c r="A178" t="s">
        <v>38</v>
      </c>
      <c r="B178" t="s">
        <v>486</v>
      </c>
      <c r="C178" t="s">
        <v>38</v>
      </c>
      <c r="D178" t="s">
        <v>1</v>
      </c>
      <c r="E178" t="s">
        <v>4</v>
      </c>
      <c r="F178" t="s">
        <v>487</v>
      </c>
      <c r="G178" t="s">
        <v>488</v>
      </c>
      <c r="H178" s="7">
        <v>7000000412</v>
      </c>
      <c r="I178" t="s">
        <v>492</v>
      </c>
      <c r="J178" t="s">
        <v>359</v>
      </c>
      <c r="K178" s="2">
        <v>44520</v>
      </c>
      <c r="L178" t="s">
        <v>485</v>
      </c>
      <c r="M178" t="s">
        <v>75</v>
      </c>
      <c r="N178" t="s">
        <v>38</v>
      </c>
      <c r="O178" t="s">
        <v>28</v>
      </c>
      <c r="P178" t="s">
        <v>490</v>
      </c>
      <c r="Q178" t="s">
        <v>8</v>
      </c>
      <c r="R178" t="s">
        <v>485</v>
      </c>
      <c r="S178" s="2">
        <v>44459</v>
      </c>
      <c r="T178" t="s">
        <v>16</v>
      </c>
      <c r="U178" t="s">
        <v>1</v>
      </c>
      <c r="V178" s="4">
        <v>2</v>
      </c>
      <c r="W178" t="s">
        <v>13</v>
      </c>
      <c r="X178" s="4">
        <v>754767.5</v>
      </c>
      <c r="Y178" s="2">
        <v>44517</v>
      </c>
      <c r="Z178" t="s">
        <v>30</v>
      </c>
      <c r="AA178" t="s">
        <v>15</v>
      </c>
      <c r="AB178" s="10">
        <v>4510461817</v>
      </c>
      <c r="AC178" s="2">
        <v>44505</v>
      </c>
      <c r="AD178" s="12" t="s">
        <v>276</v>
      </c>
      <c r="AE178" s="12" t="s">
        <v>32</v>
      </c>
      <c r="AF178" s="10">
        <v>20</v>
      </c>
      <c r="AG178" s="4">
        <v>2</v>
      </c>
      <c r="AH178" t="s">
        <v>13</v>
      </c>
      <c r="AI178" s="2">
        <v>44522</v>
      </c>
      <c r="AJ178" t="s">
        <v>11</v>
      </c>
      <c r="AK178" s="4">
        <v>1604.19</v>
      </c>
      <c r="AL178" t="s">
        <v>33</v>
      </c>
      <c r="AM178" s="4">
        <v>658912.04</v>
      </c>
      <c r="AN178" s="9" t="s">
        <v>881</v>
      </c>
    </row>
  </sheetData>
  <autoFilter ref="A1:BF603" xr:uid="{C29C1BD1-65BA-4EC5-90A0-3BA295C4A8C1}"/>
  <sortState xmlns:xlrd2="http://schemas.microsoft.com/office/spreadsheetml/2017/richdata2" ref="A2:BA409">
    <sortCondition ref="AN2:AN40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35E7-1782-4D2A-9EF2-566417734EAD}">
  <dimension ref="A1:AO163"/>
  <sheetViews>
    <sheetView topLeftCell="AA133" workbookViewId="0">
      <selection activeCell="AK161" sqref="AK161"/>
    </sheetView>
  </sheetViews>
  <sheetFormatPr defaultRowHeight="13.2" x14ac:dyDescent="0.25"/>
  <cols>
    <col min="1" max="1" width="14" bestFit="1" customWidth="1"/>
    <col min="2" max="3" width="13" bestFit="1" customWidth="1"/>
    <col min="4" max="4" width="12" bestFit="1" customWidth="1"/>
    <col min="5" max="5" width="16" bestFit="1" customWidth="1"/>
    <col min="6" max="6" width="15" bestFit="1" customWidth="1"/>
    <col min="7" max="7" width="35" bestFit="1" customWidth="1"/>
    <col min="8" max="8" width="17" bestFit="1" customWidth="1"/>
    <col min="9" max="9" width="49.44140625" bestFit="1" customWidth="1"/>
    <col min="10" max="10" width="16" bestFit="1" customWidth="1"/>
    <col min="11" max="11" width="18" bestFit="1" customWidth="1"/>
    <col min="12" max="12" width="15" bestFit="1" customWidth="1"/>
    <col min="13" max="13" width="6" bestFit="1" customWidth="1"/>
    <col min="14" max="14" width="14" bestFit="1" customWidth="1"/>
    <col min="15" max="15" width="10" bestFit="1" customWidth="1"/>
    <col min="16" max="16" width="11" bestFit="1" customWidth="1"/>
    <col min="17" max="17" width="9" bestFit="1" customWidth="1"/>
    <col min="18" max="18" width="15" bestFit="1" customWidth="1"/>
    <col min="19" max="19" width="13" bestFit="1" customWidth="1"/>
    <col min="20" max="21" width="9" bestFit="1" customWidth="1"/>
    <col min="22" max="23" width="13" bestFit="1" customWidth="1"/>
    <col min="24" max="24" width="14" bestFit="1" customWidth="1"/>
    <col min="25" max="25" width="18" bestFit="1" customWidth="1"/>
    <col min="26" max="26" width="9" bestFit="1" customWidth="1"/>
    <col min="27" max="27" width="12" bestFit="1" customWidth="1"/>
    <col min="28" max="28" width="12" style="12" bestFit="1" customWidth="1"/>
    <col min="29" max="29" width="18" bestFit="1" customWidth="1"/>
    <col min="30" max="30" width="15" style="12" bestFit="1" customWidth="1"/>
    <col min="31" max="32" width="9" style="12" bestFit="1" customWidth="1"/>
    <col min="33" max="35" width="13" bestFit="1" customWidth="1"/>
    <col min="36" max="36" width="5" bestFit="1" customWidth="1"/>
    <col min="37" max="37" width="21" bestFit="1" customWidth="1"/>
    <col min="38" max="38" width="13" bestFit="1" customWidth="1"/>
    <col min="39" max="39" width="20" bestFit="1" customWidth="1"/>
    <col min="40" max="40" width="20" style="12" customWidth="1"/>
    <col min="41" max="41" width="11" bestFit="1" customWidth="1"/>
  </cols>
  <sheetData>
    <row r="1" spans="1:41" ht="52.8" x14ac:dyDescent="0.25">
      <c r="A1" s="1" t="s">
        <v>840</v>
      </c>
      <c r="B1" s="1" t="s">
        <v>841</v>
      </c>
      <c r="C1" s="1" t="s">
        <v>842</v>
      </c>
      <c r="D1" s="1" t="s">
        <v>843</v>
      </c>
      <c r="E1" s="1" t="s">
        <v>844</v>
      </c>
      <c r="F1" s="1" t="s">
        <v>845</v>
      </c>
      <c r="G1" s="1" t="s">
        <v>846</v>
      </c>
      <c r="H1" s="1" t="s">
        <v>847</v>
      </c>
      <c r="I1" s="1" t="s">
        <v>848</v>
      </c>
      <c r="J1" s="1" t="s">
        <v>849</v>
      </c>
      <c r="K1" s="1" t="s">
        <v>850</v>
      </c>
      <c r="L1" s="1" t="s">
        <v>851</v>
      </c>
      <c r="M1" s="6" t="s">
        <v>852</v>
      </c>
      <c r="N1" s="1" t="s">
        <v>853</v>
      </c>
      <c r="O1" s="6" t="s">
        <v>854</v>
      </c>
      <c r="P1" s="1" t="s">
        <v>855</v>
      </c>
      <c r="Q1" s="6" t="s">
        <v>856</v>
      </c>
      <c r="R1" s="1" t="s">
        <v>857</v>
      </c>
      <c r="S1" s="1" t="s">
        <v>858</v>
      </c>
      <c r="T1" s="1" t="s">
        <v>859</v>
      </c>
      <c r="U1" s="6" t="s">
        <v>860</v>
      </c>
      <c r="V1" s="1" t="s">
        <v>861</v>
      </c>
      <c r="W1" s="6" t="s">
        <v>862</v>
      </c>
      <c r="X1" s="1" t="s">
        <v>863</v>
      </c>
      <c r="Y1" s="1" t="s">
        <v>864</v>
      </c>
      <c r="Z1" s="6" t="s">
        <v>865</v>
      </c>
      <c r="AA1" s="6" t="s">
        <v>866</v>
      </c>
      <c r="AB1" s="8" t="s">
        <v>867</v>
      </c>
      <c r="AC1" s="1" t="s">
        <v>868</v>
      </c>
      <c r="AD1" s="8" t="s">
        <v>869</v>
      </c>
      <c r="AE1" s="11" t="s">
        <v>870</v>
      </c>
      <c r="AF1" s="8" t="s">
        <v>871</v>
      </c>
      <c r="AG1" s="1" t="s">
        <v>872</v>
      </c>
      <c r="AH1" s="6" t="s">
        <v>873</v>
      </c>
      <c r="AI1" s="6" t="s">
        <v>874</v>
      </c>
      <c r="AJ1" s="6" t="s">
        <v>875</v>
      </c>
      <c r="AK1" s="1" t="s">
        <v>876</v>
      </c>
      <c r="AL1" s="1" t="s">
        <v>877</v>
      </c>
      <c r="AM1" s="1" t="s">
        <v>878</v>
      </c>
      <c r="AN1" s="8" t="s">
        <v>879</v>
      </c>
    </row>
    <row r="2" spans="1:41" x14ac:dyDescent="0.25">
      <c r="A2" t="s">
        <v>38</v>
      </c>
      <c r="B2" t="s">
        <v>273</v>
      </c>
      <c r="C2" t="s">
        <v>38</v>
      </c>
      <c r="D2" t="s">
        <v>1</v>
      </c>
      <c r="E2" t="s">
        <v>4</v>
      </c>
      <c r="F2" t="s">
        <v>515</v>
      </c>
      <c r="G2" t="s">
        <v>516</v>
      </c>
      <c r="H2" s="7">
        <v>1000056978</v>
      </c>
      <c r="I2" t="s">
        <v>716</v>
      </c>
      <c r="J2" t="s">
        <v>79</v>
      </c>
      <c r="K2" s="2">
        <v>44510</v>
      </c>
      <c r="L2" t="s">
        <v>272</v>
      </c>
      <c r="M2" t="s">
        <v>172</v>
      </c>
      <c r="N2" t="s">
        <v>38</v>
      </c>
      <c r="O2" t="s">
        <v>28</v>
      </c>
      <c r="P2" t="s">
        <v>585</v>
      </c>
      <c r="Q2" t="s">
        <v>8</v>
      </c>
      <c r="R2" t="s">
        <v>272</v>
      </c>
      <c r="S2" s="2">
        <v>44510</v>
      </c>
      <c r="T2" t="s">
        <v>170</v>
      </c>
      <c r="U2" t="s">
        <v>1</v>
      </c>
      <c r="V2" s="4">
        <v>5</v>
      </c>
      <c r="W2" t="s">
        <v>13</v>
      </c>
      <c r="X2" s="4">
        <v>102.4</v>
      </c>
      <c r="Y2" s="2">
        <v>44507</v>
      </c>
      <c r="Z2" t="s">
        <v>30</v>
      </c>
      <c r="AA2" t="s">
        <v>15</v>
      </c>
      <c r="AB2" s="10">
        <v>4510462402</v>
      </c>
      <c r="AC2" s="2">
        <v>44517</v>
      </c>
      <c r="AD2" s="12" t="s">
        <v>276</v>
      </c>
      <c r="AE2" s="12" t="s">
        <v>32</v>
      </c>
      <c r="AF2" s="10">
        <v>210</v>
      </c>
      <c r="AG2" s="4">
        <v>5</v>
      </c>
      <c r="AH2" t="s">
        <v>13</v>
      </c>
      <c r="AI2" s="2">
        <v>44561</v>
      </c>
      <c r="AJ2" t="s">
        <v>11</v>
      </c>
      <c r="AK2" s="4">
        <v>89.05</v>
      </c>
      <c r="AL2" t="s">
        <v>11</v>
      </c>
      <c r="AM2" s="4">
        <v>89.05</v>
      </c>
      <c r="AN2" s="9" t="s">
        <v>880</v>
      </c>
      <c r="AO2">
        <f t="shared" ref="AO2:AO15" si="0">VLOOKUP(AB2,$AB$129:$AB$158,1,0)</f>
        <v>4510462402</v>
      </c>
    </row>
    <row r="3" spans="1:41" x14ac:dyDescent="0.25">
      <c r="A3" t="s">
        <v>38</v>
      </c>
      <c r="B3" t="s">
        <v>273</v>
      </c>
      <c r="C3" t="s">
        <v>38</v>
      </c>
      <c r="D3" t="s">
        <v>1</v>
      </c>
      <c r="E3" t="s">
        <v>4</v>
      </c>
      <c r="F3" t="s">
        <v>239</v>
      </c>
      <c r="G3" t="s">
        <v>240</v>
      </c>
      <c r="H3" s="7">
        <v>1000069274</v>
      </c>
      <c r="I3" t="s">
        <v>277</v>
      </c>
      <c r="J3" t="s">
        <v>12</v>
      </c>
      <c r="K3" s="2">
        <v>44536</v>
      </c>
      <c r="L3" t="s">
        <v>272</v>
      </c>
      <c r="M3" t="s">
        <v>172</v>
      </c>
      <c r="N3" t="s">
        <v>38</v>
      </c>
      <c r="O3" t="s">
        <v>28</v>
      </c>
      <c r="P3" t="s">
        <v>275</v>
      </c>
      <c r="Q3" t="s">
        <v>8</v>
      </c>
      <c r="R3" t="s">
        <v>272</v>
      </c>
      <c r="S3" s="2">
        <v>44475</v>
      </c>
      <c r="T3" t="s">
        <v>9</v>
      </c>
      <c r="U3" t="s">
        <v>1</v>
      </c>
      <c r="V3" s="4">
        <v>5</v>
      </c>
      <c r="W3" t="s">
        <v>13</v>
      </c>
      <c r="X3" s="4">
        <v>25886.9</v>
      </c>
      <c r="Y3" s="2">
        <v>44533</v>
      </c>
      <c r="Z3" t="s">
        <v>30</v>
      </c>
      <c r="AA3" t="s">
        <v>15</v>
      </c>
      <c r="AB3" s="10">
        <v>4510461491</v>
      </c>
      <c r="AC3" s="2">
        <v>44497</v>
      </c>
      <c r="AD3" s="12" t="s">
        <v>276</v>
      </c>
      <c r="AE3" s="12" t="s">
        <v>32</v>
      </c>
      <c r="AF3" s="10">
        <v>10</v>
      </c>
      <c r="AG3" s="4">
        <v>5</v>
      </c>
      <c r="AH3" t="s">
        <v>13</v>
      </c>
      <c r="AI3" s="2">
        <v>44515</v>
      </c>
      <c r="AJ3" t="s">
        <v>11</v>
      </c>
      <c r="AK3" s="4">
        <v>54.37</v>
      </c>
      <c r="AL3" t="s">
        <v>33</v>
      </c>
      <c r="AM3" s="4">
        <v>22321.4</v>
      </c>
      <c r="AN3" s="9" t="s">
        <v>880</v>
      </c>
      <c r="AO3">
        <f t="shared" si="0"/>
        <v>4510461491</v>
      </c>
    </row>
    <row r="4" spans="1:41" x14ac:dyDescent="0.25">
      <c r="A4" t="s">
        <v>38</v>
      </c>
      <c r="B4" t="s">
        <v>273</v>
      </c>
      <c r="C4" t="s">
        <v>38</v>
      </c>
      <c r="D4" t="s">
        <v>1</v>
      </c>
      <c r="E4" t="s">
        <v>4</v>
      </c>
      <c r="F4" t="s">
        <v>239</v>
      </c>
      <c r="G4" t="s">
        <v>240</v>
      </c>
      <c r="H4" s="7">
        <v>1000069282</v>
      </c>
      <c r="I4" t="s">
        <v>278</v>
      </c>
      <c r="J4" t="s">
        <v>12</v>
      </c>
      <c r="K4" s="2">
        <v>44536</v>
      </c>
      <c r="L4" t="s">
        <v>272</v>
      </c>
      <c r="M4" t="s">
        <v>172</v>
      </c>
      <c r="N4" t="s">
        <v>38</v>
      </c>
      <c r="O4" t="s">
        <v>28</v>
      </c>
      <c r="P4" t="s">
        <v>275</v>
      </c>
      <c r="Q4" t="s">
        <v>8</v>
      </c>
      <c r="R4" t="s">
        <v>272</v>
      </c>
      <c r="S4" s="2">
        <v>44475</v>
      </c>
      <c r="T4" t="s">
        <v>16</v>
      </c>
      <c r="U4" t="s">
        <v>1</v>
      </c>
      <c r="V4" s="4">
        <v>41</v>
      </c>
      <c r="W4" t="s">
        <v>13</v>
      </c>
      <c r="X4" s="4">
        <v>273299.03000000003</v>
      </c>
      <c r="Y4" s="2">
        <v>44533</v>
      </c>
      <c r="Z4" t="s">
        <v>30</v>
      </c>
      <c r="AA4" t="s">
        <v>15</v>
      </c>
      <c r="AB4" s="10">
        <v>4510461491</v>
      </c>
      <c r="AC4" s="2">
        <v>44497</v>
      </c>
      <c r="AD4" s="12" t="s">
        <v>276</v>
      </c>
      <c r="AE4" s="12" t="s">
        <v>32</v>
      </c>
      <c r="AF4" s="10">
        <v>20</v>
      </c>
      <c r="AG4" s="4">
        <v>41</v>
      </c>
      <c r="AH4" t="s">
        <v>13</v>
      </c>
      <c r="AI4" s="2">
        <v>44515</v>
      </c>
      <c r="AJ4" t="s">
        <v>11</v>
      </c>
      <c r="AK4" s="4">
        <v>574.36</v>
      </c>
      <c r="AL4" t="s">
        <v>33</v>
      </c>
      <c r="AM4" s="4">
        <v>235790.18</v>
      </c>
      <c r="AN4" s="9" t="s">
        <v>880</v>
      </c>
      <c r="AO4">
        <f t="shared" si="0"/>
        <v>4510461491</v>
      </c>
    </row>
    <row r="5" spans="1:41" x14ac:dyDescent="0.25">
      <c r="A5" t="s">
        <v>38</v>
      </c>
      <c r="B5" t="s">
        <v>40</v>
      </c>
      <c r="C5" t="s">
        <v>38</v>
      </c>
      <c r="D5" t="s">
        <v>1</v>
      </c>
      <c r="E5" t="s">
        <v>4</v>
      </c>
      <c r="F5" t="s">
        <v>363</v>
      </c>
      <c r="G5" t="s">
        <v>364</v>
      </c>
      <c r="H5" s="7">
        <v>1000080691</v>
      </c>
      <c r="I5" t="s">
        <v>652</v>
      </c>
      <c r="J5" t="s">
        <v>653</v>
      </c>
      <c r="K5" s="2">
        <v>44526</v>
      </c>
      <c r="L5" t="s">
        <v>531</v>
      </c>
      <c r="M5" t="s">
        <v>46</v>
      </c>
      <c r="N5" t="s">
        <v>39</v>
      </c>
      <c r="O5" t="s">
        <v>28</v>
      </c>
      <c r="P5" t="s">
        <v>654</v>
      </c>
      <c r="Q5" t="s">
        <v>8</v>
      </c>
      <c r="R5" t="s">
        <v>531</v>
      </c>
      <c r="S5" s="2">
        <v>44496</v>
      </c>
      <c r="T5" t="s">
        <v>9</v>
      </c>
      <c r="U5" t="s">
        <v>1</v>
      </c>
      <c r="V5" s="4">
        <v>6</v>
      </c>
      <c r="W5" t="s">
        <v>13</v>
      </c>
      <c r="X5" s="4">
        <v>2005.86</v>
      </c>
      <c r="Y5" s="2">
        <v>44512</v>
      </c>
      <c r="Z5" t="s">
        <v>30</v>
      </c>
      <c r="AA5" t="s">
        <v>10</v>
      </c>
      <c r="AB5" s="10">
        <v>4510462134</v>
      </c>
      <c r="AC5" s="2">
        <v>44511</v>
      </c>
      <c r="AD5" s="12" t="s">
        <v>335</v>
      </c>
      <c r="AE5" s="12" t="s">
        <v>32</v>
      </c>
      <c r="AF5" s="10">
        <v>10</v>
      </c>
      <c r="AG5" s="4">
        <v>6</v>
      </c>
      <c r="AH5" t="s">
        <v>13</v>
      </c>
      <c r="AI5" s="2">
        <v>44530</v>
      </c>
      <c r="AJ5" t="s">
        <v>11</v>
      </c>
      <c r="AK5" s="4">
        <v>1821.04</v>
      </c>
      <c r="AL5" t="s">
        <v>33</v>
      </c>
      <c r="AM5" s="4">
        <v>748200</v>
      </c>
      <c r="AN5" s="9" t="s">
        <v>880</v>
      </c>
      <c r="AO5">
        <f t="shared" si="0"/>
        <v>4510462134</v>
      </c>
    </row>
    <row r="6" spans="1:41" x14ac:dyDescent="0.25">
      <c r="A6" t="s">
        <v>38</v>
      </c>
      <c r="B6" t="s">
        <v>40</v>
      </c>
      <c r="C6" t="s">
        <v>38</v>
      </c>
      <c r="D6" t="s">
        <v>1</v>
      </c>
      <c r="E6" t="s">
        <v>4</v>
      </c>
      <c r="F6" t="s">
        <v>363</v>
      </c>
      <c r="G6" t="s">
        <v>364</v>
      </c>
      <c r="H6" s="7">
        <v>1000087530</v>
      </c>
      <c r="I6" t="s">
        <v>655</v>
      </c>
      <c r="J6" t="s">
        <v>653</v>
      </c>
      <c r="K6" s="2">
        <v>44526</v>
      </c>
      <c r="L6" t="s">
        <v>531</v>
      </c>
      <c r="M6" t="s">
        <v>46</v>
      </c>
      <c r="N6" t="s">
        <v>39</v>
      </c>
      <c r="O6" t="s">
        <v>28</v>
      </c>
      <c r="P6" t="s">
        <v>654</v>
      </c>
      <c r="Q6" t="s">
        <v>8</v>
      </c>
      <c r="R6" t="s">
        <v>531</v>
      </c>
      <c r="S6" s="2">
        <v>44496</v>
      </c>
      <c r="T6" t="s">
        <v>16</v>
      </c>
      <c r="U6" t="s">
        <v>1</v>
      </c>
      <c r="V6" s="4">
        <v>6</v>
      </c>
      <c r="W6" t="s">
        <v>13</v>
      </c>
      <c r="X6" s="4">
        <v>2678.22</v>
      </c>
      <c r="Y6" s="2">
        <v>44512</v>
      </c>
      <c r="Z6" t="s">
        <v>30</v>
      </c>
      <c r="AA6" t="s">
        <v>10</v>
      </c>
      <c r="AB6" s="10">
        <v>4510462134</v>
      </c>
      <c r="AC6" s="2">
        <v>44511</v>
      </c>
      <c r="AD6" s="12" t="s">
        <v>335</v>
      </c>
      <c r="AE6" s="12" t="s">
        <v>32</v>
      </c>
      <c r="AF6" s="10">
        <v>20</v>
      </c>
      <c r="AG6" s="4">
        <v>6</v>
      </c>
      <c r="AH6" t="s">
        <v>13</v>
      </c>
      <c r="AI6" s="2">
        <v>44530</v>
      </c>
      <c r="AJ6" t="s">
        <v>11</v>
      </c>
      <c r="AK6" s="4">
        <v>2431.4699999999998</v>
      </c>
      <c r="AL6" t="s">
        <v>33</v>
      </c>
      <c r="AM6" s="4">
        <v>999000</v>
      </c>
      <c r="AN6" s="9" t="s">
        <v>880</v>
      </c>
      <c r="AO6">
        <f t="shared" si="0"/>
        <v>4510462134</v>
      </c>
    </row>
    <row r="7" spans="1:41" x14ac:dyDescent="0.25">
      <c r="A7" t="s">
        <v>38</v>
      </c>
      <c r="B7" t="s">
        <v>40</v>
      </c>
      <c r="C7" t="s">
        <v>38</v>
      </c>
      <c r="D7" t="s">
        <v>1</v>
      </c>
      <c r="E7" t="s">
        <v>4</v>
      </c>
      <c r="F7" t="s">
        <v>586</v>
      </c>
      <c r="G7" t="s">
        <v>587</v>
      </c>
      <c r="H7" s="7">
        <v>1000247644</v>
      </c>
      <c r="I7" t="s">
        <v>358</v>
      </c>
      <c r="J7" t="s">
        <v>84</v>
      </c>
      <c r="K7" s="2"/>
      <c r="L7" t="s">
        <v>57</v>
      </c>
      <c r="M7" t="s">
        <v>87</v>
      </c>
      <c r="N7" t="s">
        <v>88</v>
      </c>
      <c r="O7" t="s">
        <v>1</v>
      </c>
      <c r="P7" t="s">
        <v>602</v>
      </c>
      <c r="Q7" t="s">
        <v>1</v>
      </c>
      <c r="R7" t="s">
        <v>57</v>
      </c>
      <c r="S7" s="2">
        <v>44501</v>
      </c>
      <c r="T7" t="s">
        <v>9</v>
      </c>
      <c r="U7" t="s">
        <v>1</v>
      </c>
      <c r="V7" s="4">
        <v>60</v>
      </c>
      <c r="W7" t="s">
        <v>13</v>
      </c>
      <c r="X7" s="4">
        <v>31142.400000000001</v>
      </c>
      <c r="Y7" s="2">
        <v>44529</v>
      </c>
      <c r="Z7" t="s">
        <v>30</v>
      </c>
      <c r="AA7" t="s">
        <v>1</v>
      </c>
      <c r="AB7" s="10">
        <v>4510462057</v>
      </c>
      <c r="AC7" s="2">
        <v>44510</v>
      </c>
      <c r="AD7" s="12" t="s">
        <v>50</v>
      </c>
      <c r="AE7" s="12" t="s">
        <v>32</v>
      </c>
      <c r="AF7" s="10">
        <v>40</v>
      </c>
      <c r="AG7" s="4">
        <v>60</v>
      </c>
      <c r="AH7" t="s">
        <v>13</v>
      </c>
      <c r="AI7" s="2">
        <v>44520</v>
      </c>
      <c r="AJ7" t="s">
        <v>11</v>
      </c>
      <c r="AK7" s="4">
        <v>3236.56</v>
      </c>
      <c r="AL7" t="s">
        <v>33</v>
      </c>
      <c r="AM7" s="4">
        <v>1329728.3999999999</v>
      </c>
      <c r="AN7" s="9" t="s">
        <v>880</v>
      </c>
      <c r="AO7">
        <f t="shared" si="0"/>
        <v>4510462057</v>
      </c>
    </row>
    <row r="8" spans="1:41" x14ac:dyDescent="0.25">
      <c r="A8" t="s">
        <v>38</v>
      </c>
      <c r="B8" t="s">
        <v>273</v>
      </c>
      <c r="C8" t="s">
        <v>38</v>
      </c>
      <c r="D8" t="s">
        <v>1</v>
      </c>
      <c r="E8" t="s">
        <v>4</v>
      </c>
      <c r="F8" t="s">
        <v>239</v>
      </c>
      <c r="G8" t="s">
        <v>240</v>
      </c>
      <c r="H8" s="7">
        <v>1000402808</v>
      </c>
      <c r="I8" t="s">
        <v>313</v>
      </c>
      <c r="J8" t="s">
        <v>5</v>
      </c>
      <c r="K8" s="2">
        <v>44536</v>
      </c>
      <c r="L8" t="s">
        <v>272</v>
      </c>
      <c r="M8" t="s">
        <v>172</v>
      </c>
      <c r="N8" t="s">
        <v>38</v>
      </c>
      <c r="O8" t="s">
        <v>28</v>
      </c>
      <c r="P8" t="s">
        <v>275</v>
      </c>
      <c r="Q8" t="s">
        <v>8</v>
      </c>
      <c r="R8" t="s">
        <v>272</v>
      </c>
      <c r="S8" s="2">
        <v>44475</v>
      </c>
      <c r="T8" t="s">
        <v>314</v>
      </c>
      <c r="U8" t="s">
        <v>1</v>
      </c>
      <c r="V8" s="4">
        <v>6</v>
      </c>
      <c r="W8" t="s">
        <v>13</v>
      </c>
      <c r="X8" s="4">
        <v>39995.1</v>
      </c>
      <c r="Y8" s="2">
        <v>44533</v>
      </c>
      <c r="Z8" t="s">
        <v>30</v>
      </c>
      <c r="AA8" t="s">
        <v>15</v>
      </c>
      <c r="AB8" s="10">
        <v>4510461491</v>
      </c>
      <c r="AC8" s="2">
        <v>44497</v>
      </c>
      <c r="AD8" s="12" t="s">
        <v>276</v>
      </c>
      <c r="AE8" s="12" t="s">
        <v>32</v>
      </c>
      <c r="AF8" s="10">
        <v>320</v>
      </c>
      <c r="AG8" s="4">
        <v>6</v>
      </c>
      <c r="AH8" t="s">
        <v>13</v>
      </c>
      <c r="AI8" s="2">
        <v>44515</v>
      </c>
      <c r="AJ8" t="s">
        <v>11</v>
      </c>
      <c r="AK8" s="4">
        <v>84.05</v>
      </c>
      <c r="AL8" t="s">
        <v>33</v>
      </c>
      <c r="AM8" s="4">
        <v>34506</v>
      </c>
      <c r="AN8" s="9" t="s">
        <v>880</v>
      </c>
      <c r="AO8">
        <f t="shared" si="0"/>
        <v>4510461491</v>
      </c>
    </row>
    <row r="9" spans="1:41" x14ac:dyDescent="0.25">
      <c r="A9" t="s">
        <v>38</v>
      </c>
      <c r="B9" t="s">
        <v>273</v>
      </c>
      <c r="C9" t="s">
        <v>38</v>
      </c>
      <c r="D9" t="s">
        <v>1</v>
      </c>
      <c r="E9" t="s">
        <v>4</v>
      </c>
      <c r="F9" t="s">
        <v>239</v>
      </c>
      <c r="G9" t="s">
        <v>240</v>
      </c>
      <c r="H9" s="7">
        <v>1000663275</v>
      </c>
      <c r="I9" t="s">
        <v>306</v>
      </c>
      <c r="J9" t="s">
        <v>203</v>
      </c>
      <c r="K9" s="2">
        <v>44536</v>
      </c>
      <c r="L9" t="s">
        <v>272</v>
      </c>
      <c r="M9" t="s">
        <v>172</v>
      </c>
      <c r="N9" t="s">
        <v>38</v>
      </c>
      <c r="O9" t="s">
        <v>28</v>
      </c>
      <c r="P9" t="s">
        <v>275</v>
      </c>
      <c r="Q9" t="s">
        <v>8</v>
      </c>
      <c r="R9" t="s">
        <v>272</v>
      </c>
      <c r="S9" s="2">
        <v>44475</v>
      </c>
      <c r="T9" t="s">
        <v>162</v>
      </c>
      <c r="U9" t="s">
        <v>1</v>
      </c>
      <c r="V9" s="4">
        <v>3</v>
      </c>
      <c r="W9" t="s">
        <v>13</v>
      </c>
      <c r="X9" s="4">
        <v>77768.25</v>
      </c>
      <c r="Y9" s="2">
        <v>44529</v>
      </c>
      <c r="Z9" t="s">
        <v>30</v>
      </c>
      <c r="AA9" t="s">
        <v>15</v>
      </c>
      <c r="AB9" s="10">
        <v>4510461491</v>
      </c>
      <c r="AC9" s="2">
        <v>44497</v>
      </c>
      <c r="AD9" s="12" t="s">
        <v>276</v>
      </c>
      <c r="AE9" s="12" t="s">
        <v>32</v>
      </c>
      <c r="AF9" s="10">
        <v>280</v>
      </c>
      <c r="AG9" s="4">
        <v>3</v>
      </c>
      <c r="AH9" t="s">
        <v>13</v>
      </c>
      <c r="AI9" s="2">
        <v>44515</v>
      </c>
      <c r="AJ9" t="s">
        <v>11</v>
      </c>
      <c r="AK9" s="4">
        <v>163.44</v>
      </c>
      <c r="AL9" t="s">
        <v>33</v>
      </c>
      <c r="AM9" s="4">
        <v>67095</v>
      </c>
      <c r="AN9" s="9" t="s">
        <v>880</v>
      </c>
      <c r="AO9">
        <f t="shared" si="0"/>
        <v>4510461491</v>
      </c>
    </row>
    <row r="10" spans="1:41" x14ac:dyDescent="0.25">
      <c r="A10" t="s">
        <v>38</v>
      </c>
      <c r="B10" t="s">
        <v>273</v>
      </c>
      <c r="C10" t="s">
        <v>38</v>
      </c>
      <c r="D10" t="s">
        <v>1</v>
      </c>
      <c r="E10" t="s">
        <v>4</v>
      </c>
      <c r="F10" t="s">
        <v>239</v>
      </c>
      <c r="G10" t="s">
        <v>240</v>
      </c>
      <c r="H10" s="7">
        <v>1000682036</v>
      </c>
      <c r="I10" t="s">
        <v>284</v>
      </c>
      <c r="J10" t="s">
        <v>187</v>
      </c>
      <c r="K10" s="2">
        <v>44536</v>
      </c>
      <c r="L10" t="s">
        <v>272</v>
      </c>
      <c r="M10" t="s">
        <v>172</v>
      </c>
      <c r="N10" t="s">
        <v>38</v>
      </c>
      <c r="O10" t="s">
        <v>28</v>
      </c>
      <c r="P10" t="s">
        <v>275</v>
      </c>
      <c r="Q10" t="s">
        <v>8</v>
      </c>
      <c r="R10" t="s">
        <v>272</v>
      </c>
      <c r="S10" s="2">
        <v>44475</v>
      </c>
      <c r="T10" t="s">
        <v>141</v>
      </c>
      <c r="U10" t="s">
        <v>1</v>
      </c>
      <c r="V10" s="4">
        <v>36</v>
      </c>
      <c r="W10" t="s">
        <v>13</v>
      </c>
      <c r="X10" s="4">
        <v>133230.6</v>
      </c>
      <c r="Y10" s="2">
        <v>44534</v>
      </c>
      <c r="Z10" t="s">
        <v>30</v>
      </c>
      <c r="AA10" t="s">
        <v>15</v>
      </c>
      <c r="AB10" s="10">
        <v>4510461491</v>
      </c>
      <c r="AC10" s="2">
        <v>44497</v>
      </c>
      <c r="AD10" s="12" t="s">
        <v>276</v>
      </c>
      <c r="AE10" s="12" t="s">
        <v>32</v>
      </c>
      <c r="AF10" s="10">
        <v>80</v>
      </c>
      <c r="AG10" s="4">
        <v>36</v>
      </c>
      <c r="AH10" t="s">
        <v>13</v>
      </c>
      <c r="AI10" s="2">
        <v>44515</v>
      </c>
      <c r="AJ10" t="s">
        <v>11</v>
      </c>
      <c r="AK10" s="4">
        <v>280.18</v>
      </c>
      <c r="AL10" t="s">
        <v>33</v>
      </c>
      <c r="AM10" s="4">
        <v>115020</v>
      </c>
      <c r="AN10" s="9" t="s">
        <v>880</v>
      </c>
      <c r="AO10">
        <f t="shared" si="0"/>
        <v>4510461491</v>
      </c>
    </row>
    <row r="11" spans="1:41" x14ac:dyDescent="0.25">
      <c r="A11" t="s">
        <v>38</v>
      </c>
      <c r="B11" t="s">
        <v>273</v>
      </c>
      <c r="C11" t="s">
        <v>38</v>
      </c>
      <c r="D11" t="s">
        <v>1</v>
      </c>
      <c r="E11" t="s">
        <v>4</v>
      </c>
      <c r="F11" t="s">
        <v>239</v>
      </c>
      <c r="G11" t="s">
        <v>240</v>
      </c>
      <c r="H11" s="7">
        <v>1000701411</v>
      </c>
      <c r="I11" t="s">
        <v>304</v>
      </c>
      <c r="J11" t="s">
        <v>203</v>
      </c>
      <c r="K11" s="2">
        <v>44536</v>
      </c>
      <c r="L11" t="s">
        <v>272</v>
      </c>
      <c r="M11" t="s">
        <v>172</v>
      </c>
      <c r="N11" t="s">
        <v>38</v>
      </c>
      <c r="O11" t="s">
        <v>28</v>
      </c>
      <c r="P11" t="s">
        <v>275</v>
      </c>
      <c r="Q11" t="s">
        <v>8</v>
      </c>
      <c r="R11" t="s">
        <v>272</v>
      </c>
      <c r="S11" s="2">
        <v>44475</v>
      </c>
      <c r="T11" t="s">
        <v>173</v>
      </c>
      <c r="U11" t="s">
        <v>1</v>
      </c>
      <c r="V11" s="4">
        <v>4</v>
      </c>
      <c r="W11" t="s">
        <v>13</v>
      </c>
      <c r="X11" s="4">
        <v>35551.160000000003</v>
      </c>
      <c r="Y11" s="2">
        <v>44522</v>
      </c>
      <c r="Z11" t="s">
        <v>30</v>
      </c>
      <c r="AA11" t="s">
        <v>15</v>
      </c>
      <c r="AB11" s="10">
        <v>4510461491</v>
      </c>
      <c r="AC11" s="2">
        <v>44497</v>
      </c>
      <c r="AD11" s="12" t="s">
        <v>276</v>
      </c>
      <c r="AE11" s="12" t="s">
        <v>32</v>
      </c>
      <c r="AF11" s="10">
        <v>260</v>
      </c>
      <c r="AG11" s="4">
        <v>4</v>
      </c>
      <c r="AH11" t="s">
        <v>13</v>
      </c>
      <c r="AI11" s="2">
        <v>44515</v>
      </c>
      <c r="AJ11" t="s">
        <v>11</v>
      </c>
      <c r="AK11" s="4">
        <v>74.709999999999994</v>
      </c>
      <c r="AL11" t="s">
        <v>33</v>
      </c>
      <c r="AM11" s="4">
        <v>30672</v>
      </c>
      <c r="AN11" s="9" t="s">
        <v>880</v>
      </c>
      <c r="AO11">
        <f t="shared" si="0"/>
        <v>4510461491</v>
      </c>
    </row>
    <row r="12" spans="1:41" x14ac:dyDescent="0.25">
      <c r="A12" t="s">
        <v>38</v>
      </c>
      <c r="B12" t="s">
        <v>273</v>
      </c>
      <c r="C12" t="s">
        <v>38</v>
      </c>
      <c r="D12" t="s">
        <v>1</v>
      </c>
      <c r="E12" t="s">
        <v>4</v>
      </c>
      <c r="F12" t="s">
        <v>239</v>
      </c>
      <c r="G12" t="s">
        <v>240</v>
      </c>
      <c r="H12" s="7">
        <v>1000756205</v>
      </c>
      <c r="I12" t="s">
        <v>297</v>
      </c>
      <c r="J12" t="s">
        <v>203</v>
      </c>
      <c r="K12" s="2">
        <v>44536</v>
      </c>
      <c r="L12" t="s">
        <v>272</v>
      </c>
      <c r="M12" t="s">
        <v>172</v>
      </c>
      <c r="N12" t="s">
        <v>38</v>
      </c>
      <c r="O12" t="s">
        <v>28</v>
      </c>
      <c r="P12" t="s">
        <v>275</v>
      </c>
      <c r="Q12" t="s">
        <v>8</v>
      </c>
      <c r="R12" t="s">
        <v>272</v>
      </c>
      <c r="S12" s="2">
        <v>44475</v>
      </c>
      <c r="T12" t="s">
        <v>165</v>
      </c>
      <c r="U12" t="s">
        <v>1</v>
      </c>
      <c r="V12" s="4">
        <v>30</v>
      </c>
      <c r="W12" t="s">
        <v>13</v>
      </c>
      <c r="X12" s="4">
        <v>133317</v>
      </c>
      <c r="Y12" s="2">
        <v>44533</v>
      </c>
      <c r="Z12" t="s">
        <v>30</v>
      </c>
      <c r="AA12" t="s">
        <v>15</v>
      </c>
      <c r="AB12" s="10">
        <v>4510461491</v>
      </c>
      <c r="AC12" s="2">
        <v>44497</v>
      </c>
      <c r="AD12" s="12" t="s">
        <v>276</v>
      </c>
      <c r="AE12" s="12" t="s">
        <v>32</v>
      </c>
      <c r="AF12" s="10">
        <v>240</v>
      </c>
      <c r="AG12" s="4">
        <v>30</v>
      </c>
      <c r="AH12" t="s">
        <v>13</v>
      </c>
      <c r="AI12" s="2">
        <v>44515</v>
      </c>
      <c r="AJ12" t="s">
        <v>11</v>
      </c>
      <c r="AK12" s="4">
        <v>280.18</v>
      </c>
      <c r="AL12" t="s">
        <v>33</v>
      </c>
      <c r="AM12" s="4">
        <v>115020</v>
      </c>
      <c r="AN12" s="9" t="s">
        <v>880</v>
      </c>
      <c r="AO12">
        <f t="shared" si="0"/>
        <v>4510461491</v>
      </c>
    </row>
    <row r="13" spans="1:41" x14ac:dyDescent="0.25">
      <c r="A13" t="s">
        <v>38</v>
      </c>
      <c r="B13" t="s">
        <v>40</v>
      </c>
      <c r="C13" t="s">
        <v>38</v>
      </c>
      <c r="D13" t="s">
        <v>1</v>
      </c>
      <c r="E13" t="s">
        <v>4</v>
      </c>
      <c r="F13" t="s">
        <v>586</v>
      </c>
      <c r="G13" t="s">
        <v>587</v>
      </c>
      <c r="H13" s="7">
        <v>1000837792</v>
      </c>
      <c r="I13" t="s">
        <v>588</v>
      </c>
      <c r="J13" t="s">
        <v>589</v>
      </c>
      <c r="K13" s="2">
        <v>44524</v>
      </c>
      <c r="L13" t="s">
        <v>238</v>
      </c>
      <c r="M13" t="s">
        <v>46</v>
      </c>
      <c r="N13" t="s">
        <v>39</v>
      </c>
      <c r="O13" t="s">
        <v>28</v>
      </c>
      <c r="P13" t="s">
        <v>590</v>
      </c>
      <c r="Q13" t="s">
        <v>8</v>
      </c>
      <c r="R13" t="s">
        <v>238</v>
      </c>
      <c r="S13" s="2">
        <v>44503</v>
      </c>
      <c r="T13" t="s">
        <v>9</v>
      </c>
      <c r="U13" t="s">
        <v>1</v>
      </c>
      <c r="V13" s="4">
        <v>60</v>
      </c>
      <c r="W13" t="s">
        <v>13</v>
      </c>
      <c r="X13" s="4">
        <v>3600</v>
      </c>
      <c r="Y13" s="2">
        <v>44521</v>
      </c>
      <c r="Z13" t="s">
        <v>30</v>
      </c>
      <c r="AA13" t="s">
        <v>10</v>
      </c>
      <c r="AB13" s="10">
        <v>4510462057</v>
      </c>
      <c r="AC13" s="2">
        <v>44510</v>
      </c>
      <c r="AD13" s="12" t="s">
        <v>50</v>
      </c>
      <c r="AE13" s="12" t="s">
        <v>32</v>
      </c>
      <c r="AF13" s="10">
        <v>10</v>
      </c>
      <c r="AG13" s="4">
        <v>60</v>
      </c>
      <c r="AH13" t="s">
        <v>13</v>
      </c>
      <c r="AI13" s="2">
        <v>44520</v>
      </c>
      <c r="AJ13" t="s">
        <v>11</v>
      </c>
      <c r="AK13" s="4">
        <v>4045.7</v>
      </c>
      <c r="AL13" t="s">
        <v>33</v>
      </c>
      <c r="AM13" s="4">
        <v>1662160.8</v>
      </c>
      <c r="AN13" s="9" t="s">
        <v>880</v>
      </c>
      <c r="AO13">
        <f t="shared" si="0"/>
        <v>4510462057</v>
      </c>
    </row>
    <row r="14" spans="1:41" x14ac:dyDescent="0.25">
      <c r="A14" t="s">
        <v>38</v>
      </c>
      <c r="B14" t="s">
        <v>40</v>
      </c>
      <c r="C14" t="s">
        <v>38</v>
      </c>
      <c r="D14" t="s">
        <v>1</v>
      </c>
      <c r="E14" t="s">
        <v>4</v>
      </c>
      <c r="F14" t="s">
        <v>432</v>
      </c>
      <c r="G14" t="s">
        <v>433</v>
      </c>
      <c r="H14" s="7">
        <v>1000867412</v>
      </c>
      <c r="I14" t="s">
        <v>519</v>
      </c>
      <c r="J14" t="s">
        <v>410</v>
      </c>
      <c r="K14" s="2">
        <v>44550</v>
      </c>
      <c r="L14" t="s">
        <v>529</v>
      </c>
      <c r="M14" t="s">
        <v>46</v>
      </c>
      <c r="N14" t="s">
        <v>39</v>
      </c>
      <c r="O14" t="s">
        <v>28</v>
      </c>
      <c r="P14" t="s">
        <v>530</v>
      </c>
      <c r="Q14" t="s">
        <v>8</v>
      </c>
      <c r="R14" t="s">
        <v>391</v>
      </c>
      <c r="S14" s="2">
        <v>44468</v>
      </c>
      <c r="T14" t="s">
        <v>9</v>
      </c>
      <c r="U14" t="s">
        <v>1</v>
      </c>
      <c r="V14" s="4">
        <v>2</v>
      </c>
      <c r="W14" t="s">
        <v>13</v>
      </c>
      <c r="X14" s="4">
        <v>21252</v>
      </c>
      <c r="Y14" s="2">
        <v>44549</v>
      </c>
      <c r="Z14" t="s">
        <v>30</v>
      </c>
      <c r="AA14" t="s">
        <v>10</v>
      </c>
      <c r="AB14" s="10">
        <v>4510461833</v>
      </c>
      <c r="AC14" s="2">
        <v>44506</v>
      </c>
      <c r="AD14" s="12" t="s">
        <v>70</v>
      </c>
      <c r="AE14" s="12" t="s">
        <v>32</v>
      </c>
      <c r="AF14" s="10">
        <v>60</v>
      </c>
      <c r="AG14" s="4">
        <v>2</v>
      </c>
      <c r="AH14" t="s">
        <v>13</v>
      </c>
      <c r="AI14" s="2">
        <v>44572</v>
      </c>
      <c r="AJ14" t="s">
        <v>11</v>
      </c>
      <c r="AK14" s="4">
        <v>21252</v>
      </c>
      <c r="AL14" t="s">
        <v>11</v>
      </c>
      <c r="AM14" s="4">
        <v>21252</v>
      </c>
      <c r="AN14" s="9" t="s">
        <v>880</v>
      </c>
      <c r="AO14">
        <f t="shared" si="0"/>
        <v>4510461833</v>
      </c>
    </row>
    <row r="15" spans="1:41" x14ac:dyDescent="0.25">
      <c r="A15" t="s">
        <v>38</v>
      </c>
      <c r="B15" t="s">
        <v>40</v>
      </c>
      <c r="C15" t="s">
        <v>38</v>
      </c>
      <c r="D15" t="s">
        <v>1</v>
      </c>
      <c r="E15" t="s">
        <v>4</v>
      </c>
      <c r="F15" t="s">
        <v>432</v>
      </c>
      <c r="G15" t="s">
        <v>433</v>
      </c>
      <c r="H15" s="7">
        <v>1000867413</v>
      </c>
      <c r="I15" t="s">
        <v>523</v>
      </c>
      <c r="J15" t="s">
        <v>410</v>
      </c>
      <c r="K15" s="2">
        <v>44550</v>
      </c>
      <c r="L15" t="s">
        <v>529</v>
      </c>
      <c r="M15" t="s">
        <v>46</v>
      </c>
      <c r="N15" t="s">
        <v>39</v>
      </c>
      <c r="O15" t="s">
        <v>28</v>
      </c>
      <c r="P15" t="s">
        <v>530</v>
      </c>
      <c r="Q15" t="s">
        <v>8</v>
      </c>
      <c r="R15" t="s">
        <v>391</v>
      </c>
      <c r="S15" s="2">
        <v>44468</v>
      </c>
      <c r="T15" t="s">
        <v>16</v>
      </c>
      <c r="U15" t="s">
        <v>1</v>
      </c>
      <c r="V15" s="4">
        <v>2</v>
      </c>
      <c r="W15" t="s">
        <v>13</v>
      </c>
      <c r="X15" s="4">
        <v>24350</v>
      </c>
      <c r="Y15" s="2">
        <v>44549</v>
      </c>
      <c r="Z15" t="s">
        <v>30</v>
      </c>
      <c r="AA15" t="s">
        <v>10</v>
      </c>
      <c r="AB15" s="10">
        <v>4510461833</v>
      </c>
      <c r="AC15" s="2">
        <v>44506</v>
      </c>
      <c r="AD15" s="12" t="s">
        <v>70</v>
      </c>
      <c r="AE15" s="12" t="s">
        <v>32</v>
      </c>
      <c r="AF15" s="10">
        <v>70</v>
      </c>
      <c r="AG15" s="4">
        <v>2</v>
      </c>
      <c r="AH15" t="s">
        <v>13</v>
      </c>
      <c r="AI15" s="2">
        <v>44572</v>
      </c>
      <c r="AJ15" t="s">
        <v>11</v>
      </c>
      <c r="AK15" s="4">
        <v>24350</v>
      </c>
      <c r="AL15" t="s">
        <v>11</v>
      </c>
      <c r="AM15" s="4">
        <v>24350</v>
      </c>
      <c r="AN15" s="9" t="s">
        <v>880</v>
      </c>
      <c r="AO15">
        <f t="shared" si="0"/>
        <v>4510461833</v>
      </c>
    </row>
    <row r="16" spans="1:41" x14ac:dyDescent="0.25">
      <c r="A16" t="s">
        <v>38</v>
      </c>
      <c r="B16" t="s">
        <v>40</v>
      </c>
      <c r="C16" t="s">
        <v>38</v>
      </c>
      <c r="D16" t="s">
        <v>1</v>
      </c>
      <c r="E16" t="s">
        <v>4</v>
      </c>
      <c r="F16" t="s">
        <v>432</v>
      </c>
      <c r="G16" t="s">
        <v>433</v>
      </c>
      <c r="H16" s="7">
        <v>1000867412</v>
      </c>
      <c r="I16" t="s">
        <v>519</v>
      </c>
      <c r="J16" t="s">
        <v>410</v>
      </c>
      <c r="K16" s="2"/>
      <c r="L16" t="s">
        <v>57</v>
      </c>
      <c r="M16" t="s">
        <v>87</v>
      </c>
      <c r="N16" t="s">
        <v>88</v>
      </c>
      <c r="O16" t="s">
        <v>1</v>
      </c>
      <c r="P16" t="s">
        <v>520</v>
      </c>
      <c r="Q16" t="s">
        <v>1</v>
      </c>
      <c r="R16" t="s">
        <v>57</v>
      </c>
      <c r="S16" s="2">
        <v>44463</v>
      </c>
      <c r="T16" t="s">
        <v>9</v>
      </c>
      <c r="U16" t="s">
        <v>1</v>
      </c>
      <c r="V16" s="4">
        <v>2</v>
      </c>
      <c r="W16" t="s">
        <v>13</v>
      </c>
      <c r="X16" s="4">
        <v>24439.8</v>
      </c>
      <c r="Y16" s="2">
        <v>44274</v>
      </c>
      <c r="Z16" t="s">
        <v>30</v>
      </c>
      <c r="AA16" t="s">
        <v>1</v>
      </c>
      <c r="AB16" s="10">
        <v>4510461833</v>
      </c>
      <c r="AC16" s="2">
        <v>44506</v>
      </c>
      <c r="AD16" s="12" t="s">
        <v>70</v>
      </c>
      <c r="AE16" s="12" t="s">
        <v>32</v>
      </c>
      <c r="AF16" s="10">
        <v>10</v>
      </c>
      <c r="AG16" s="4">
        <v>2</v>
      </c>
      <c r="AH16" t="s">
        <v>13</v>
      </c>
      <c r="AI16" s="2">
        <v>44572</v>
      </c>
      <c r="AJ16" t="s">
        <v>11</v>
      </c>
      <c r="AK16" s="4">
        <v>24439.8</v>
      </c>
      <c r="AL16" t="s">
        <v>11</v>
      </c>
      <c r="AM16" s="4">
        <v>24439.8</v>
      </c>
      <c r="AN16" s="9" t="s">
        <v>881</v>
      </c>
      <c r="AO16">
        <f>VLOOKUP(AB16,$AB$2:$AB$117,1,0)</f>
        <v>4510461833</v>
      </c>
    </row>
    <row r="17" spans="1:41" x14ac:dyDescent="0.25">
      <c r="A17" t="s">
        <v>38</v>
      </c>
      <c r="B17" t="s">
        <v>40</v>
      </c>
      <c r="C17" t="s">
        <v>38</v>
      </c>
      <c r="D17" t="s">
        <v>1</v>
      </c>
      <c r="E17" t="s">
        <v>4</v>
      </c>
      <c r="F17" t="s">
        <v>432</v>
      </c>
      <c r="G17" t="s">
        <v>433</v>
      </c>
      <c r="H17" s="7">
        <v>1000867413</v>
      </c>
      <c r="I17" t="s">
        <v>523</v>
      </c>
      <c r="J17" t="s">
        <v>410</v>
      </c>
      <c r="K17" s="2"/>
      <c r="L17" t="s">
        <v>57</v>
      </c>
      <c r="M17" t="s">
        <v>87</v>
      </c>
      <c r="N17" t="s">
        <v>88</v>
      </c>
      <c r="O17" t="s">
        <v>1</v>
      </c>
      <c r="P17" t="s">
        <v>524</v>
      </c>
      <c r="Q17" t="s">
        <v>1</v>
      </c>
      <c r="R17" t="s">
        <v>57</v>
      </c>
      <c r="S17" s="2">
        <v>44463</v>
      </c>
      <c r="T17" t="s">
        <v>9</v>
      </c>
      <c r="U17" t="s">
        <v>1</v>
      </c>
      <c r="V17" s="4">
        <v>2</v>
      </c>
      <c r="W17" t="s">
        <v>13</v>
      </c>
      <c r="X17" s="4">
        <v>28002.5</v>
      </c>
      <c r="Y17" s="2">
        <v>44274</v>
      </c>
      <c r="Z17" t="s">
        <v>30</v>
      </c>
      <c r="AA17" t="s">
        <v>1</v>
      </c>
      <c r="AB17" s="10">
        <v>4510461833</v>
      </c>
      <c r="AC17" s="2">
        <v>44506</v>
      </c>
      <c r="AD17" s="12" t="s">
        <v>70</v>
      </c>
      <c r="AE17" s="12" t="s">
        <v>32</v>
      </c>
      <c r="AF17" s="10">
        <v>20</v>
      </c>
      <c r="AG17" s="4">
        <v>2</v>
      </c>
      <c r="AH17" t="s">
        <v>13</v>
      </c>
      <c r="AI17" s="2">
        <v>44572</v>
      </c>
      <c r="AJ17" t="s">
        <v>11</v>
      </c>
      <c r="AK17" s="4">
        <v>28002.5</v>
      </c>
      <c r="AL17" t="s">
        <v>11</v>
      </c>
      <c r="AM17" s="4">
        <v>28002.5</v>
      </c>
      <c r="AN17" s="9" t="s">
        <v>881</v>
      </c>
      <c r="AO17">
        <f>VLOOKUP(AB17,$AB$2:$AB$117,1,0)</f>
        <v>4510461833</v>
      </c>
    </row>
    <row r="18" spans="1:41" x14ac:dyDescent="0.25">
      <c r="A18" t="s">
        <v>38</v>
      </c>
      <c r="B18" t="s">
        <v>40</v>
      </c>
      <c r="C18" t="s">
        <v>38</v>
      </c>
      <c r="D18" t="s">
        <v>1</v>
      </c>
      <c r="E18" t="s">
        <v>4</v>
      </c>
      <c r="F18" t="s">
        <v>432</v>
      </c>
      <c r="G18" t="s">
        <v>433</v>
      </c>
      <c r="H18" s="7">
        <v>1000867417</v>
      </c>
      <c r="I18" t="s">
        <v>525</v>
      </c>
      <c r="J18" t="s">
        <v>410</v>
      </c>
      <c r="K18" s="2"/>
      <c r="L18" t="s">
        <v>57</v>
      </c>
      <c r="M18" t="s">
        <v>87</v>
      </c>
      <c r="N18" t="s">
        <v>88</v>
      </c>
      <c r="O18" t="s">
        <v>1</v>
      </c>
      <c r="P18" t="s">
        <v>526</v>
      </c>
      <c r="Q18" t="s">
        <v>1</v>
      </c>
      <c r="R18" t="s">
        <v>57</v>
      </c>
      <c r="S18" s="2">
        <v>44463</v>
      </c>
      <c r="T18" t="s">
        <v>9</v>
      </c>
      <c r="U18" t="s">
        <v>1</v>
      </c>
      <c r="V18" s="4">
        <v>2</v>
      </c>
      <c r="W18" t="s">
        <v>13</v>
      </c>
      <c r="X18" s="4">
        <v>21873</v>
      </c>
      <c r="Y18" s="2">
        <v>44491</v>
      </c>
      <c r="Z18" t="s">
        <v>30</v>
      </c>
      <c r="AA18" t="s">
        <v>1</v>
      </c>
      <c r="AB18" s="10">
        <v>4510461833</v>
      </c>
      <c r="AC18" s="2">
        <v>44506</v>
      </c>
      <c r="AD18" s="12" t="s">
        <v>70</v>
      </c>
      <c r="AE18" s="12" t="s">
        <v>32</v>
      </c>
      <c r="AF18" s="10">
        <v>30</v>
      </c>
      <c r="AG18" s="4">
        <v>2</v>
      </c>
      <c r="AH18" t="s">
        <v>13</v>
      </c>
      <c r="AI18" s="2">
        <v>44572</v>
      </c>
      <c r="AJ18" t="s">
        <v>11</v>
      </c>
      <c r="AK18" s="4">
        <v>21873</v>
      </c>
      <c r="AL18" t="s">
        <v>11</v>
      </c>
      <c r="AM18" s="4">
        <v>21873</v>
      </c>
      <c r="AN18" s="9" t="s">
        <v>881</v>
      </c>
      <c r="AO18">
        <f>VLOOKUP(AB18,$AB$2:$AB$117,1,0)</f>
        <v>4510461833</v>
      </c>
    </row>
    <row r="19" spans="1:41" x14ac:dyDescent="0.25">
      <c r="A19" t="s">
        <v>38</v>
      </c>
      <c r="B19" t="s">
        <v>40</v>
      </c>
      <c r="C19" t="s">
        <v>38</v>
      </c>
      <c r="D19" t="s">
        <v>1</v>
      </c>
      <c r="E19" t="s">
        <v>4</v>
      </c>
      <c r="F19" t="s">
        <v>432</v>
      </c>
      <c r="G19" t="s">
        <v>433</v>
      </c>
      <c r="H19" s="7">
        <v>1000867418</v>
      </c>
      <c r="I19" t="s">
        <v>527</v>
      </c>
      <c r="J19" t="s">
        <v>410</v>
      </c>
      <c r="K19" s="2"/>
      <c r="L19" t="s">
        <v>57</v>
      </c>
      <c r="M19" t="s">
        <v>87</v>
      </c>
      <c r="N19" t="s">
        <v>88</v>
      </c>
      <c r="O19" t="s">
        <v>1</v>
      </c>
      <c r="P19" t="s">
        <v>528</v>
      </c>
      <c r="Q19" t="s">
        <v>1</v>
      </c>
      <c r="R19" t="s">
        <v>57</v>
      </c>
      <c r="S19" s="2">
        <v>44463</v>
      </c>
      <c r="T19" t="s">
        <v>9</v>
      </c>
      <c r="U19" t="s">
        <v>1</v>
      </c>
      <c r="V19" s="4">
        <v>2</v>
      </c>
      <c r="W19" t="s">
        <v>13</v>
      </c>
      <c r="X19" s="4">
        <v>23080.5</v>
      </c>
      <c r="Y19" s="2">
        <v>44491</v>
      </c>
      <c r="Z19" t="s">
        <v>30</v>
      </c>
      <c r="AA19" t="s">
        <v>1</v>
      </c>
      <c r="AB19" s="10">
        <v>4510461833</v>
      </c>
      <c r="AC19" s="2">
        <v>44506</v>
      </c>
      <c r="AD19" s="12" t="s">
        <v>70</v>
      </c>
      <c r="AE19" s="12" t="s">
        <v>32</v>
      </c>
      <c r="AF19" s="10">
        <v>40</v>
      </c>
      <c r="AG19" s="4">
        <v>2</v>
      </c>
      <c r="AH19" t="s">
        <v>13</v>
      </c>
      <c r="AI19" s="2">
        <v>44572</v>
      </c>
      <c r="AJ19" t="s">
        <v>11</v>
      </c>
      <c r="AK19" s="4">
        <v>23080.5</v>
      </c>
      <c r="AL19" t="s">
        <v>11</v>
      </c>
      <c r="AM19" s="4">
        <v>23080.5</v>
      </c>
      <c r="AN19" s="9" t="s">
        <v>881</v>
      </c>
      <c r="AO19">
        <f>VLOOKUP(AB19,$AB$2:$AB$117,1,0)</f>
        <v>4510461833</v>
      </c>
    </row>
    <row r="20" spans="1:41" x14ac:dyDescent="0.25">
      <c r="A20" t="s">
        <v>38</v>
      </c>
      <c r="B20" t="s">
        <v>40</v>
      </c>
      <c r="C20" t="s">
        <v>38</v>
      </c>
      <c r="D20" t="s">
        <v>1</v>
      </c>
      <c r="E20" t="s">
        <v>4</v>
      </c>
      <c r="F20" t="s">
        <v>432</v>
      </c>
      <c r="G20" t="s">
        <v>433</v>
      </c>
      <c r="H20" s="7">
        <v>1000867419</v>
      </c>
      <c r="I20" t="s">
        <v>521</v>
      </c>
      <c r="J20" t="s">
        <v>410</v>
      </c>
      <c r="K20" s="2"/>
      <c r="L20" t="s">
        <v>57</v>
      </c>
      <c r="M20" t="s">
        <v>87</v>
      </c>
      <c r="N20" t="s">
        <v>88</v>
      </c>
      <c r="O20" t="s">
        <v>1</v>
      </c>
      <c r="P20" t="s">
        <v>522</v>
      </c>
      <c r="Q20" t="s">
        <v>1</v>
      </c>
      <c r="R20" t="s">
        <v>57</v>
      </c>
      <c r="S20" s="2">
        <v>44463</v>
      </c>
      <c r="T20" t="s">
        <v>9</v>
      </c>
      <c r="U20" t="s">
        <v>1</v>
      </c>
      <c r="V20" s="4">
        <v>2</v>
      </c>
      <c r="W20" t="s">
        <v>13</v>
      </c>
      <c r="X20" s="4">
        <v>28430.3</v>
      </c>
      <c r="Y20" s="2">
        <v>44274</v>
      </c>
      <c r="Z20" t="s">
        <v>30</v>
      </c>
      <c r="AA20" t="s">
        <v>1</v>
      </c>
      <c r="AB20" s="10">
        <v>4510461833</v>
      </c>
      <c r="AC20" s="2">
        <v>44506</v>
      </c>
      <c r="AD20" s="12" t="s">
        <v>70</v>
      </c>
      <c r="AE20" s="12" t="s">
        <v>32</v>
      </c>
      <c r="AF20" s="10">
        <v>50</v>
      </c>
      <c r="AG20" s="4">
        <v>2</v>
      </c>
      <c r="AH20" t="s">
        <v>13</v>
      </c>
      <c r="AI20" s="2">
        <v>44572</v>
      </c>
      <c r="AJ20" t="s">
        <v>11</v>
      </c>
      <c r="AK20" s="4">
        <v>28430.3</v>
      </c>
      <c r="AL20" t="s">
        <v>11</v>
      </c>
      <c r="AM20" s="4">
        <v>28430.3</v>
      </c>
      <c r="AN20" s="9" t="s">
        <v>881</v>
      </c>
      <c r="AO20">
        <f>VLOOKUP(AB20,$AB$2:$AB$117,1,0)</f>
        <v>4510461833</v>
      </c>
    </row>
    <row r="21" spans="1:41" x14ac:dyDescent="0.25">
      <c r="A21" t="s">
        <v>38</v>
      </c>
      <c r="B21" t="s">
        <v>40</v>
      </c>
      <c r="C21" t="s">
        <v>38</v>
      </c>
      <c r="D21" t="s">
        <v>1</v>
      </c>
      <c r="E21" t="s">
        <v>4</v>
      </c>
      <c r="F21" t="s">
        <v>432</v>
      </c>
      <c r="G21" t="s">
        <v>433</v>
      </c>
      <c r="H21" s="7">
        <v>1000867419</v>
      </c>
      <c r="I21" t="s">
        <v>521</v>
      </c>
      <c r="J21" t="s">
        <v>410</v>
      </c>
      <c r="K21" s="2">
        <v>44550</v>
      </c>
      <c r="L21" t="s">
        <v>529</v>
      </c>
      <c r="M21" t="s">
        <v>46</v>
      </c>
      <c r="N21" t="s">
        <v>39</v>
      </c>
      <c r="O21" t="s">
        <v>28</v>
      </c>
      <c r="P21" t="s">
        <v>530</v>
      </c>
      <c r="Q21" t="s">
        <v>8</v>
      </c>
      <c r="R21" t="s">
        <v>391</v>
      </c>
      <c r="S21" s="2">
        <v>44468</v>
      </c>
      <c r="T21" t="s">
        <v>17</v>
      </c>
      <c r="U21" t="s">
        <v>1</v>
      </c>
      <c r="V21" s="4">
        <v>2</v>
      </c>
      <c r="W21" t="s">
        <v>13</v>
      </c>
      <c r="X21" s="4">
        <v>24722</v>
      </c>
      <c r="Y21" s="2">
        <v>44549</v>
      </c>
      <c r="Z21" t="s">
        <v>30</v>
      </c>
      <c r="AA21" t="s">
        <v>10</v>
      </c>
      <c r="AB21" s="10">
        <v>4510461833</v>
      </c>
      <c r="AC21" s="2">
        <v>44506</v>
      </c>
      <c r="AD21" s="12" t="s">
        <v>70</v>
      </c>
      <c r="AE21" s="12" t="s">
        <v>32</v>
      </c>
      <c r="AF21" s="10">
        <v>80</v>
      </c>
      <c r="AG21" s="4">
        <v>2</v>
      </c>
      <c r="AH21" t="s">
        <v>13</v>
      </c>
      <c r="AI21" s="2">
        <v>44572</v>
      </c>
      <c r="AJ21" t="s">
        <v>11</v>
      </c>
      <c r="AK21" s="4">
        <v>24722</v>
      </c>
      <c r="AL21" t="s">
        <v>11</v>
      </c>
      <c r="AM21" s="4">
        <v>24722</v>
      </c>
      <c r="AN21" s="9" t="s">
        <v>880</v>
      </c>
      <c r="AO21">
        <f t="shared" ref="AO21:AO59" si="1">VLOOKUP(AB21,$AB$129:$AB$158,1,0)</f>
        <v>4510461833</v>
      </c>
    </row>
    <row r="22" spans="1:41" x14ac:dyDescent="0.25">
      <c r="A22" t="s">
        <v>38</v>
      </c>
      <c r="B22" t="s">
        <v>273</v>
      </c>
      <c r="C22" t="s">
        <v>38</v>
      </c>
      <c r="D22" t="s">
        <v>1</v>
      </c>
      <c r="E22" t="s">
        <v>4</v>
      </c>
      <c r="F22" t="s">
        <v>239</v>
      </c>
      <c r="G22" t="s">
        <v>240</v>
      </c>
      <c r="H22" s="7">
        <v>1000882467</v>
      </c>
      <c r="I22" t="s">
        <v>307</v>
      </c>
      <c r="J22" t="s">
        <v>308</v>
      </c>
      <c r="K22" s="2">
        <v>44536</v>
      </c>
      <c r="L22" t="s">
        <v>272</v>
      </c>
      <c r="M22" t="s">
        <v>172</v>
      </c>
      <c r="N22" t="s">
        <v>38</v>
      </c>
      <c r="O22" t="s">
        <v>28</v>
      </c>
      <c r="P22" t="s">
        <v>275</v>
      </c>
      <c r="Q22" t="s">
        <v>8</v>
      </c>
      <c r="R22" t="s">
        <v>272</v>
      </c>
      <c r="S22" s="2">
        <v>44475</v>
      </c>
      <c r="T22" t="s">
        <v>309</v>
      </c>
      <c r="U22" t="s">
        <v>1</v>
      </c>
      <c r="V22" s="3">
        <v>30</v>
      </c>
      <c r="W22" t="s">
        <v>159</v>
      </c>
      <c r="X22" s="4">
        <v>208888.2</v>
      </c>
      <c r="Y22" s="2">
        <v>44533</v>
      </c>
      <c r="Z22" t="s">
        <v>30</v>
      </c>
      <c r="AA22" t="s">
        <v>15</v>
      </c>
      <c r="AB22" s="10">
        <v>4510461491</v>
      </c>
      <c r="AC22" s="2">
        <v>44497</v>
      </c>
      <c r="AD22" s="12" t="s">
        <v>276</v>
      </c>
      <c r="AE22" s="12" t="s">
        <v>32</v>
      </c>
      <c r="AF22" s="10">
        <v>340</v>
      </c>
      <c r="AG22" s="3">
        <v>30</v>
      </c>
      <c r="AH22" t="s">
        <v>159</v>
      </c>
      <c r="AI22" s="2">
        <v>44515</v>
      </c>
      <c r="AJ22" t="s">
        <v>11</v>
      </c>
      <c r="AK22" s="4">
        <v>438.94</v>
      </c>
      <c r="AL22" t="s">
        <v>33</v>
      </c>
      <c r="AM22" s="4">
        <v>180198</v>
      </c>
      <c r="AN22" s="9" t="s">
        <v>880</v>
      </c>
      <c r="AO22">
        <f t="shared" si="1"/>
        <v>4510461491</v>
      </c>
    </row>
    <row r="23" spans="1:41" x14ac:dyDescent="0.25">
      <c r="A23" t="s">
        <v>38</v>
      </c>
      <c r="B23" t="s">
        <v>40</v>
      </c>
      <c r="C23" t="s">
        <v>38</v>
      </c>
      <c r="D23" t="s">
        <v>1</v>
      </c>
      <c r="E23" t="s">
        <v>4</v>
      </c>
      <c r="F23" t="s">
        <v>677</v>
      </c>
      <c r="G23" t="s">
        <v>678</v>
      </c>
      <c r="H23" s="7">
        <v>1000995567</v>
      </c>
      <c r="I23" t="s">
        <v>679</v>
      </c>
      <c r="J23" t="s">
        <v>543</v>
      </c>
      <c r="K23" s="2">
        <v>44475</v>
      </c>
      <c r="L23" t="s">
        <v>493</v>
      </c>
      <c r="M23" t="s">
        <v>75</v>
      </c>
      <c r="N23" t="s">
        <v>38</v>
      </c>
      <c r="O23" t="s">
        <v>28</v>
      </c>
      <c r="P23" t="s">
        <v>680</v>
      </c>
      <c r="Q23" t="s">
        <v>8</v>
      </c>
      <c r="R23" t="s">
        <v>493</v>
      </c>
      <c r="S23" s="2">
        <v>44397</v>
      </c>
      <c r="T23" t="s">
        <v>9</v>
      </c>
      <c r="U23" t="s">
        <v>1</v>
      </c>
      <c r="V23" s="4">
        <v>1</v>
      </c>
      <c r="W23" t="s">
        <v>13</v>
      </c>
      <c r="X23" s="4">
        <v>1929.24</v>
      </c>
      <c r="Y23" s="2">
        <v>44472</v>
      </c>
      <c r="Z23" t="s">
        <v>30</v>
      </c>
      <c r="AA23" t="s">
        <v>15</v>
      </c>
      <c r="AB23" s="10">
        <v>4510462380</v>
      </c>
      <c r="AC23" s="2">
        <v>44516</v>
      </c>
      <c r="AD23" s="12" t="s">
        <v>70</v>
      </c>
      <c r="AE23" s="12" t="s">
        <v>32</v>
      </c>
      <c r="AF23" s="10">
        <v>10</v>
      </c>
      <c r="AG23" s="4">
        <v>1</v>
      </c>
      <c r="AH23" t="s">
        <v>13</v>
      </c>
      <c r="AI23" s="2">
        <v>44582</v>
      </c>
      <c r="AJ23" t="s">
        <v>11</v>
      </c>
      <c r="AK23" s="4">
        <v>1929.24</v>
      </c>
      <c r="AL23" t="s">
        <v>11</v>
      </c>
      <c r="AM23" s="4">
        <v>1929.24</v>
      </c>
      <c r="AN23" s="9" t="s">
        <v>880</v>
      </c>
      <c r="AO23">
        <f t="shared" si="1"/>
        <v>4510462380</v>
      </c>
    </row>
    <row r="24" spans="1:41" x14ac:dyDescent="0.25">
      <c r="A24" t="s">
        <v>38</v>
      </c>
      <c r="B24" t="s">
        <v>273</v>
      </c>
      <c r="C24" t="s">
        <v>38</v>
      </c>
      <c r="D24" t="s">
        <v>1</v>
      </c>
      <c r="E24" t="s">
        <v>4</v>
      </c>
      <c r="F24" t="s">
        <v>239</v>
      </c>
      <c r="G24" t="s">
        <v>240</v>
      </c>
      <c r="H24" s="7">
        <v>1001013754</v>
      </c>
      <c r="I24" t="s">
        <v>311</v>
      </c>
      <c r="J24" t="s">
        <v>312</v>
      </c>
      <c r="K24" s="2">
        <v>44536</v>
      </c>
      <c r="L24" t="s">
        <v>272</v>
      </c>
      <c r="M24" t="s">
        <v>172</v>
      </c>
      <c r="N24" t="s">
        <v>38</v>
      </c>
      <c r="O24" t="s">
        <v>28</v>
      </c>
      <c r="P24" t="s">
        <v>275</v>
      </c>
      <c r="Q24" t="s">
        <v>8</v>
      </c>
      <c r="R24" t="s">
        <v>272</v>
      </c>
      <c r="S24" s="2">
        <v>44475</v>
      </c>
      <c r="T24" t="s">
        <v>310</v>
      </c>
      <c r="U24" t="s">
        <v>1</v>
      </c>
      <c r="V24" s="4">
        <v>310</v>
      </c>
      <c r="W24" t="s">
        <v>13</v>
      </c>
      <c r="X24" s="4">
        <v>3218798.2</v>
      </c>
      <c r="Y24" s="2">
        <v>44534</v>
      </c>
      <c r="Z24" t="s">
        <v>30</v>
      </c>
      <c r="AA24" t="s">
        <v>15</v>
      </c>
      <c r="AB24" s="10">
        <v>4510461491</v>
      </c>
      <c r="AC24" s="2">
        <v>44497</v>
      </c>
      <c r="AD24" s="12" t="s">
        <v>276</v>
      </c>
      <c r="AE24" s="12" t="s">
        <v>32</v>
      </c>
      <c r="AF24" s="10">
        <v>310</v>
      </c>
      <c r="AG24" s="4">
        <v>310</v>
      </c>
      <c r="AH24" t="s">
        <v>13</v>
      </c>
      <c r="AI24" s="2">
        <v>44515</v>
      </c>
      <c r="AJ24" t="s">
        <v>11</v>
      </c>
      <c r="AK24" s="4">
        <v>8160.5</v>
      </c>
      <c r="AL24" t="s">
        <v>33</v>
      </c>
      <c r="AM24" s="4">
        <v>3350095.6</v>
      </c>
      <c r="AN24" s="9" t="s">
        <v>880</v>
      </c>
      <c r="AO24">
        <f t="shared" si="1"/>
        <v>4510461491</v>
      </c>
    </row>
    <row r="25" spans="1:41" x14ac:dyDescent="0.25">
      <c r="A25" t="s">
        <v>38</v>
      </c>
      <c r="B25" t="s">
        <v>273</v>
      </c>
      <c r="C25" t="s">
        <v>38</v>
      </c>
      <c r="D25" t="s">
        <v>1</v>
      </c>
      <c r="E25" t="s">
        <v>4</v>
      </c>
      <c r="F25" t="s">
        <v>239</v>
      </c>
      <c r="G25" t="s">
        <v>240</v>
      </c>
      <c r="H25" s="7">
        <v>1001013764</v>
      </c>
      <c r="I25" t="s">
        <v>305</v>
      </c>
      <c r="J25" t="s">
        <v>203</v>
      </c>
      <c r="K25" s="2">
        <v>44536</v>
      </c>
      <c r="L25" t="s">
        <v>272</v>
      </c>
      <c r="M25" t="s">
        <v>172</v>
      </c>
      <c r="N25" t="s">
        <v>38</v>
      </c>
      <c r="O25" t="s">
        <v>28</v>
      </c>
      <c r="P25" t="s">
        <v>275</v>
      </c>
      <c r="Q25" t="s">
        <v>8</v>
      </c>
      <c r="R25" t="s">
        <v>272</v>
      </c>
      <c r="S25" s="2">
        <v>44475</v>
      </c>
      <c r="T25" t="s">
        <v>76</v>
      </c>
      <c r="U25" t="s">
        <v>1</v>
      </c>
      <c r="V25" s="4">
        <v>4</v>
      </c>
      <c r="W25" t="s">
        <v>13</v>
      </c>
      <c r="X25" s="4">
        <v>35551.160000000003</v>
      </c>
      <c r="Y25" s="2">
        <v>44529</v>
      </c>
      <c r="Z25" t="s">
        <v>30</v>
      </c>
      <c r="AA25" t="s">
        <v>15</v>
      </c>
      <c r="AB25" s="10">
        <v>4510461491</v>
      </c>
      <c r="AC25" s="2">
        <v>44497</v>
      </c>
      <c r="AD25" s="12" t="s">
        <v>276</v>
      </c>
      <c r="AE25" s="12" t="s">
        <v>32</v>
      </c>
      <c r="AF25" s="10">
        <v>270</v>
      </c>
      <c r="AG25" s="4">
        <v>4</v>
      </c>
      <c r="AH25" t="s">
        <v>13</v>
      </c>
      <c r="AI25" s="2">
        <v>44515</v>
      </c>
      <c r="AJ25" t="s">
        <v>11</v>
      </c>
      <c r="AK25" s="4">
        <v>74.709999999999994</v>
      </c>
      <c r="AL25" t="s">
        <v>33</v>
      </c>
      <c r="AM25" s="4">
        <v>30672</v>
      </c>
      <c r="AN25" s="9" t="s">
        <v>880</v>
      </c>
      <c r="AO25">
        <f t="shared" si="1"/>
        <v>4510461491</v>
      </c>
    </row>
    <row r="26" spans="1:41" x14ac:dyDescent="0.25">
      <c r="A26" t="s">
        <v>38</v>
      </c>
      <c r="B26" t="s">
        <v>273</v>
      </c>
      <c r="C26" t="s">
        <v>38</v>
      </c>
      <c r="D26" t="s">
        <v>1</v>
      </c>
      <c r="E26" t="s">
        <v>4</v>
      </c>
      <c r="F26" t="s">
        <v>239</v>
      </c>
      <c r="G26" t="s">
        <v>240</v>
      </c>
      <c r="H26" s="7">
        <v>1001149485</v>
      </c>
      <c r="I26" t="s">
        <v>282</v>
      </c>
      <c r="J26" t="s">
        <v>187</v>
      </c>
      <c r="K26" s="2">
        <v>44536</v>
      </c>
      <c r="L26" t="s">
        <v>272</v>
      </c>
      <c r="M26" t="s">
        <v>172</v>
      </c>
      <c r="N26" t="s">
        <v>38</v>
      </c>
      <c r="O26" t="s">
        <v>28</v>
      </c>
      <c r="P26" t="s">
        <v>275</v>
      </c>
      <c r="Q26" t="s">
        <v>8</v>
      </c>
      <c r="R26" t="s">
        <v>272</v>
      </c>
      <c r="S26" s="2">
        <v>44475</v>
      </c>
      <c r="T26" t="s">
        <v>138</v>
      </c>
      <c r="U26" t="s">
        <v>1</v>
      </c>
      <c r="V26" s="4">
        <v>66</v>
      </c>
      <c r="W26" t="s">
        <v>13</v>
      </c>
      <c r="X26" s="4">
        <v>48715.26</v>
      </c>
      <c r="Y26" s="2">
        <v>44533</v>
      </c>
      <c r="Z26" t="s">
        <v>30</v>
      </c>
      <c r="AA26" t="s">
        <v>15</v>
      </c>
      <c r="AB26" s="10">
        <v>4510461491</v>
      </c>
      <c r="AC26" s="2">
        <v>44497</v>
      </c>
      <c r="AD26" s="12" t="s">
        <v>276</v>
      </c>
      <c r="AE26" s="12" t="s">
        <v>32</v>
      </c>
      <c r="AF26" s="10">
        <v>60</v>
      </c>
      <c r="AG26" s="4">
        <v>66</v>
      </c>
      <c r="AH26" t="s">
        <v>13</v>
      </c>
      <c r="AI26" s="2">
        <v>44515</v>
      </c>
      <c r="AJ26" t="s">
        <v>11</v>
      </c>
      <c r="AK26" s="4">
        <v>102.73</v>
      </c>
      <c r="AL26" t="s">
        <v>33</v>
      </c>
      <c r="AM26" s="4">
        <v>42174</v>
      </c>
      <c r="AN26" s="9" t="s">
        <v>880</v>
      </c>
      <c r="AO26">
        <f t="shared" si="1"/>
        <v>4510461491</v>
      </c>
    </row>
    <row r="27" spans="1:41" x14ac:dyDescent="0.25">
      <c r="A27" t="s">
        <v>38</v>
      </c>
      <c r="B27" t="s">
        <v>273</v>
      </c>
      <c r="C27" t="s">
        <v>38</v>
      </c>
      <c r="D27" t="s">
        <v>1</v>
      </c>
      <c r="E27" t="s">
        <v>4</v>
      </c>
      <c r="F27" t="s">
        <v>239</v>
      </c>
      <c r="G27" t="s">
        <v>240</v>
      </c>
      <c r="H27" s="7">
        <v>1001149711</v>
      </c>
      <c r="I27" t="s">
        <v>274</v>
      </c>
      <c r="J27" t="s">
        <v>187</v>
      </c>
      <c r="K27" s="2">
        <v>44536</v>
      </c>
      <c r="L27" t="s">
        <v>272</v>
      </c>
      <c r="M27" t="s">
        <v>172</v>
      </c>
      <c r="N27" t="s">
        <v>38</v>
      </c>
      <c r="O27" t="s">
        <v>28</v>
      </c>
      <c r="P27" t="s">
        <v>275</v>
      </c>
      <c r="Q27" t="s">
        <v>8</v>
      </c>
      <c r="R27" t="s">
        <v>272</v>
      </c>
      <c r="S27" s="2">
        <v>44475</v>
      </c>
      <c r="T27" t="s">
        <v>128</v>
      </c>
      <c r="U27" t="s">
        <v>1</v>
      </c>
      <c r="V27" s="4">
        <v>18</v>
      </c>
      <c r="W27" t="s">
        <v>13</v>
      </c>
      <c r="X27" s="4">
        <v>21330.720000000001</v>
      </c>
      <c r="Y27" s="2">
        <v>44533</v>
      </c>
      <c r="Z27" t="s">
        <v>30</v>
      </c>
      <c r="AA27" t="s">
        <v>15</v>
      </c>
      <c r="AB27" s="10">
        <v>4510461491</v>
      </c>
      <c r="AC27" s="2">
        <v>44497</v>
      </c>
      <c r="AD27" s="12" t="s">
        <v>276</v>
      </c>
      <c r="AE27" s="12" t="s">
        <v>32</v>
      </c>
      <c r="AF27" s="10">
        <v>30</v>
      </c>
      <c r="AG27" s="4">
        <v>18</v>
      </c>
      <c r="AH27" t="s">
        <v>13</v>
      </c>
      <c r="AI27" s="2">
        <v>44515</v>
      </c>
      <c r="AJ27" t="s">
        <v>11</v>
      </c>
      <c r="AK27" s="4">
        <v>44.83</v>
      </c>
      <c r="AL27" t="s">
        <v>33</v>
      </c>
      <c r="AM27" s="4">
        <v>18403.2</v>
      </c>
      <c r="AN27" s="9" t="s">
        <v>880</v>
      </c>
      <c r="AO27">
        <f t="shared" si="1"/>
        <v>4510461491</v>
      </c>
    </row>
    <row r="28" spans="1:41" x14ac:dyDescent="0.25">
      <c r="A28" t="s">
        <v>38</v>
      </c>
      <c r="B28" t="s">
        <v>273</v>
      </c>
      <c r="C28" t="s">
        <v>38</v>
      </c>
      <c r="D28" t="s">
        <v>1</v>
      </c>
      <c r="E28" t="s">
        <v>4</v>
      </c>
      <c r="F28" t="s">
        <v>239</v>
      </c>
      <c r="G28" t="s">
        <v>240</v>
      </c>
      <c r="H28" s="7">
        <v>1001160690</v>
      </c>
      <c r="I28" t="s">
        <v>317</v>
      </c>
      <c r="J28" t="s">
        <v>5</v>
      </c>
      <c r="K28" s="2">
        <v>44536</v>
      </c>
      <c r="L28" t="s">
        <v>272</v>
      </c>
      <c r="M28" t="s">
        <v>172</v>
      </c>
      <c r="N28" t="s">
        <v>38</v>
      </c>
      <c r="O28" t="s">
        <v>28</v>
      </c>
      <c r="P28" t="s">
        <v>275</v>
      </c>
      <c r="Q28" t="s">
        <v>8</v>
      </c>
      <c r="R28" t="s">
        <v>272</v>
      </c>
      <c r="S28" s="2">
        <v>44475</v>
      </c>
      <c r="T28" t="s">
        <v>149</v>
      </c>
      <c r="U28" t="s">
        <v>1</v>
      </c>
      <c r="V28" s="4">
        <v>664</v>
      </c>
      <c r="W28" t="s">
        <v>13</v>
      </c>
      <c r="X28" s="4">
        <v>983576.56</v>
      </c>
      <c r="Y28" s="2">
        <v>44533</v>
      </c>
      <c r="Z28" t="s">
        <v>30</v>
      </c>
      <c r="AA28" t="s">
        <v>15</v>
      </c>
      <c r="AB28" s="10">
        <v>4510461491</v>
      </c>
      <c r="AC28" s="2">
        <v>44497</v>
      </c>
      <c r="AD28" s="12" t="s">
        <v>276</v>
      </c>
      <c r="AE28" s="12" t="s">
        <v>32</v>
      </c>
      <c r="AF28" s="10">
        <v>350</v>
      </c>
      <c r="AG28" s="4">
        <v>664</v>
      </c>
      <c r="AH28" t="s">
        <v>13</v>
      </c>
      <c r="AI28" s="2">
        <v>44515</v>
      </c>
      <c r="AJ28" t="s">
        <v>11</v>
      </c>
      <c r="AK28" s="4">
        <v>2067.09</v>
      </c>
      <c r="AL28" t="s">
        <v>33</v>
      </c>
      <c r="AM28" s="4">
        <v>848592</v>
      </c>
      <c r="AN28" s="9" t="s">
        <v>880</v>
      </c>
      <c r="AO28">
        <f t="shared" si="1"/>
        <v>4510461491</v>
      </c>
    </row>
    <row r="29" spans="1:41" x14ac:dyDescent="0.25">
      <c r="A29" t="s">
        <v>38</v>
      </c>
      <c r="B29" t="s">
        <v>40</v>
      </c>
      <c r="C29" t="s">
        <v>38</v>
      </c>
      <c r="D29" t="s">
        <v>1</v>
      </c>
      <c r="E29" t="s">
        <v>4</v>
      </c>
      <c r="F29" t="s">
        <v>207</v>
      </c>
      <c r="G29" t="s">
        <v>208</v>
      </c>
      <c r="H29" s="7">
        <v>1001188926</v>
      </c>
      <c r="I29" t="s">
        <v>236</v>
      </c>
      <c r="J29" t="s">
        <v>84</v>
      </c>
      <c r="K29" s="2">
        <v>44434</v>
      </c>
      <c r="L29" t="s">
        <v>235</v>
      </c>
      <c r="M29" t="s">
        <v>46</v>
      </c>
      <c r="N29" t="s">
        <v>39</v>
      </c>
      <c r="O29" t="s">
        <v>28</v>
      </c>
      <c r="P29" t="s">
        <v>237</v>
      </c>
      <c r="Q29" t="s">
        <v>8</v>
      </c>
      <c r="R29" t="s">
        <v>235</v>
      </c>
      <c r="S29" s="2">
        <v>44390</v>
      </c>
      <c r="T29" t="s">
        <v>9</v>
      </c>
      <c r="U29" t="s">
        <v>1</v>
      </c>
      <c r="V29" s="4">
        <v>8</v>
      </c>
      <c r="W29" t="s">
        <v>13</v>
      </c>
      <c r="X29" s="4">
        <v>2760</v>
      </c>
      <c r="Y29" s="2">
        <v>44431</v>
      </c>
      <c r="Z29" t="s">
        <v>30</v>
      </c>
      <c r="AA29" t="s">
        <v>10</v>
      </c>
      <c r="AB29" s="10">
        <v>4510461409</v>
      </c>
      <c r="AC29" s="2">
        <v>44496</v>
      </c>
      <c r="AD29" s="12" t="s">
        <v>50</v>
      </c>
      <c r="AE29" s="12" t="s">
        <v>32</v>
      </c>
      <c r="AF29" s="10">
        <v>10</v>
      </c>
      <c r="AG29" s="4">
        <v>8</v>
      </c>
      <c r="AH29" t="s">
        <v>13</v>
      </c>
      <c r="AI29" s="2">
        <v>44558</v>
      </c>
      <c r="AJ29" t="s">
        <v>11</v>
      </c>
      <c r="AK29" s="4">
        <v>766.8</v>
      </c>
      <c r="AL29" t="s">
        <v>11</v>
      </c>
      <c r="AM29" s="4">
        <v>766.8</v>
      </c>
      <c r="AN29" s="9" t="s">
        <v>880</v>
      </c>
      <c r="AO29">
        <f t="shared" si="1"/>
        <v>4510461409</v>
      </c>
    </row>
    <row r="30" spans="1:41" x14ac:dyDescent="0.25">
      <c r="A30" t="s">
        <v>38</v>
      </c>
      <c r="B30" t="s">
        <v>273</v>
      </c>
      <c r="C30" t="s">
        <v>38</v>
      </c>
      <c r="D30" t="s">
        <v>1</v>
      </c>
      <c r="E30" t="s">
        <v>4</v>
      </c>
      <c r="F30" t="s">
        <v>239</v>
      </c>
      <c r="G30" t="s">
        <v>240</v>
      </c>
      <c r="H30" s="7">
        <v>1001199823</v>
      </c>
      <c r="I30" t="s">
        <v>303</v>
      </c>
      <c r="J30" t="s">
        <v>203</v>
      </c>
      <c r="K30" s="2">
        <v>44536</v>
      </c>
      <c r="L30" t="s">
        <v>272</v>
      </c>
      <c r="M30" t="s">
        <v>172</v>
      </c>
      <c r="N30" t="s">
        <v>38</v>
      </c>
      <c r="O30" t="s">
        <v>28</v>
      </c>
      <c r="P30" t="s">
        <v>275</v>
      </c>
      <c r="Q30" t="s">
        <v>8</v>
      </c>
      <c r="R30" t="s">
        <v>272</v>
      </c>
      <c r="S30" s="2">
        <v>44475</v>
      </c>
      <c r="T30" t="s">
        <v>152</v>
      </c>
      <c r="U30" t="s">
        <v>1</v>
      </c>
      <c r="V30" s="4">
        <v>2</v>
      </c>
      <c r="W30" t="s">
        <v>13</v>
      </c>
      <c r="X30" s="4">
        <v>38513.800000000003</v>
      </c>
      <c r="Y30" s="2">
        <v>44533</v>
      </c>
      <c r="Z30" t="s">
        <v>30</v>
      </c>
      <c r="AA30" t="s">
        <v>15</v>
      </c>
      <c r="AB30" s="10">
        <v>4510461491</v>
      </c>
      <c r="AC30" s="2">
        <v>44497</v>
      </c>
      <c r="AD30" s="12" t="s">
        <v>276</v>
      </c>
      <c r="AE30" s="12" t="s">
        <v>32</v>
      </c>
      <c r="AF30" s="10">
        <v>290</v>
      </c>
      <c r="AG30" s="4">
        <v>2</v>
      </c>
      <c r="AH30" t="s">
        <v>13</v>
      </c>
      <c r="AI30" s="2">
        <v>44515</v>
      </c>
      <c r="AJ30" t="s">
        <v>11</v>
      </c>
      <c r="AK30" s="4">
        <v>80.94</v>
      </c>
      <c r="AL30" t="s">
        <v>33</v>
      </c>
      <c r="AM30" s="4">
        <v>33228</v>
      </c>
      <c r="AN30" s="9" t="s">
        <v>880</v>
      </c>
      <c r="AO30">
        <f t="shared" si="1"/>
        <v>4510461491</v>
      </c>
    </row>
    <row r="31" spans="1:41" x14ac:dyDescent="0.25">
      <c r="A31" t="s">
        <v>38</v>
      </c>
      <c r="B31" t="s">
        <v>273</v>
      </c>
      <c r="C31" t="s">
        <v>38</v>
      </c>
      <c r="D31" t="s">
        <v>1</v>
      </c>
      <c r="E31" t="s">
        <v>4</v>
      </c>
      <c r="F31" t="s">
        <v>239</v>
      </c>
      <c r="G31" t="s">
        <v>240</v>
      </c>
      <c r="H31" s="7">
        <v>1001231380</v>
      </c>
      <c r="I31" t="s">
        <v>294</v>
      </c>
      <c r="J31" t="s">
        <v>203</v>
      </c>
      <c r="K31" s="2">
        <v>44536</v>
      </c>
      <c r="L31" t="s">
        <v>272</v>
      </c>
      <c r="M31" t="s">
        <v>172</v>
      </c>
      <c r="N31" t="s">
        <v>38</v>
      </c>
      <c r="O31" t="s">
        <v>28</v>
      </c>
      <c r="P31" t="s">
        <v>275</v>
      </c>
      <c r="Q31" t="s">
        <v>8</v>
      </c>
      <c r="R31" t="s">
        <v>272</v>
      </c>
      <c r="S31" s="2">
        <v>44475</v>
      </c>
      <c r="T31" t="s">
        <v>160</v>
      </c>
      <c r="U31" t="s">
        <v>1</v>
      </c>
      <c r="V31" s="4">
        <v>4</v>
      </c>
      <c r="W31" t="s">
        <v>13</v>
      </c>
      <c r="X31" s="4">
        <v>100728.4</v>
      </c>
      <c r="Y31" s="2">
        <v>44533</v>
      </c>
      <c r="Z31" t="s">
        <v>30</v>
      </c>
      <c r="AA31" t="s">
        <v>15</v>
      </c>
      <c r="AB31" s="10">
        <v>4510461491</v>
      </c>
      <c r="AC31" s="2">
        <v>44497</v>
      </c>
      <c r="AD31" s="12" t="s">
        <v>276</v>
      </c>
      <c r="AE31" s="12" t="s">
        <v>32</v>
      </c>
      <c r="AF31" s="10">
        <v>170</v>
      </c>
      <c r="AG31" s="4">
        <v>4</v>
      </c>
      <c r="AH31" t="s">
        <v>13</v>
      </c>
      <c r="AI31" s="2">
        <v>44515</v>
      </c>
      <c r="AJ31" t="s">
        <v>11</v>
      </c>
      <c r="AK31" s="4">
        <v>211.69</v>
      </c>
      <c r="AL31" t="s">
        <v>33</v>
      </c>
      <c r="AM31" s="4">
        <v>86904</v>
      </c>
      <c r="AN31" s="9" t="s">
        <v>880</v>
      </c>
      <c r="AO31">
        <f t="shared" si="1"/>
        <v>4510461491</v>
      </c>
    </row>
    <row r="32" spans="1:41" x14ac:dyDescent="0.25">
      <c r="A32" t="s">
        <v>38</v>
      </c>
      <c r="B32" t="s">
        <v>273</v>
      </c>
      <c r="C32" t="s">
        <v>38</v>
      </c>
      <c r="D32" t="s">
        <v>1</v>
      </c>
      <c r="E32" t="s">
        <v>4</v>
      </c>
      <c r="F32" t="s">
        <v>239</v>
      </c>
      <c r="G32" t="s">
        <v>240</v>
      </c>
      <c r="H32" s="7">
        <v>1001247676</v>
      </c>
      <c r="I32" t="s">
        <v>325</v>
      </c>
      <c r="J32" t="s">
        <v>5</v>
      </c>
      <c r="K32" s="2">
        <v>44536</v>
      </c>
      <c r="L32" t="s">
        <v>272</v>
      </c>
      <c r="M32" t="s">
        <v>172</v>
      </c>
      <c r="N32" t="s">
        <v>38</v>
      </c>
      <c r="O32" t="s">
        <v>28</v>
      </c>
      <c r="P32" t="s">
        <v>275</v>
      </c>
      <c r="Q32" t="s">
        <v>8</v>
      </c>
      <c r="R32" t="s">
        <v>272</v>
      </c>
      <c r="S32" s="2">
        <v>44475</v>
      </c>
      <c r="T32" t="s">
        <v>147</v>
      </c>
      <c r="U32" t="s">
        <v>1</v>
      </c>
      <c r="V32" s="4">
        <v>8</v>
      </c>
      <c r="W32" t="s">
        <v>13</v>
      </c>
      <c r="X32" s="4">
        <v>41476.32</v>
      </c>
      <c r="Y32" s="2">
        <v>44533</v>
      </c>
      <c r="Z32" t="s">
        <v>30</v>
      </c>
      <c r="AA32" t="s">
        <v>15</v>
      </c>
      <c r="AB32" s="10">
        <v>4510461491</v>
      </c>
      <c r="AC32" s="2">
        <v>44497</v>
      </c>
      <c r="AD32" s="12" t="s">
        <v>276</v>
      </c>
      <c r="AE32" s="12" t="s">
        <v>32</v>
      </c>
      <c r="AF32" s="10">
        <v>370</v>
      </c>
      <c r="AG32" s="4">
        <v>8</v>
      </c>
      <c r="AH32" t="s">
        <v>13</v>
      </c>
      <c r="AI32" s="2">
        <v>44515</v>
      </c>
      <c r="AJ32" t="s">
        <v>11</v>
      </c>
      <c r="AK32" s="4">
        <v>87.17</v>
      </c>
      <c r="AL32" t="s">
        <v>33</v>
      </c>
      <c r="AM32" s="4">
        <v>35784</v>
      </c>
      <c r="AN32" s="9" t="s">
        <v>880</v>
      </c>
      <c r="AO32">
        <f t="shared" si="1"/>
        <v>4510461491</v>
      </c>
    </row>
    <row r="33" spans="1:41" x14ac:dyDescent="0.25">
      <c r="A33" t="s">
        <v>38</v>
      </c>
      <c r="B33" t="s">
        <v>40</v>
      </c>
      <c r="C33" t="s">
        <v>38</v>
      </c>
      <c r="D33" t="s">
        <v>1</v>
      </c>
      <c r="E33" t="s">
        <v>4</v>
      </c>
      <c r="F33" t="s">
        <v>425</v>
      </c>
      <c r="G33" t="s">
        <v>426</v>
      </c>
      <c r="H33" s="7">
        <v>1001711321</v>
      </c>
      <c r="I33" t="s">
        <v>817</v>
      </c>
      <c r="J33" t="s">
        <v>271</v>
      </c>
      <c r="K33" s="2">
        <v>44468</v>
      </c>
      <c r="L33" t="s">
        <v>409</v>
      </c>
      <c r="M33" t="s">
        <v>46</v>
      </c>
      <c r="N33" t="s">
        <v>39</v>
      </c>
      <c r="O33" t="s">
        <v>28</v>
      </c>
      <c r="P33" t="s">
        <v>818</v>
      </c>
      <c r="Q33" t="s">
        <v>8</v>
      </c>
      <c r="R33" t="s">
        <v>409</v>
      </c>
      <c r="S33" s="2">
        <v>44473</v>
      </c>
      <c r="T33" t="s">
        <v>9</v>
      </c>
      <c r="U33" t="s">
        <v>1</v>
      </c>
      <c r="V33" s="4">
        <v>2</v>
      </c>
      <c r="W33" t="s">
        <v>13</v>
      </c>
      <c r="X33" s="4">
        <v>2987.1</v>
      </c>
      <c r="Y33" s="2">
        <v>44465</v>
      </c>
      <c r="Z33" t="s">
        <v>30</v>
      </c>
      <c r="AA33" t="s">
        <v>10</v>
      </c>
      <c r="AB33" s="10">
        <v>4510462507</v>
      </c>
      <c r="AC33" s="2">
        <v>44519</v>
      </c>
      <c r="AD33" s="12" t="s">
        <v>335</v>
      </c>
      <c r="AE33" s="12" t="s">
        <v>32</v>
      </c>
      <c r="AF33" s="10">
        <v>30</v>
      </c>
      <c r="AG33" s="4">
        <v>2</v>
      </c>
      <c r="AH33" t="s">
        <v>13</v>
      </c>
      <c r="AI33" s="2">
        <v>44547</v>
      </c>
      <c r="AJ33" t="s">
        <v>11</v>
      </c>
      <c r="AK33" s="4">
        <v>2674.82</v>
      </c>
      <c r="AL33" t="s">
        <v>11</v>
      </c>
      <c r="AM33" s="4">
        <v>2674.82</v>
      </c>
      <c r="AN33" s="9" t="s">
        <v>880</v>
      </c>
      <c r="AO33">
        <f t="shared" si="1"/>
        <v>4510462507</v>
      </c>
    </row>
    <row r="34" spans="1:41" x14ac:dyDescent="0.25">
      <c r="A34" t="s">
        <v>38</v>
      </c>
      <c r="B34" t="s">
        <v>40</v>
      </c>
      <c r="C34" t="s">
        <v>38</v>
      </c>
      <c r="D34" t="s">
        <v>1</v>
      </c>
      <c r="E34" t="s">
        <v>4</v>
      </c>
      <c r="F34" t="s">
        <v>425</v>
      </c>
      <c r="G34" t="s">
        <v>426</v>
      </c>
      <c r="H34" s="7">
        <v>1001711321</v>
      </c>
      <c r="I34" t="s">
        <v>817</v>
      </c>
      <c r="J34" t="s">
        <v>271</v>
      </c>
      <c r="K34" s="2">
        <v>44468</v>
      </c>
      <c r="L34" t="s">
        <v>409</v>
      </c>
      <c r="M34" t="s">
        <v>46</v>
      </c>
      <c r="N34" t="s">
        <v>39</v>
      </c>
      <c r="O34" t="s">
        <v>28</v>
      </c>
      <c r="P34" t="s">
        <v>820</v>
      </c>
      <c r="Q34" t="s">
        <v>8</v>
      </c>
      <c r="R34" t="s">
        <v>409</v>
      </c>
      <c r="S34" s="2">
        <v>44473</v>
      </c>
      <c r="T34" t="s">
        <v>9</v>
      </c>
      <c r="U34" t="s">
        <v>1</v>
      </c>
      <c r="V34" s="4">
        <v>2</v>
      </c>
      <c r="W34" t="s">
        <v>13</v>
      </c>
      <c r="X34" s="4">
        <v>2987.1</v>
      </c>
      <c r="Y34" s="2">
        <v>44465</v>
      </c>
      <c r="Z34" t="s">
        <v>30</v>
      </c>
      <c r="AA34" t="s">
        <v>10</v>
      </c>
      <c r="AB34" s="10">
        <v>4510462507</v>
      </c>
      <c r="AC34" s="2">
        <v>44519</v>
      </c>
      <c r="AD34" s="12" t="s">
        <v>335</v>
      </c>
      <c r="AE34" s="12" t="s">
        <v>32</v>
      </c>
      <c r="AF34" s="10">
        <v>50</v>
      </c>
      <c r="AG34" s="4">
        <v>2</v>
      </c>
      <c r="AH34" t="s">
        <v>13</v>
      </c>
      <c r="AI34" s="2">
        <v>44547</v>
      </c>
      <c r="AJ34" t="s">
        <v>11</v>
      </c>
      <c r="AK34" s="4">
        <v>2674.82</v>
      </c>
      <c r="AL34" t="s">
        <v>11</v>
      </c>
      <c r="AM34" s="4">
        <v>2674.82</v>
      </c>
      <c r="AN34" s="9" t="s">
        <v>880</v>
      </c>
      <c r="AO34">
        <f t="shared" si="1"/>
        <v>4510462507</v>
      </c>
    </row>
    <row r="35" spans="1:41" x14ac:dyDescent="0.25">
      <c r="A35" t="s">
        <v>38</v>
      </c>
      <c r="B35" t="s">
        <v>40</v>
      </c>
      <c r="C35" t="s">
        <v>38</v>
      </c>
      <c r="D35" t="s">
        <v>1</v>
      </c>
      <c r="E35" t="s">
        <v>4</v>
      </c>
      <c r="F35" t="s">
        <v>586</v>
      </c>
      <c r="G35" t="s">
        <v>587</v>
      </c>
      <c r="H35" s="7">
        <v>1001711740</v>
      </c>
      <c r="I35" t="s">
        <v>601</v>
      </c>
      <c r="J35" t="s">
        <v>213</v>
      </c>
      <c r="K35" s="2">
        <v>44524</v>
      </c>
      <c r="L35" t="s">
        <v>238</v>
      </c>
      <c r="M35" t="s">
        <v>46</v>
      </c>
      <c r="N35" t="s">
        <v>39</v>
      </c>
      <c r="O35" t="s">
        <v>28</v>
      </c>
      <c r="P35" t="s">
        <v>590</v>
      </c>
      <c r="Q35" t="s">
        <v>8</v>
      </c>
      <c r="R35" t="s">
        <v>238</v>
      </c>
      <c r="S35" s="2">
        <v>44510</v>
      </c>
      <c r="T35" t="s">
        <v>54</v>
      </c>
      <c r="U35" t="s">
        <v>1</v>
      </c>
      <c r="V35" s="4">
        <v>20</v>
      </c>
      <c r="W35" t="s">
        <v>13</v>
      </c>
      <c r="X35" s="4">
        <v>1501</v>
      </c>
      <c r="Y35" s="2">
        <v>44521</v>
      </c>
      <c r="Z35" t="s">
        <v>30</v>
      </c>
      <c r="AA35" t="s">
        <v>10</v>
      </c>
      <c r="AB35" s="10">
        <v>4510462057</v>
      </c>
      <c r="AC35" s="2">
        <v>44510</v>
      </c>
      <c r="AD35" s="12" t="s">
        <v>50</v>
      </c>
      <c r="AE35" s="12" t="s">
        <v>32</v>
      </c>
      <c r="AF35" s="10">
        <v>30</v>
      </c>
      <c r="AG35" s="4">
        <v>20</v>
      </c>
      <c r="AH35" t="s">
        <v>13</v>
      </c>
      <c r="AI35" s="2">
        <v>44520</v>
      </c>
      <c r="AJ35" t="s">
        <v>11</v>
      </c>
      <c r="AK35" s="4">
        <v>1078.8499999999999</v>
      </c>
      <c r="AL35" t="s">
        <v>33</v>
      </c>
      <c r="AM35" s="4">
        <v>443242.8</v>
      </c>
      <c r="AN35" s="9" t="s">
        <v>880</v>
      </c>
      <c r="AO35">
        <f t="shared" si="1"/>
        <v>4510462057</v>
      </c>
    </row>
    <row r="36" spans="1:41" x14ac:dyDescent="0.25">
      <c r="A36" t="s">
        <v>38</v>
      </c>
      <c r="B36" t="s">
        <v>40</v>
      </c>
      <c r="C36" t="s">
        <v>38</v>
      </c>
      <c r="D36" t="s">
        <v>1</v>
      </c>
      <c r="E36" t="s">
        <v>4</v>
      </c>
      <c r="F36" t="s">
        <v>477</v>
      </c>
      <c r="G36" t="s">
        <v>478</v>
      </c>
      <c r="H36" s="7">
        <v>1001945483</v>
      </c>
      <c r="I36" t="s">
        <v>481</v>
      </c>
      <c r="J36" t="s">
        <v>482</v>
      </c>
      <c r="K36" s="2">
        <v>44608</v>
      </c>
      <c r="L36" t="s">
        <v>483</v>
      </c>
      <c r="M36" t="s">
        <v>46</v>
      </c>
      <c r="N36" t="s">
        <v>39</v>
      </c>
      <c r="O36" t="s">
        <v>28</v>
      </c>
      <c r="P36" t="s">
        <v>484</v>
      </c>
      <c r="Q36" t="s">
        <v>8</v>
      </c>
      <c r="R36" t="s">
        <v>483</v>
      </c>
      <c r="S36" s="2">
        <v>44459</v>
      </c>
      <c r="T36" t="s">
        <v>9</v>
      </c>
      <c r="U36" t="s">
        <v>1</v>
      </c>
      <c r="V36" s="4">
        <v>4</v>
      </c>
      <c r="W36" t="s">
        <v>13</v>
      </c>
      <c r="X36" s="4">
        <v>1509.52</v>
      </c>
      <c r="Y36" s="2">
        <v>44605</v>
      </c>
      <c r="Z36" t="s">
        <v>30</v>
      </c>
      <c r="AA36" t="s">
        <v>10</v>
      </c>
      <c r="AB36" s="10">
        <v>4510461765</v>
      </c>
      <c r="AC36" s="2">
        <v>44504</v>
      </c>
      <c r="AD36" s="12" t="s">
        <v>70</v>
      </c>
      <c r="AE36" s="12" t="s">
        <v>32</v>
      </c>
      <c r="AF36" s="10">
        <v>20</v>
      </c>
      <c r="AG36" s="4">
        <v>4</v>
      </c>
      <c r="AH36" t="s">
        <v>13</v>
      </c>
      <c r="AI36" s="2">
        <v>44596</v>
      </c>
      <c r="AJ36" t="s">
        <v>11</v>
      </c>
      <c r="AK36" s="4">
        <v>1509.52</v>
      </c>
      <c r="AL36" t="s">
        <v>11</v>
      </c>
      <c r="AM36" s="4">
        <v>1509.52</v>
      </c>
      <c r="AN36" s="9" t="s">
        <v>880</v>
      </c>
      <c r="AO36">
        <f t="shared" si="1"/>
        <v>4510461765</v>
      </c>
    </row>
    <row r="37" spans="1:41" x14ac:dyDescent="0.25">
      <c r="A37" t="s">
        <v>38</v>
      </c>
      <c r="B37" t="s">
        <v>273</v>
      </c>
      <c r="C37" t="s">
        <v>38</v>
      </c>
      <c r="D37" t="s">
        <v>1</v>
      </c>
      <c r="E37" t="s">
        <v>4</v>
      </c>
      <c r="F37" t="s">
        <v>239</v>
      </c>
      <c r="G37" t="s">
        <v>240</v>
      </c>
      <c r="H37" s="7">
        <v>1002233513</v>
      </c>
      <c r="I37" t="s">
        <v>283</v>
      </c>
      <c r="J37" t="s">
        <v>187</v>
      </c>
      <c r="K37" s="2">
        <v>44536</v>
      </c>
      <c r="L37" t="s">
        <v>272</v>
      </c>
      <c r="M37" t="s">
        <v>172</v>
      </c>
      <c r="N37" t="s">
        <v>38</v>
      </c>
      <c r="O37" t="s">
        <v>28</v>
      </c>
      <c r="P37" t="s">
        <v>275</v>
      </c>
      <c r="Q37" t="s">
        <v>8</v>
      </c>
      <c r="R37" t="s">
        <v>272</v>
      </c>
      <c r="S37" s="2">
        <v>44475</v>
      </c>
      <c r="T37" t="s">
        <v>140</v>
      </c>
      <c r="U37" t="s">
        <v>1</v>
      </c>
      <c r="V37" s="4">
        <v>108</v>
      </c>
      <c r="W37" t="s">
        <v>13</v>
      </c>
      <c r="X37" s="4">
        <v>559124.64</v>
      </c>
      <c r="Y37" s="2">
        <v>44534</v>
      </c>
      <c r="Z37" t="s">
        <v>30</v>
      </c>
      <c r="AA37" t="s">
        <v>15</v>
      </c>
      <c r="AB37" s="10">
        <v>4510461491</v>
      </c>
      <c r="AC37" s="2">
        <v>44497</v>
      </c>
      <c r="AD37" s="12" t="s">
        <v>276</v>
      </c>
      <c r="AE37" s="12" t="s">
        <v>32</v>
      </c>
      <c r="AF37" s="10">
        <v>70</v>
      </c>
      <c r="AG37" s="4">
        <v>108</v>
      </c>
      <c r="AH37" t="s">
        <v>13</v>
      </c>
      <c r="AI37" s="2">
        <v>44515</v>
      </c>
      <c r="AJ37" t="s">
        <v>11</v>
      </c>
      <c r="AK37" s="4">
        <v>1176.74</v>
      </c>
      <c r="AL37" t="s">
        <v>33</v>
      </c>
      <c r="AM37" s="4">
        <v>483084</v>
      </c>
      <c r="AN37" s="9" t="s">
        <v>880</v>
      </c>
      <c r="AO37">
        <f t="shared" si="1"/>
        <v>4510461491</v>
      </c>
    </row>
    <row r="38" spans="1:41" x14ac:dyDescent="0.25">
      <c r="A38" t="s">
        <v>38</v>
      </c>
      <c r="B38" t="s">
        <v>273</v>
      </c>
      <c r="C38" t="s">
        <v>38</v>
      </c>
      <c r="D38" t="s">
        <v>1</v>
      </c>
      <c r="E38" t="s">
        <v>4</v>
      </c>
      <c r="F38" t="s">
        <v>239</v>
      </c>
      <c r="G38" t="s">
        <v>240</v>
      </c>
      <c r="H38" s="7">
        <v>1002256536</v>
      </c>
      <c r="I38" t="s">
        <v>323</v>
      </c>
      <c r="J38" t="s">
        <v>203</v>
      </c>
      <c r="K38" s="2">
        <v>44536</v>
      </c>
      <c r="L38" t="s">
        <v>272</v>
      </c>
      <c r="M38" t="s">
        <v>172</v>
      </c>
      <c r="N38" t="s">
        <v>38</v>
      </c>
      <c r="O38" t="s">
        <v>28</v>
      </c>
      <c r="P38" t="s">
        <v>275</v>
      </c>
      <c r="Q38" t="s">
        <v>8</v>
      </c>
      <c r="R38" t="s">
        <v>272</v>
      </c>
      <c r="S38" s="2">
        <v>44475</v>
      </c>
      <c r="T38" t="s">
        <v>324</v>
      </c>
      <c r="U38" t="s">
        <v>1</v>
      </c>
      <c r="V38" s="4">
        <v>29</v>
      </c>
      <c r="W38" t="s">
        <v>13</v>
      </c>
      <c r="X38" s="4">
        <v>197592.95</v>
      </c>
      <c r="Y38" s="2">
        <v>44534</v>
      </c>
      <c r="Z38" t="s">
        <v>30</v>
      </c>
      <c r="AA38" t="s">
        <v>15</v>
      </c>
      <c r="AB38" s="10">
        <v>4510461491</v>
      </c>
      <c r="AC38" s="2">
        <v>44497</v>
      </c>
      <c r="AD38" s="12" t="s">
        <v>276</v>
      </c>
      <c r="AE38" s="12" t="s">
        <v>32</v>
      </c>
      <c r="AF38" s="10">
        <v>360</v>
      </c>
      <c r="AG38" s="4">
        <v>29</v>
      </c>
      <c r="AH38" t="s">
        <v>13</v>
      </c>
      <c r="AI38" s="2">
        <v>44515</v>
      </c>
      <c r="AJ38" t="s">
        <v>11</v>
      </c>
      <c r="AK38" s="4">
        <v>305.92</v>
      </c>
      <c r="AL38" t="s">
        <v>33</v>
      </c>
      <c r="AM38" s="4">
        <v>125588.56</v>
      </c>
      <c r="AN38" s="9" t="s">
        <v>880</v>
      </c>
      <c r="AO38">
        <f t="shared" si="1"/>
        <v>4510461491</v>
      </c>
    </row>
    <row r="39" spans="1:41" x14ac:dyDescent="0.25">
      <c r="A39" t="s">
        <v>38</v>
      </c>
      <c r="B39" t="s">
        <v>273</v>
      </c>
      <c r="C39" t="s">
        <v>38</v>
      </c>
      <c r="D39" t="s">
        <v>1</v>
      </c>
      <c r="E39" t="s">
        <v>4</v>
      </c>
      <c r="F39" t="s">
        <v>239</v>
      </c>
      <c r="G39" t="s">
        <v>240</v>
      </c>
      <c r="H39" s="7">
        <v>1002376336</v>
      </c>
      <c r="I39" t="s">
        <v>298</v>
      </c>
      <c r="J39" t="s">
        <v>203</v>
      </c>
      <c r="K39" s="2">
        <v>44536</v>
      </c>
      <c r="L39" t="s">
        <v>272</v>
      </c>
      <c r="M39" t="s">
        <v>172</v>
      </c>
      <c r="N39" t="s">
        <v>38</v>
      </c>
      <c r="O39" t="s">
        <v>28</v>
      </c>
      <c r="P39" t="s">
        <v>275</v>
      </c>
      <c r="Q39" t="s">
        <v>8</v>
      </c>
      <c r="R39" t="s">
        <v>272</v>
      </c>
      <c r="S39" s="2">
        <v>44475</v>
      </c>
      <c r="T39" t="s">
        <v>170</v>
      </c>
      <c r="U39" t="s">
        <v>1</v>
      </c>
      <c r="V39" s="4">
        <v>100</v>
      </c>
      <c r="W39" t="s">
        <v>13</v>
      </c>
      <c r="X39" s="4">
        <v>148129</v>
      </c>
      <c r="Y39" s="2">
        <v>44529</v>
      </c>
      <c r="Z39" t="s">
        <v>30</v>
      </c>
      <c r="AA39" t="s">
        <v>15</v>
      </c>
      <c r="AB39" s="10">
        <v>4510461491</v>
      </c>
      <c r="AC39" s="2">
        <v>44497</v>
      </c>
      <c r="AD39" s="12" t="s">
        <v>276</v>
      </c>
      <c r="AE39" s="12" t="s">
        <v>32</v>
      </c>
      <c r="AF39" s="10">
        <v>210</v>
      </c>
      <c r="AG39" s="4">
        <v>100</v>
      </c>
      <c r="AH39" t="s">
        <v>13</v>
      </c>
      <c r="AI39" s="2">
        <v>44515</v>
      </c>
      <c r="AJ39" t="s">
        <v>11</v>
      </c>
      <c r="AK39" s="4">
        <v>311.31</v>
      </c>
      <c r="AL39" t="s">
        <v>33</v>
      </c>
      <c r="AM39" s="4">
        <v>127800</v>
      </c>
      <c r="AN39" s="9" t="s">
        <v>880</v>
      </c>
      <c r="AO39">
        <f t="shared" si="1"/>
        <v>4510461491</v>
      </c>
    </row>
    <row r="40" spans="1:41" x14ac:dyDescent="0.25">
      <c r="A40" t="s">
        <v>38</v>
      </c>
      <c r="B40" t="s">
        <v>40</v>
      </c>
      <c r="C40" t="s">
        <v>38</v>
      </c>
      <c r="D40" t="s">
        <v>1</v>
      </c>
      <c r="E40" t="s">
        <v>4</v>
      </c>
      <c r="F40" t="s">
        <v>586</v>
      </c>
      <c r="G40" t="s">
        <v>587</v>
      </c>
      <c r="H40" s="7">
        <v>1002413390</v>
      </c>
      <c r="I40" t="s">
        <v>591</v>
      </c>
      <c r="J40" t="s">
        <v>213</v>
      </c>
      <c r="K40" s="2">
        <v>44524</v>
      </c>
      <c r="L40" t="s">
        <v>238</v>
      </c>
      <c r="M40" t="s">
        <v>46</v>
      </c>
      <c r="N40" t="s">
        <v>39</v>
      </c>
      <c r="O40" t="s">
        <v>28</v>
      </c>
      <c r="P40" t="s">
        <v>590</v>
      </c>
      <c r="Q40" t="s">
        <v>8</v>
      </c>
      <c r="R40" t="s">
        <v>238</v>
      </c>
      <c r="S40" s="2">
        <v>44508</v>
      </c>
      <c r="T40" t="s">
        <v>17</v>
      </c>
      <c r="U40" t="s">
        <v>1</v>
      </c>
      <c r="V40" s="4">
        <v>20</v>
      </c>
      <c r="W40" t="s">
        <v>13</v>
      </c>
      <c r="X40" s="4">
        <v>1200</v>
      </c>
      <c r="Y40" s="2">
        <v>44521</v>
      </c>
      <c r="Z40" t="s">
        <v>30</v>
      </c>
      <c r="AA40" t="s">
        <v>10</v>
      </c>
      <c r="AB40" s="10">
        <v>4510462057</v>
      </c>
      <c r="AC40" s="2">
        <v>44510</v>
      </c>
      <c r="AD40" s="12" t="s">
        <v>50</v>
      </c>
      <c r="AE40" s="12" t="s">
        <v>32</v>
      </c>
      <c r="AF40" s="10">
        <v>20</v>
      </c>
      <c r="AG40" s="4">
        <v>20</v>
      </c>
      <c r="AH40" t="s">
        <v>13</v>
      </c>
      <c r="AI40" s="2">
        <v>44520</v>
      </c>
      <c r="AJ40" t="s">
        <v>11</v>
      </c>
      <c r="AK40" s="4">
        <v>1348.57</v>
      </c>
      <c r="AL40" t="s">
        <v>33</v>
      </c>
      <c r="AM40" s="4">
        <v>554053.6</v>
      </c>
      <c r="AN40" s="9" t="s">
        <v>880</v>
      </c>
      <c r="AO40">
        <f t="shared" si="1"/>
        <v>4510462057</v>
      </c>
    </row>
    <row r="41" spans="1:41" x14ac:dyDescent="0.25">
      <c r="A41" t="s">
        <v>38</v>
      </c>
      <c r="B41" t="s">
        <v>40</v>
      </c>
      <c r="C41" t="s">
        <v>38</v>
      </c>
      <c r="D41" t="s">
        <v>1</v>
      </c>
      <c r="E41" t="s">
        <v>4</v>
      </c>
      <c r="F41" t="s">
        <v>425</v>
      </c>
      <c r="G41" t="s">
        <v>426</v>
      </c>
      <c r="H41" s="7">
        <v>1002413390</v>
      </c>
      <c r="I41" t="s">
        <v>591</v>
      </c>
      <c r="J41" t="s">
        <v>213</v>
      </c>
      <c r="K41" s="2">
        <v>44530</v>
      </c>
      <c r="L41" t="s">
        <v>327</v>
      </c>
      <c r="M41" t="s">
        <v>46</v>
      </c>
      <c r="N41" t="s">
        <v>39</v>
      </c>
      <c r="O41" t="s">
        <v>28</v>
      </c>
      <c r="P41" t="s">
        <v>799</v>
      </c>
      <c r="Q41" t="s">
        <v>8</v>
      </c>
      <c r="R41" t="s">
        <v>327</v>
      </c>
      <c r="S41" s="2">
        <v>44364</v>
      </c>
      <c r="T41" t="s">
        <v>133</v>
      </c>
      <c r="U41" t="s">
        <v>1</v>
      </c>
      <c r="V41" s="4">
        <v>10</v>
      </c>
      <c r="W41" t="s">
        <v>13</v>
      </c>
      <c r="X41" s="4">
        <v>73.900000000000006</v>
      </c>
      <c r="Y41" s="2">
        <v>44527</v>
      </c>
      <c r="Z41" t="s">
        <v>30</v>
      </c>
      <c r="AA41" t="s">
        <v>10</v>
      </c>
      <c r="AB41" s="10">
        <v>4510462495</v>
      </c>
      <c r="AC41" s="2">
        <v>44519</v>
      </c>
      <c r="AD41" s="12" t="s">
        <v>50</v>
      </c>
      <c r="AE41" s="12" t="s">
        <v>15</v>
      </c>
      <c r="AF41" s="10">
        <v>10</v>
      </c>
      <c r="AG41" s="4">
        <v>10</v>
      </c>
      <c r="AH41" t="s">
        <v>13</v>
      </c>
      <c r="AI41" s="2">
        <v>44559</v>
      </c>
      <c r="AJ41" t="s">
        <v>11</v>
      </c>
      <c r="AK41" s="4">
        <v>159.6</v>
      </c>
      <c r="AL41" t="s">
        <v>11</v>
      </c>
      <c r="AM41" s="4">
        <v>159.6</v>
      </c>
      <c r="AN41" s="9" t="s">
        <v>880</v>
      </c>
      <c r="AO41">
        <f t="shared" si="1"/>
        <v>4510462495</v>
      </c>
    </row>
    <row r="42" spans="1:41" x14ac:dyDescent="0.25">
      <c r="A42" t="s">
        <v>38</v>
      </c>
      <c r="B42" t="s">
        <v>40</v>
      </c>
      <c r="C42" t="s">
        <v>38</v>
      </c>
      <c r="D42" t="s">
        <v>1</v>
      </c>
      <c r="E42" t="s">
        <v>4</v>
      </c>
      <c r="F42" t="s">
        <v>503</v>
      </c>
      <c r="G42" t="s">
        <v>504</v>
      </c>
      <c r="H42" s="7">
        <v>1002415395</v>
      </c>
      <c r="I42" t="s">
        <v>803</v>
      </c>
      <c r="J42" t="s">
        <v>598</v>
      </c>
      <c r="K42" s="2">
        <v>44669</v>
      </c>
      <c r="L42" t="s">
        <v>494</v>
      </c>
      <c r="M42" t="s">
        <v>46</v>
      </c>
      <c r="N42" t="s">
        <v>39</v>
      </c>
      <c r="O42" t="s">
        <v>28</v>
      </c>
      <c r="P42" t="s">
        <v>804</v>
      </c>
      <c r="Q42" t="s">
        <v>8</v>
      </c>
      <c r="R42" t="s">
        <v>805</v>
      </c>
      <c r="S42" s="2">
        <v>44518</v>
      </c>
      <c r="T42" t="s">
        <v>9</v>
      </c>
      <c r="U42" t="s">
        <v>1</v>
      </c>
      <c r="V42" s="4">
        <v>10</v>
      </c>
      <c r="W42" t="s">
        <v>13</v>
      </c>
      <c r="X42" s="4">
        <v>22788</v>
      </c>
      <c r="Y42" s="2">
        <v>44666</v>
      </c>
      <c r="Z42" t="s">
        <v>30</v>
      </c>
      <c r="AA42" t="s">
        <v>10</v>
      </c>
      <c r="AB42" s="10">
        <v>4510462504</v>
      </c>
      <c r="AC42" s="2">
        <v>44519</v>
      </c>
      <c r="AD42" s="12" t="s">
        <v>31</v>
      </c>
      <c r="AE42" s="12" t="s">
        <v>32</v>
      </c>
      <c r="AF42" s="10">
        <v>10</v>
      </c>
      <c r="AG42" s="4">
        <v>10</v>
      </c>
      <c r="AH42" t="s">
        <v>13</v>
      </c>
      <c r="AI42" s="2">
        <v>44651</v>
      </c>
      <c r="AJ42" t="s">
        <v>11</v>
      </c>
      <c r="AK42" s="4">
        <v>18990</v>
      </c>
      <c r="AL42" t="s">
        <v>11</v>
      </c>
      <c r="AM42" s="4">
        <v>18990</v>
      </c>
      <c r="AN42" s="9" t="s">
        <v>880</v>
      </c>
      <c r="AO42">
        <f t="shared" si="1"/>
        <v>4510462504</v>
      </c>
    </row>
    <row r="43" spans="1:41" x14ac:dyDescent="0.25">
      <c r="A43" t="s">
        <v>38</v>
      </c>
      <c r="B43" t="s">
        <v>273</v>
      </c>
      <c r="C43" t="s">
        <v>38</v>
      </c>
      <c r="D43" t="s">
        <v>1</v>
      </c>
      <c r="E43" t="s">
        <v>4</v>
      </c>
      <c r="F43" t="s">
        <v>239</v>
      </c>
      <c r="G43" t="s">
        <v>240</v>
      </c>
      <c r="H43" s="7">
        <v>1002450654</v>
      </c>
      <c r="I43" t="s">
        <v>280</v>
      </c>
      <c r="J43" t="s">
        <v>187</v>
      </c>
      <c r="K43" s="2">
        <v>44536</v>
      </c>
      <c r="L43" t="s">
        <v>272</v>
      </c>
      <c r="M43" t="s">
        <v>172</v>
      </c>
      <c r="N43" t="s">
        <v>38</v>
      </c>
      <c r="O43" t="s">
        <v>28</v>
      </c>
      <c r="P43" t="s">
        <v>275</v>
      </c>
      <c r="Q43" t="s">
        <v>8</v>
      </c>
      <c r="R43" t="s">
        <v>272</v>
      </c>
      <c r="S43" s="2">
        <v>44475</v>
      </c>
      <c r="T43" t="s">
        <v>120</v>
      </c>
      <c r="U43" t="s">
        <v>1</v>
      </c>
      <c r="V43" s="4">
        <v>6</v>
      </c>
      <c r="W43" t="s">
        <v>13</v>
      </c>
      <c r="X43" s="4">
        <v>4428.66</v>
      </c>
      <c r="Y43" s="2">
        <v>44534</v>
      </c>
      <c r="Z43" t="s">
        <v>30</v>
      </c>
      <c r="AA43" t="s">
        <v>15</v>
      </c>
      <c r="AB43" s="10">
        <v>4510461491</v>
      </c>
      <c r="AC43" s="2">
        <v>44497</v>
      </c>
      <c r="AD43" s="12" t="s">
        <v>276</v>
      </c>
      <c r="AE43" s="12" t="s">
        <v>32</v>
      </c>
      <c r="AF43" s="10">
        <v>50</v>
      </c>
      <c r="AG43" s="4">
        <v>6</v>
      </c>
      <c r="AH43" t="s">
        <v>13</v>
      </c>
      <c r="AI43" s="2">
        <v>44515</v>
      </c>
      <c r="AJ43" t="s">
        <v>11</v>
      </c>
      <c r="AK43" s="4">
        <v>9.34</v>
      </c>
      <c r="AL43" t="s">
        <v>33</v>
      </c>
      <c r="AM43" s="4">
        <v>3834</v>
      </c>
      <c r="AN43" s="9" t="s">
        <v>880</v>
      </c>
      <c r="AO43">
        <f t="shared" si="1"/>
        <v>4510461491</v>
      </c>
    </row>
    <row r="44" spans="1:41" x14ac:dyDescent="0.25">
      <c r="A44" t="s">
        <v>38</v>
      </c>
      <c r="B44" t="s">
        <v>273</v>
      </c>
      <c r="C44" t="s">
        <v>38</v>
      </c>
      <c r="D44" t="s">
        <v>1</v>
      </c>
      <c r="E44" t="s">
        <v>4</v>
      </c>
      <c r="F44" t="s">
        <v>239</v>
      </c>
      <c r="G44" t="s">
        <v>240</v>
      </c>
      <c r="H44" s="7">
        <v>1002462229</v>
      </c>
      <c r="I44" t="s">
        <v>301</v>
      </c>
      <c r="J44" t="s">
        <v>203</v>
      </c>
      <c r="K44" s="2">
        <v>44536</v>
      </c>
      <c r="L44" t="s">
        <v>272</v>
      </c>
      <c r="M44" t="s">
        <v>172</v>
      </c>
      <c r="N44" t="s">
        <v>38</v>
      </c>
      <c r="O44" t="s">
        <v>28</v>
      </c>
      <c r="P44" t="s">
        <v>275</v>
      </c>
      <c r="Q44" t="s">
        <v>8</v>
      </c>
      <c r="R44" t="s">
        <v>272</v>
      </c>
      <c r="S44" s="2">
        <v>44475</v>
      </c>
      <c r="T44" t="s">
        <v>169</v>
      </c>
      <c r="U44" t="s">
        <v>1</v>
      </c>
      <c r="V44" s="4">
        <v>10</v>
      </c>
      <c r="W44" t="s">
        <v>13</v>
      </c>
      <c r="X44" s="4">
        <v>51845.4</v>
      </c>
      <c r="Y44" s="2">
        <v>44529</v>
      </c>
      <c r="Z44" t="s">
        <v>30</v>
      </c>
      <c r="AA44" t="s">
        <v>15</v>
      </c>
      <c r="AB44" s="10">
        <v>4510461491</v>
      </c>
      <c r="AC44" s="2">
        <v>44497</v>
      </c>
      <c r="AD44" s="12" t="s">
        <v>276</v>
      </c>
      <c r="AE44" s="12" t="s">
        <v>32</v>
      </c>
      <c r="AF44" s="10">
        <v>230</v>
      </c>
      <c r="AG44" s="4">
        <v>10</v>
      </c>
      <c r="AH44" t="s">
        <v>13</v>
      </c>
      <c r="AI44" s="2">
        <v>44515</v>
      </c>
      <c r="AJ44" t="s">
        <v>11</v>
      </c>
      <c r="AK44" s="4">
        <v>108.96</v>
      </c>
      <c r="AL44" t="s">
        <v>33</v>
      </c>
      <c r="AM44" s="4">
        <v>44730</v>
      </c>
      <c r="AN44" s="9" t="s">
        <v>880</v>
      </c>
      <c r="AO44">
        <f t="shared" si="1"/>
        <v>4510461491</v>
      </c>
    </row>
    <row r="45" spans="1:41" x14ac:dyDescent="0.25">
      <c r="A45" t="s">
        <v>38</v>
      </c>
      <c r="B45" t="s">
        <v>273</v>
      </c>
      <c r="C45" t="s">
        <v>38</v>
      </c>
      <c r="D45" t="s">
        <v>1</v>
      </c>
      <c r="E45" t="s">
        <v>4</v>
      </c>
      <c r="F45" t="s">
        <v>239</v>
      </c>
      <c r="G45" t="s">
        <v>240</v>
      </c>
      <c r="H45" s="7">
        <v>1002464294</v>
      </c>
      <c r="I45" t="s">
        <v>295</v>
      </c>
      <c r="J45" t="s">
        <v>203</v>
      </c>
      <c r="K45" s="2">
        <v>44536</v>
      </c>
      <c r="L45" t="s">
        <v>272</v>
      </c>
      <c r="M45" t="s">
        <v>172</v>
      </c>
      <c r="N45" t="s">
        <v>38</v>
      </c>
      <c r="O45" t="s">
        <v>28</v>
      </c>
      <c r="P45" t="s">
        <v>275</v>
      </c>
      <c r="Q45" t="s">
        <v>8</v>
      </c>
      <c r="R45" t="s">
        <v>272</v>
      </c>
      <c r="S45" s="2">
        <v>44475</v>
      </c>
      <c r="T45" t="s">
        <v>166</v>
      </c>
      <c r="U45" t="s">
        <v>1</v>
      </c>
      <c r="V45" s="4">
        <v>10</v>
      </c>
      <c r="W45" t="s">
        <v>13</v>
      </c>
      <c r="X45" s="4">
        <v>14812.9</v>
      </c>
      <c r="Y45" s="2">
        <v>44522</v>
      </c>
      <c r="Z45" t="s">
        <v>30</v>
      </c>
      <c r="AA45" t="s">
        <v>15</v>
      </c>
      <c r="AB45" s="10">
        <v>4510461491</v>
      </c>
      <c r="AC45" s="2">
        <v>44497</v>
      </c>
      <c r="AD45" s="12" t="s">
        <v>276</v>
      </c>
      <c r="AE45" s="12" t="s">
        <v>32</v>
      </c>
      <c r="AF45" s="10">
        <v>180</v>
      </c>
      <c r="AG45" s="4">
        <v>10</v>
      </c>
      <c r="AH45" t="s">
        <v>13</v>
      </c>
      <c r="AI45" s="2">
        <v>44515</v>
      </c>
      <c r="AJ45" t="s">
        <v>11</v>
      </c>
      <c r="AK45" s="4">
        <v>31.13</v>
      </c>
      <c r="AL45" t="s">
        <v>33</v>
      </c>
      <c r="AM45" s="4">
        <v>12780</v>
      </c>
      <c r="AN45" s="9" t="s">
        <v>880</v>
      </c>
      <c r="AO45">
        <f t="shared" si="1"/>
        <v>4510461491</v>
      </c>
    </row>
    <row r="46" spans="1:41" x14ac:dyDescent="0.25">
      <c r="A46" t="s">
        <v>38</v>
      </c>
      <c r="B46" t="s">
        <v>273</v>
      </c>
      <c r="C46" t="s">
        <v>38</v>
      </c>
      <c r="D46" t="s">
        <v>1</v>
      </c>
      <c r="E46" t="s">
        <v>4</v>
      </c>
      <c r="F46" t="s">
        <v>239</v>
      </c>
      <c r="G46" t="s">
        <v>240</v>
      </c>
      <c r="H46" s="7">
        <v>1002464991</v>
      </c>
      <c r="I46" t="s">
        <v>286</v>
      </c>
      <c r="J46" t="s">
        <v>187</v>
      </c>
      <c r="K46" s="2">
        <v>44536</v>
      </c>
      <c r="L46" t="s">
        <v>272</v>
      </c>
      <c r="M46" t="s">
        <v>172</v>
      </c>
      <c r="N46" t="s">
        <v>38</v>
      </c>
      <c r="O46" t="s">
        <v>28</v>
      </c>
      <c r="P46" t="s">
        <v>275</v>
      </c>
      <c r="Q46" t="s">
        <v>8</v>
      </c>
      <c r="R46" t="s">
        <v>272</v>
      </c>
      <c r="S46" s="2">
        <v>44475</v>
      </c>
      <c r="T46" t="s">
        <v>161</v>
      </c>
      <c r="U46" t="s">
        <v>1</v>
      </c>
      <c r="V46" s="3">
        <v>84</v>
      </c>
      <c r="W46" t="s">
        <v>6</v>
      </c>
      <c r="X46" s="4">
        <v>99543.360000000001</v>
      </c>
      <c r="Y46" s="2">
        <v>44529</v>
      </c>
      <c r="Z46" t="s">
        <v>30</v>
      </c>
      <c r="AA46" t="s">
        <v>15</v>
      </c>
      <c r="AB46" s="10">
        <v>4510461491</v>
      </c>
      <c r="AC46" s="2">
        <v>44497</v>
      </c>
      <c r="AD46" s="12" t="s">
        <v>276</v>
      </c>
      <c r="AE46" s="12" t="s">
        <v>32</v>
      </c>
      <c r="AF46" s="10">
        <v>140</v>
      </c>
      <c r="AG46" s="3">
        <v>84</v>
      </c>
      <c r="AH46" t="s">
        <v>6</v>
      </c>
      <c r="AI46" s="2">
        <v>44515</v>
      </c>
      <c r="AJ46" t="s">
        <v>11</v>
      </c>
      <c r="AK46" s="4">
        <v>209.2</v>
      </c>
      <c r="AL46" t="s">
        <v>33</v>
      </c>
      <c r="AM46" s="4">
        <v>85881.600000000006</v>
      </c>
      <c r="AN46" s="9" t="s">
        <v>880</v>
      </c>
      <c r="AO46">
        <f t="shared" si="1"/>
        <v>4510461491</v>
      </c>
    </row>
    <row r="47" spans="1:41" x14ac:dyDescent="0.25">
      <c r="A47" t="s">
        <v>38</v>
      </c>
      <c r="B47" t="s">
        <v>273</v>
      </c>
      <c r="C47" t="s">
        <v>38</v>
      </c>
      <c r="D47" t="s">
        <v>1</v>
      </c>
      <c r="E47" t="s">
        <v>4</v>
      </c>
      <c r="F47" t="s">
        <v>239</v>
      </c>
      <c r="G47" t="s">
        <v>240</v>
      </c>
      <c r="H47" s="7">
        <v>1002581534</v>
      </c>
      <c r="I47" t="s">
        <v>289</v>
      </c>
      <c r="J47" t="s">
        <v>290</v>
      </c>
      <c r="K47" s="2">
        <v>44536</v>
      </c>
      <c r="L47" t="s">
        <v>272</v>
      </c>
      <c r="M47" t="s">
        <v>172</v>
      </c>
      <c r="N47" t="s">
        <v>38</v>
      </c>
      <c r="O47" t="s">
        <v>28</v>
      </c>
      <c r="P47" t="s">
        <v>275</v>
      </c>
      <c r="Q47" t="s">
        <v>8</v>
      </c>
      <c r="R47" t="s">
        <v>272</v>
      </c>
      <c r="S47" s="2">
        <v>44475</v>
      </c>
      <c r="T47" t="s">
        <v>157</v>
      </c>
      <c r="U47" t="s">
        <v>1</v>
      </c>
      <c r="V47" s="5">
        <v>2</v>
      </c>
      <c r="W47" t="s">
        <v>186</v>
      </c>
      <c r="X47" s="4">
        <v>1998794.32</v>
      </c>
      <c r="Y47" s="2">
        <v>44534</v>
      </c>
      <c r="Z47" t="s">
        <v>30</v>
      </c>
      <c r="AA47" t="s">
        <v>15</v>
      </c>
      <c r="AB47" s="10">
        <v>4510461491</v>
      </c>
      <c r="AC47" s="2">
        <v>44497</v>
      </c>
      <c r="AD47" s="12" t="s">
        <v>276</v>
      </c>
      <c r="AE47" s="12" t="s">
        <v>32</v>
      </c>
      <c r="AF47" s="10">
        <v>130</v>
      </c>
      <c r="AG47" s="5">
        <v>2</v>
      </c>
      <c r="AH47" t="s">
        <v>186</v>
      </c>
      <c r="AI47" s="2">
        <v>44515</v>
      </c>
      <c r="AJ47" t="s">
        <v>11</v>
      </c>
      <c r="AK47" s="4">
        <v>4204.68</v>
      </c>
      <c r="AL47" t="s">
        <v>33</v>
      </c>
      <c r="AM47" s="4">
        <v>1726131.1</v>
      </c>
      <c r="AN47" s="9" t="s">
        <v>880</v>
      </c>
      <c r="AO47">
        <f t="shared" si="1"/>
        <v>4510461491</v>
      </c>
    </row>
    <row r="48" spans="1:41" x14ac:dyDescent="0.25">
      <c r="A48" t="s">
        <v>38</v>
      </c>
      <c r="B48" t="s">
        <v>40</v>
      </c>
      <c r="C48" t="s">
        <v>38</v>
      </c>
      <c r="D48" t="s">
        <v>1</v>
      </c>
      <c r="E48" t="s">
        <v>4</v>
      </c>
      <c r="F48" t="s">
        <v>592</v>
      </c>
      <c r="G48" t="s">
        <v>593</v>
      </c>
      <c r="H48" s="7">
        <v>1002648896</v>
      </c>
      <c r="I48" t="s">
        <v>596</v>
      </c>
      <c r="J48" t="s">
        <v>410</v>
      </c>
      <c r="K48" s="2">
        <v>44509</v>
      </c>
      <c r="L48" t="s">
        <v>531</v>
      </c>
      <c r="M48" t="s">
        <v>46</v>
      </c>
      <c r="N48" t="s">
        <v>39</v>
      </c>
      <c r="O48" t="s">
        <v>28</v>
      </c>
      <c r="P48" t="s">
        <v>595</v>
      </c>
      <c r="Q48" t="s">
        <v>8</v>
      </c>
      <c r="R48" t="s">
        <v>531</v>
      </c>
      <c r="S48" s="2">
        <v>44509</v>
      </c>
      <c r="T48" t="s">
        <v>16</v>
      </c>
      <c r="U48" t="s">
        <v>1</v>
      </c>
      <c r="V48" s="4">
        <v>4</v>
      </c>
      <c r="W48" t="s">
        <v>13</v>
      </c>
      <c r="X48" s="4">
        <v>1552.4</v>
      </c>
      <c r="Y48" s="2">
        <v>44500</v>
      </c>
      <c r="Z48" t="s">
        <v>30</v>
      </c>
      <c r="AA48" t="s">
        <v>10</v>
      </c>
      <c r="AB48" s="10">
        <v>4510462055</v>
      </c>
      <c r="AC48" s="2">
        <v>44510</v>
      </c>
      <c r="AD48" s="12" t="s">
        <v>70</v>
      </c>
      <c r="AE48" s="12" t="s">
        <v>32</v>
      </c>
      <c r="AF48" s="10">
        <v>20</v>
      </c>
      <c r="AG48" s="4">
        <v>4</v>
      </c>
      <c r="AH48" t="s">
        <v>13</v>
      </c>
      <c r="AI48" s="2">
        <v>44530</v>
      </c>
      <c r="AJ48" t="s">
        <v>11</v>
      </c>
      <c r="AK48" s="4">
        <v>1552.4</v>
      </c>
      <c r="AL48" t="s">
        <v>11</v>
      </c>
      <c r="AM48" s="4">
        <v>1552.4</v>
      </c>
      <c r="AN48" s="9" t="s">
        <v>880</v>
      </c>
      <c r="AO48">
        <f t="shared" si="1"/>
        <v>4510462055</v>
      </c>
    </row>
    <row r="49" spans="1:41" x14ac:dyDescent="0.25">
      <c r="A49" t="s">
        <v>38</v>
      </c>
      <c r="B49" t="s">
        <v>40</v>
      </c>
      <c r="C49" t="s">
        <v>38</v>
      </c>
      <c r="D49" t="s">
        <v>1</v>
      </c>
      <c r="E49" t="s">
        <v>4</v>
      </c>
      <c r="F49" t="s">
        <v>592</v>
      </c>
      <c r="G49" t="s">
        <v>593</v>
      </c>
      <c r="H49" s="7">
        <v>1002648897</v>
      </c>
      <c r="I49" t="s">
        <v>594</v>
      </c>
      <c r="J49" t="s">
        <v>410</v>
      </c>
      <c r="K49" s="2">
        <v>44509</v>
      </c>
      <c r="L49" t="s">
        <v>531</v>
      </c>
      <c r="M49" t="s">
        <v>46</v>
      </c>
      <c r="N49" t="s">
        <v>39</v>
      </c>
      <c r="O49" t="s">
        <v>28</v>
      </c>
      <c r="P49" t="s">
        <v>595</v>
      </c>
      <c r="Q49" t="s">
        <v>8</v>
      </c>
      <c r="R49" t="s">
        <v>531</v>
      </c>
      <c r="S49" s="2">
        <v>44509</v>
      </c>
      <c r="T49" t="s">
        <v>9</v>
      </c>
      <c r="U49" t="s">
        <v>1</v>
      </c>
      <c r="V49" s="4">
        <v>4</v>
      </c>
      <c r="W49" t="s">
        <v>13</v>
      </c>
      <c r="X49" s="4">
        <v>1121.4000000000001</v>
      </c>
      <c r="Y49" s="2">
        <v>44500</v>
      </c>
      <c r="Z49" t="s">
        <v>30</v>
      </c>
      <c r="AA49" t="s">
        <v>10</v>
      </c>
      <c r="AB49" s="10">
        <v>4510462055</v>
      </c>
      <c r="AC49" s="2">
        <v>44510</v>
      </c>
      <c r="AD49" s="12" t="s">
        <v>70</v>
      </c>
      <c r="AE49" s="12" t="s">
        <v>32</v>
      </c>
      <c r="AF49" s="10">
        <v>10</v>
      </c>
      <c r="AG49" s="4">
        <v>4</v>
      </c>
      <c r="AH49" t="s">
        <v>13</v>
      </c>
      <c r="AI49" s="2">
        <v>44530</v>
      </c>
      <c r="AJ49" t="s">
        <v>11</v>
      </c>
      <c r="AK49" s="4">
        <v>1121.4000000000001</v>
      </c>
      <c r="AL49" t="s">
        <v>11</v>
      </c>
      <c r="AM49" s="4">
        <v>1121.4000000000001</v>
      </c>
      <c r="AN49" s="9" t="s">
        <v>880</v>
      </c>
      <c r="AO49">
        <f t="shared" si="1"/>
        <v>4510462055</v>
      </c>
    </row>
    <row r="50" spans="1:41" x14ac:dyDescent="0.25">
      <c r="A50" t="s">
        <v>38</v>
      </c>
      <c r="B50" t="s">
        <v>273</v>
      </c>
      <c r="C50" t="s">
        <v>38</v>
      </c>
      <c r="D50" t="s">
        <v>1</v>
      </c>
      <c r="E50" t="s">
        <v>4</v>
      </c>
      <c r="F50" t="s">
        <v>239</v>
      </c>
      <c r="G50" t="s">
        <v>240</v>
      </c>
      <c r="H50" s="7">
        <v>1002649435</v>
      </c>
      <c r="I50" t="s">
        <v>279</v>
      </c>
      <c r="J50" t="s">
        <v>187</v>
      </c>
      <c r="K50" s="2">
        <v>44536</v>
      </c>
      <c r="L50" t="s">
        <v>272</v>
      </c>
      <c r="M50" t="s">
        <v>172</v>
      </c>
      <c r="N50" t="s">
        <v>38</v>
      </c>
      <c r="O50" t="s">
        <v>28</v>
      </c>
      <c r="P50" t="s">
        <v>275</v>
      </c>
      <c r="Q50" t="s">
        <v>8</v>
      </c>
      <c r="R50" t="s">
        <v>272</v>
      </c>
      <c r="S50" s="2">
        <v>44475</v>
      </c>
      <c r="T50" t="s">
        <v>133</v>
      </c>
      <c r="U50" t="s">
        <v>1</v>
      </c>
      <c r="V50" s="4">
        <v>72</v>
      </c>
      <c r="W50" t="s">
        <v>13</v>
      </c>
      <c r="X50" s="4">
        <v>85322.880000000005</v>
      </c>
      <c r="Y50" s="2">
        <v>44534</v>
      </c>
      <c r="Z50" t="s">
        <v>30</v>
      </c>
      <c r="AA50" t="s">
        <v>15</v>
      </c>
      <c r="AB50" s="10">
        <v>4510461491</v>
      </c>
      <c r="AC50" s="2">
        <v>44497</v>
      </c>
      <c r="AD50" s="12" t="s">
        <v>276</v>
      </c>
      <c r="AE50" s="12" t="s">
        <v>32</v>
      </c>
      <c r="AF50" s="10">
        <v>40</v>
      </c>
      <c r="AG50" s="4">
        <v>72</v>
      </c>
      <c r="AH50" t="s">
        <v>13</v>
      </c>
      <c r="AI50" s="2">
        <v>44515</v>
      </c>
      <c r="AJ50" t="s">
        <v>11</v>
      </c>
      <c r="AK50" s="4">
        <v>179.31</v>
      </c>
      <c r="AL50" t="s">
        <v>33</v>
      </c>
      <c r="AM50" s="4">
        <v>73612.800000000003</v>
      </c>
      <c r="AN50" s="9" t="s">
        <v>880</v>
      </c>
      <c r="AO50">
        <f t="shared" si="1"/>
        <v>4510461491</v>
      </c>
    </row>
    <row r="51" spans="1:41" x14ac:dyDescent="0.25">
      <c r="A51" t="s">
        <v>38</v>
      </c>
      <c r="B51" t="s">
        <v>40</v>
      </c>
      <c r="C51" t="s">
        <v>38</v>
      </c>
      <c r="D51" t="s">
        <v>1</v>
      </c>
      <c r="E51" t="s">
        <v>4</v>
      </c>
      <c r="F51" t="s">
        <v>41</v>
      </c>
      <c r="G51" t="s">
        <v>42</v>
      </c>
      <c r="H51" s="7">
        <v>1002651880</v>
      </c>
      <c r="I51" t="s">
        <v>43</v>
      </c>
      <c r="J51" t="s">
        <v>44</v>
      </c>
      <c r="K51" s="2">
        <v>44490</v>
      </c>
      <c r="L51" t="s">
        <v>45</v>
      </c>
      <c r="M51" t="s">
        <v>46</v>
      </c>
      <c r="N51" t="s">
        <v>39</v>
      </c>
      <c r="O51" t="s">
        <v>28</v>
      </c>
      <c r="P51" t="s">
        <v>47</v>
      </c>
      <c r="Q51" t="s">
        <v>48</v>
      </c>
      <c r="R51" t="s">
        <v>49</v>
      </c>
      <c r="S51" s="2">
        <v>44377</v>
      </c>
      <c r="T51" t="s">
        <v>9</v>
      </c>
      <c r="U51" t="s">
        <v>1</v>
      </c>
      <c r="V51" s="4">
        <v>1</v>
      </c>
      <c r="W51" t="s">
        <v>13</v>
      </c>
      <c r="X51" s="4">
        <v>5000</v>
      </c>
      <c r="Y51" s="2">
        <v>44481</v>
      </c>
      <c r="Z51" t="s">
        <v>30</v>
      </c>
      <c r="AA51" t="s">
        <v>10</v>
      </c>
      <c r="AB51" s="10">
        <v>4510461242</v>
      </c>
      <c r="AC51" s="2">
        <v>44491</v>
      </c>
      <c r="AD51" s="12" t="s">
        <v>50</v>
      </c>
      <c r="AE51" s="12" t="s">
        <v>32</v>
      </c>
      <c r="AF51" s="10">
        <v>10</v>
      </c>
      <c r="AG51" s="4">
        <v>1</v>
      </c>
      <c r="AH51" t="s">
        <v>13</v>
      </c>
      <c r="AI51" s="2">
        <v>44561</v>
      </c>
      <c r="AJ51" t="s">
        <v>11</v>
      </c>
      <c r="AK51" s="4">
        <v>12593.61</v>
      </c>
      <c r="AL51" t="s">
        <v>11</v>
      </c>
      <c r="AM51" s="4">
        <v>12593.61</v>
      </c>
      <c r="AN51" s="9" t="s">
        <v>880</v>
      </c>
      <c r="AO51">
        <f t="shared" si="1"/>
        <v>4510461242</v>
      </c>
    </row>
    <row r="52" spans="1:41" x14ac:dyDescent="0.25">
      <c r="A52" t="s">
        <v>38</v>
      </c>
      <c r="B52" t="s">
        <v>40</v>
      </c>
      <c r="C52" t="s">
        <v>38</v>
      </c>
      <c r="D52" t="s">
        <v>1</v>
      </c>
      <c r="E52" t="s">
        <v>4</v>
      </c>
      <c r="F52" t="s">
        <v>41</v>
      </c>
      <c r="G52" t="s">
        <v>42</v>
      </c>
      <c r="H52" s="7">
        <v>1002651881</v>
      </c>
      <c r="I52" t="s">
        <v>51</v>
      </c>
      <c r="J52" t="s">
        <v>44</v>
      </c>
      <c r="K52" s="2">
        <v>44490</v>
      </c>
      <c r="L52" t="s">
        <v>45</v>
      </c>
      <c r="M52" t="s">
        <v>46</v>
      </c>
      <c r="N52" t="s">
        <v>39</v>
      </c>
      <c r="O52" t="s">
        <v>28</v>
      </c>
      <c r="P52" t="s">
        <v>47</v>
      </c>
      <c r="Q52" t="s">
        <v>48</v>
      </c>
      <c r="R52" t="s">
        <v>49</v>
      </c>
      <c r="S52" s="2">
        <v>44377</v>
      </c>
      <c r="T52" t="s">
        <v>16</v>
      </c>
      <c r="U52" t="s">
        <v>1</v>
      </c>
      <c r="V52" s="4">
        <v>1</v>
      </c>
      <c r="W52" t="s">
        <v>13</v>
      </c>
      <c r="X52" s="4">
        <v>4075</v>
      </c>
      <c r="Y52" s="2">
        <v>44481</v>
      </c>
      <c r="Z52" t="s">
        <v>30</v>
      </c>
      <c r="AA52" t="s">
        <v>10</v>
      </c>
      <c r="AB52" s="10">
        <v>4510461242</v>
      </c>
      <c r="AC52" s="2">
        <v>44491</v>
      </c>
      <c r="AD52" s="12" t="s">
        <v>50</v>
      </c>
      <c r="AE52" s="12" t="s">
        <v>32</v>
      </c>
      <c r="AF52" s="10">
        <v>20</v>
      </c>
      <c r="AG52" s="4">
        <v>1</v>
      </c>
      <c r="AH52" t="s">
        <v>13</v>
      </c>
      <c r="AI52" s="2">
        <v>44561</v>
      </c>
      <c r="AJ52" t="s">
        <v>11</v>
      </c>
      <c r="AK52" s="4">
        <v>8245.82</v>
      </c>
      <c r="AL52" t="s">
        <v>11</v>
      </c>
      <c r="AM52" s="4">
        <v>8245.82</v>
      </c>
      <c r="AN52" s="9" t="s">
        <v>880</v>
      </c>
      <c r="AO52">
        <f t="shared" si="1"/>
        <v>4510461242</v>
      </c>
    </row>
    <row r="53" spans="1:41" x14ac:dyDescent="0.25">
      <c r="A53" t="s">
        <v>38</v>
      </c>
      <c r="B53" t="s">
        <v>40</v>
      </c>
      <c r="C53" t="s">
        <v>38</v>
      </c>
      <c r="D53" t="s">
        <v>1</v>
      </c>
      <c r="E53" t="s">
        <v>4</v>
      </c>
      <c r="F53" t="s">
        <v>41</v>
      </c>
      <c r="G53" t="s">
        <v>42</v>
      </c>
      <c r="H53" s="7">
        <v>1002651882</v>
      </c>
      <c r="I53" t="s">
        <v>52</v>
      </c>
      <c r="J53" t="s">
        <v>44</v>
      </c>
      <c r="K53" s="2">
        <v>44490</v>
      </c>
      <c r="L53" t="s">
        <v>45</v>
      </c>
      <c r="M53" t="s">
        <v>46</v>
      </c>
      <c r="N53" t="s">
        <v>39</v>
      </c>
      <c r="O53" t="s">
        <v>28</v>
      </c>
      <c r="P53" t="s">
        <v>47</v>
      </c>
      <c r="Q53" t="s">
        <v>48</v>
      </c>
      <c r="R53" t="s">
        <v>49</v>
      </c>
      <c r="S53" s="2">
        <v>44377</v>
      </c>
      <c r="T53" t="s">
        <v>17</v>
      </c>
      <c r="U53" t="s">
        <v>1</v>
      </c>
      <c r="V53" s="4">
        <v>1</v>
      </c>
      <c r="W53" t="s">
        <v>13</v>
      </c>
      <c r="X53" s="4">
        <v>2500</v>
      </c>
      <c r="Y53" s="2">
        <v>44481</v>
      </c>
      <c r="Z53" t="s">
        <v>30</v>
      </c>
      <c r="AA53" t="s">
        <v>10</v>
      </c>
      <c r="AB53" s="10">
        <v>4510461242</v>
      </c>
      <c r="AC53" s="2">
        <v>44491</v>
      </c>
      <c r="AD53" s="12" t="s">
        <v>50</v>
      </c>
      <c r="AE53" s="12" t="s">
        <v>32</v>
      </c>
      <c r="AF53" s="10">
        <v>30</v>
      </c>
      <c r="AG53" s="4">
        <v>1</v>
      </c>
      <c r="AH53" t="s">
        <v>13</v>
      </c>
      <c r="AI53" s="2">
        <v>44561</v>
      </c>
      <c r="AJ53" t="s">
        <v>11</v>
      </c>
      <c r="AK53" s="4">
        <v>5163.13</v>
      </c>
      <c r="AL53" t="s">
        <v>11</v>
      </c>
      <c r="AM53" s="4">
        <v>5163.13</v>
      </c>
      <c r="AN53" s="9" t="s">
        <v>880</v>
      </c>
      <c r="AO53">
        <f t="shared" si="1"/>
        <v>4510461242</v>
      </c>
    </row>
    <row r="54" spans="1:41" x14ac:dyDescent="0.25">
      <c r="A54" t="s">
        <v>38</v>
      </c>
      <c r="B54" t="s">
        <v>40</v>
      </c>
      <c r="C54" t="s">
        <v>38</v>
      </c>
      <c r="D54" t="s">
        <v>1</v>
      </c>
      <c r="E54" t="s">
        <v>4</v>
      </c>
      <c r="F54" t="s">
        <v>41</v>
      </c>
      <c r="G54" t="s">
        <v>42</v>
      </c>
      <c r="H54" s="7">
        <v>1002651883</v>
      </c>
      <c r="I54" t="s">
        <v>53</v>
      </c>
      <c r="J54" t="s">
        <v>44</v>
      </c>
      <c r="K54" s="2">
        <v>44490</v>
      </c>
      <c r="L54" t="s">
        <v>45</v>
      </c>
      <c r="M54" t="s">
        <v>46</v>
      </c>
      <c r="N54" t="s">
        <v>39</v>
      </c>
      <c r="O54" t="s">
        <v>28</v>
      </c>
      <c r="P54" t="s">
        <v>47</v>
      </c>
      <c r="Q54" t="s">
        <v>48</v>
      </c>
      <c r="R54" t="s">
        <v>49</v>
      </c>
      <c r="S54" s="2">
        <v>44377</v>
      </c>
      <c r="T54" t="s">
        <v>54</v>
      </c>
      <c r="U54" t="s">
        <v>1</v>
      </c>
      <c r="V54" s="4">
        <v>4</v>
      </c>
      <c r="W54" t="s">
        <v>13</v>
      </c>
      <c r="X54" s="4">
        <v>2800</v>
      </c>
      <c r="Y54" s="2">
        <v>44481</v>
      </c>
      <c r="Z54" t="s">
        <v>30</v>
      </c>
      <c r="AA54" t="s">
        <v>10</v>
      </c>
      <c r="AB54" s="10">
        <v>4510461242</v>
      </c>
      <c r="AC54" s="2">
        <v>44491</v>
      </c>
      <c r="AD54" s="12" t="s">
        <v>50</v>
      </c>
      <c r="AE54" s="12" t="s">
        <v>32</v>
      </c>
      <c r="AF54" s="10">
        <v>40</v>
      </c>
      <c r="AG54" s="4">
        <v>4</v>
      </c>
      <c r="AH54" t="s">
        <v>13</v>
      </c>
      <c r="AI54" s="2">
        <v>44561</v>
      </c>
      <c r="AJ54" t="s">
        <v>11</v>
      </c>
      <c r="AK54" s="4">
        <v>2699.6</v>
      </c>
      <c r="AL54" t="s">
        <v>11</v>
      </c>
      <c r="AM54" s="4">
        <v>2699.6</v>
      </c>
      <c r="AN54" s="9" t="s">
        <v>880</v>
      </c>
      <c r="AO54">
        <f t="shared" si="1"/>
        <v>4510461242</v>
      </c>
    </row>
    <row r="55" spans="1:41" x14ac:dyDescent="0.25">
      <c r="A55" t="s">
        <v>38</v>
      </c>
      <c r="B55" t="s">
        <v>273</v>
      </c>
      <c r="C55" t="s">
        <v>38</v>
      </c>
      <c r="D55" t="s">
        <v>1</v>
      </c>
      <c r="E55" t="s">
        <v>4</v>
      </c>
      <c r="F55" t="s">
        <v>239</v>
      </c>
      <c r="G55" t="s">
        <v>240</v>
      </c>
      <c r="H55" s="7">
        <v>1002661870</v>
      </c>
      <c r="I55" t="s">
        <v>291</v>
      </c>
      <c r="J55" t="s">
        <v>187</v>
      </c>
      <c r="K55" s="2">
        <v>44536</v>
      </c>
      <c r="L55" t="s">
        <v>272</v>
      </c>
      <c r="M55" t="s">
        <v>172</v>
      </c>
      <c r="N55" t="s">
        <v>38</v>
      </c>
      <c r="O55" t="s">
        <v>28</v>
      </c>
      <c r="P55" t="s">
        <v>275</v>
      </c>
      <c r="Q55" t="s">
        <v>8</v>
      </c>
      <c r="R55" t="s">
        <v>272</v>
      </c>
      <c r="S55" s="2">
        <v>44475</v>
      </c>
      <c r="T55" t="s">
        <v>163</v>
      </c>
      <c r="U55" t="s">
        <v>1</v>
      </c>
      <c r="V55" s="4">
        <v>24</v>
      </c>
      <c r="W55" t="s">
        <v>13</v>
      </c>
      <c r="X55" s="4">
        <v>28440.959999999999</v>
      </c>
      <c r="Y55" s="2">
        <v>44533</v>
      </c>
      <c r="Z55" t="s">
        <v>30</v>
      </c>
      <c r="AA55" t="s">
        <v>15</v>
      </c>
      <c r="AB55" s="10">
        <v>4510461491</v>
      </c>
      <c r="AC55" s="2">
        <v>44497</v>
      </c>
      <c r="AD55" s="12" t="s">
        <v>276</v>
      </c>
      <c r="AE55" s="12" t="s">
        <v>32</v>
      </c>
      <c r="AF55" s="10">
        <v>150</v>
      </c>
      <c r="AG55" s="4">
        <v>24</v>
      </c>
      <c r="AH55" t="s">
        <v>13</v>
      </c>
      <c r="AI55" s="2">
        <v>44515</v>
      </c>
      <c r="AJ55" t="s">
        <v>11</v>
      </c>
      <c r="AK55" s="4">
        <v>59.77</v>
      </c>
      <c r="AL55" t="s">
        <v>33</v>
      </c>
      <c r="AM55" s="4">
        <v>24537.599999999999</v>
      </c>
      <c r="AN55" s="9" t="s">
        <v>880</v>
      </c>
      <c r="AO55">
        <f t="shared" si="1"/>
        <v>4510461491</v>
      </c>
    </row>
    <row r="56" spans="1:41" x14ac:dyDescent="0.25">
      <c r="A56" t="s">
        <v>38</v>
      </c>
      <c r="B56" t="s">
        <v>40</v>
      </c>
      <c r="C56" t="s">
        <v>38</v>
      </c>
      <c r="D56" t="s">
        <v>1</v>
      </c>
      <c r="E56" t="s">
        <v>4</v>
      </c>
      <c r="F56" t="s">
        <v>477</v>
      </c>
      <c r="G56" t="s">
        <v>478</v>
      </c>
      <c r="H56" s="7">
        <v>1002689403</v>
      </c>
      <c r="I56" t="s">
        <v>479</v>
      </c>
      <c r="J56" t="s">
        <v>269</v>
      </c>
      <c r="K56" s="2">
        <v>44597</v>
      </c>
      <c r="L56" t="s">
        <v>339</v>
      </c>
      <c r="M56" t="s">
        <v>46</v>
      </c>
      <c r="N56" t="s">
        <v>39</v>
      </c>
      <c r="O56" t="s">
        <v>28</v>
      </c>
      <c r="P56" t="s">
        <v>480</v>
      </c>
      <c r="Q56" t="s">
        <v>1</v>
      </c>
      <c r="R56" t="s">
        <v>339</v>
      </c>
      <c r="S56" s="2">
        <v>44253</v>
      </c>
      <c r="T56" t="s">
        <v>9</v>
      </c>
      <c r="U56" t="s">
        <v>1</v>
      </c>
      <c r="V56" s="4">
        <v>1</v>
      </c>
      <c r="W56" t="s">
        <v>13</v>
      </c>
      <c r="X56" s="4">
        <v>259.45</v>
      </c>
      <c r="Y56" s="2">
        <v>44594</v>
      </c>
      <c r="Z56" t="s">
        <v>30</v>
      </c>
      <c r="AA56" t="s">
        <v>10</v>
      </c>
      <c r="AB56" s="10">
        <v>4510461765</v>
      </c>
      <c r="AC56" s="2">
        <v>44504</v>
      </c>
      <c r="AD56" s="12" t="s">
        <v>70</v>
      </c>
      <c r="AE56" s="12" t="s">
        <v>32</v>
      </c>
      <c r="AF56" s="10">
        <v>10</v>
      </c>
      <c r="AG56" s="4">
        <v>1</v>
      </c>
      <c r="AH56" t="s">
        <v>13</v>
      </c>
      <c r="AI56" s="2">
        <v>44596</v>
      </c>
      <c r="AJ56" t="s">
        <v>11</v>
      </c>
      <c r="AK56" s="4">
        <v>259.45</v>
      </c>
      <c r="AL56" t="s">
        <v>11</v>
      </c>
      <c r="AM56" s="4">
        <v>259.45</v>
      </c>
      <c r="AN56" s="9" t="s">
        <v>880</v>
      </c>
      <c r="AO56">
        <f t="shared" si="1"/>
        <v>4510461765</v>
      </c>
    </row>
    <row r="57" spans="1:41" x14ac:dyDescent="0.25">
      <c r="A57" t="s">
        <v>38</v>
      </c>
      <c r="B57" t="s">
        <v>273</v>
      </c>
      <c r="C57" t="s">
        <v>38</v>
      </c>
      <c r="D57" t="s">
        <v>1</v>
      </c>
      <c r="E57" t="s">
        <v>4</v>
      </c>
      <c r="F57" t="s">
        <v>239</v>
      </c>
      <c r="G57" t="s">
        <v>240</v>
      </c>
      <c r="H57" s="7">
        <v>1002694075</v>
      </c>
      <c r="I57" t="s">
        <v>296</v>
      </c>
      <c r="J57" t="s">
        <v>203</v>
      </c>
      <c r="K57" s="2">
        <v>44536</v>
      </c>
      <c r="L57" t="s">
        <v>272</v>
      </c>
      <c r="M57" t="s">
        <v>172</v>
      </c>
      <c r="N57" t="s">
        <v>38</v>
      </c>
      <c r="O57" t="s">
        <v>28</v>
      </c>
      <c r="P57" t="s">
        <v>275</v>
      </c>
      <c r="Q57" t="s">
        <v>8</v>
      </c>
      <c r="R57" t="s">
        <v>272</v>
      </c>
      <c r="S57" s="2">
        <v>44475</v>
      </c>
      <c r="T57" t="s">
        <v>167</v>
      </c>
      <c r="U57" t="s">
        <v>1</v>
      </c>
      <c r="V57" s="4">
        <v>100</v>
      </c>
      <c r="W57" t="s">
        <v>13</v>
      </c>
      <c r="X57" s="4">
        <v>118504</v>
      </c>
      <c r="Y57" s="2">
        <v>44533</v>
      </c>
      <c r="Z57" t="s">
        <v>30</v>
      </c>
      <c r="AA57" t="s">
        <v>15</v>
      </c>
      <c r="AB57" s="10">
        <v>4510461491</v>
      </c>
      <c r="AC57" s="2">
        <v>44497</v>
      </c>
      <c r="AD57" s="12" t="s">
        <v>276</v>
      </c>
      <c r="AE57" s="12" t="s">
        <v>32</v>
      </c>
      <c r="AF57" s="10">
        <v>200</v>
      </c>
      <c r="AG57" s="4">
        <v>100</v>
      </c>
      <c r="AH57" t="s">
        <v>13</v>
      </c>
      <c r="AI57" s="2">
        <v>44515</v>
      </c>
      <c r="AJ57" t="s">
        <v>11</v>
      </c>
      <c r="AK57" s="4">
        <v>249.05</v>
      </c>
      <c r="AL57" t="s">
        <v>33</v>
      </c>
      <c r="AM57" s="4">
        <v>102240</v>
      </c>
      <c r="AN57" s="9" t="s">
        <v>880</v>
      </c>
      <c r="AO57">
        <f t="shared" si="1"/>
        <v>4510461491</v>
      </c>
    </row>
    <row r="58" spans="1:41" x14ac:dyDescent="0.25">
      <c r="A58" t="s">
        <v>38</v>
      </c>
      <c r="B58" t="s">
        <v>273</v>
      </c>
      <c r="C58" t="s">
        <v>38</v>
      </c>
      <c r="D58" t="s">
        <v>1</v>
      </c>
      <c r="E58" t="s">
        <v>4</v>
      </c>
      <c r="F58" t="s">
        <v>239</v>
      </c>
      <c r="G58" t="s">
        <v>240</v>
      </c>
      <c r="H58" s="7">
        <v>1002700734</v>
      </c>
      <c r="I58" t="s">
        <v>293</v>
      </c>
      <c r="J58" t="s">
        <v>187</v>
      </c>
      <c r="K58" s="2">
        <v>44536</v>
      </c>
      <c r="L58" t="s">
        <v>272</v>
      </c>
      <c r="M58" t="s">
        <v>172</v>
      </c>
      <c r="N58" t="s">
        <v>38</v>
      </c>
      <c r="O58" t="s">
        <v>28</v>
      </c>
      <c r="P58" t="s">
        <v>275</v>
      </c>
      <c r="Q58" t="s">
        <v>8</v>
      </c>
      <c r="R58" t="s">
        <v>272</v>
      </c>
      <c r="S58" s="2">
        <v>44475</v>
      </c>
      <c r="T58" t="s">
        <v>164</v>
      </c>
      <c r="U58" t="s">
        <v>1</v>
      </c>
      <c r="V58" s="4">
        <v>64</v>
      </c>
      <c r="W58" t="s">
        <v>13</v>
      </c>
      <c r="X58" s="4">
        <v>75842.559999999998</v>
      </c>
      <c r="Y58" s="2">
        <v>44533</v>
      </c>
      <c r="Z58" t="s">
        <v>30</v>
      </c>
      <c r="AA58" t="s">
        <v>15</v>
      </c>
      <c r="AB58" s="10">
        <v>4510461491</v>
      </c>
      <c r="AC58" s="2">
        <v>44497</v>
      </c>
      <c r="AD58" s="12" t="s">
        <v>276</v>
      </c>
      <c r="AE58" s="12" t="s">
        <v>32</v>
      </c>
      <c r="AF58" s="10">
        <v>160</v>
      </c>
      <c r="AG58" s="4">
        <v>64</v>
      </c>
      <c r="AH58" t="s">
        <v>13</v>
      </c>
      <c r="AI58" s="2">
        <v>44515</v>
      </c>
      <c r="AJ58" t="s">
        <v>11</v>
      </c>
      <c r="AK58" s="4">
        <v>159.38999999999999</v>
      </c>
      <c r="AL58" t="s">
        <v>33</v>
      </c>
      <c r="AM58" s="4">
        <v>65433.599999999999</v>
      </c>
      <c r="AN58" s="9" t="s">
        <v>880</v>
      </c>
      <c r="AO58">
        <f t="shared" si="1"/>
        <v>4510461491</v>
      </c>
    </row>
    <row r="59" spans="1:41" x14ac:dyDescent="0.25">
      <c r="A59" t="s">
        <v>38</v>
      </c>
      <c r="B59" t="s">
        <v>273</v>
      </c>
      <c r="C59" t="s">
        <v>38</v>
      </c>
      <c r="D59" t="s">
        <v>1</v>
      </c>
      <c r="E59" t="s">
        <v>4</v>
      </c>
      <c r="F59" t="s">
        <v>394</v>
      </c>
      <c r="G59" t="s">
        <v>395</v>
      </c>
      <c r="H59" s="7">
        <v>1002716352</v>
      </c>
      <c r="I59" t="s">
        <v>406</v>
      </c>
      <c r="J59" t="s">
        <v>203</v>
      </c>
      <c r="K59" s="2">
        <v>44556</v>
      </c>
      <c r="L59" t="s">
        <v>272</v>
      </c>
      <c r="M59" t="s">
        <v>172</v>
      </c>
      <c r="N59" t="s">
        <v>38</v>
      </c>
      <c r="O59" t="s">
        <v>28</v>
      </c>
      <c r="P59" t="s">
        <v>396</v>
      </c>
      <c r="Q59" t="s">
        <v>8</v>
      </c>
      <c r="R59" t="s">
        <v>272</v>
      </c>
      <c r="S59" s="2">
        <v>44495</v>
      </c>
      <c r="T59" t="s">
        <v>9</v>
      </c>
      <c r="U59" t="s">
        <v>1</v>
      </c>
      <c r="V59" s="5">
        <v>500</v>
      </c>
      <c r="W59" t="s">
        <v>186</v>
      </c>
      <c r="X59" s="4">
        <v>17450</v>
      </c>
      <c r="Y59" s="2">
        <v>44553</v>
      </c>
      <c r="Z59" t="s">
        <v>30</v>
      </c>
      <c r="AA59" t="s">
        <v>15</v>
      </c>
      <c r="AB59" s="10">
        <v>4510461682</v>
      </c>
      <c r="AC59" s="2">
        <v>44502</v>
      </c>
      <c r="AD59" s="12" t="s">
        <v>276</v>
      </c>
      <c r="AE59" s="12" t="s">
        <v>32</v>
      </c>
      <c r="AF59" s="10">
        <v>10</v>
      </c>
      <c r="AG59" s="5">
        <v>500</v>
      </c>
      <c r="AH59" t="s">
        <v>186</v>
      </c>
      <c r="AI59" s="2">
        <v>44561</v>
      </c>
      <c r="AJ59" t="s">
        <v>11</v>
      </c>
      <c r="AK59" s="4">
        <v>17450</v>
      </c>
      <c r="AL59" t="s">
        <v>11</v>
      </c>
      <c r="AM59" s="4">
        <v>17450</v>
      </c>
      <c r="AN59" s="9" t="s">
        <v>880</v>
      </c>
      <c r="AO59">
        <f t="shared" si="1"/>
        <v>4510461682</v>
      </c>
    </row>
    <row r="60" spans="1:41" x14ac:dyDescent="0.25">
      <c r="A60" t="s">
        <v>38</v>
      </c>
      <c r="B60" t="s">
        <v>273</v>
      </c>
      <c r="C60" t="s">
        <v>38</v>
      </c>
      <c r="D60" t="s">
        <v>1</v>
      </c>
      <c r="E60" t="s">
        <v>4</v>
      </c>
      <c r="F60" t="s">
        <v>394</v>
      </c>
      <c r="G60" t="s">
        <v>395</v>
      </c>
      <c r="H60" s="7">
        <v>1001260429</v>
      </c>
      <c r="I60" t="s">
        <v>407</v>
      </c>
      <c r="J60" t="s">
        <v>203</v>
      </c>
      <c r="K60" s="2">
        <v>44556</v>
      </c>
      <c r="L60" t="s">
        <v>272</v>
      </c>
      <c r="M60" t="s">
        <v>172</v>
      </c>
      <c r="N60" t="s">
        <v>38</v>
      </c>
      <c r="O60" t="s">
        <v>28</v>
      </c>
      <c r="P60" t="s">
        <v>396</v>
      </c>
      <c r="Q60" t="s">
        <v>8</v>
      </c>
      <c r="R60" t="s">
        <v>272</v>
      </c>
      <c r="S60" s="2">
        <v>44495</v>
      </c>
      <c r="T60" t="s">
        <v>16</v>
      </c>
      <c r="U60" t="s">
        <v>1</v>
      </c>
      <c r="V60" s="5">
        <v>20</v>
      </c>
      <c r="W60" t="s">
        <v>186</v>
      </c>
      <c r="X60" s="4">
        <v>212</v>
      </c>
      <c r="Y60" s="2">
        <v>44553</v>
      </c>
      <c r="Z60" t="s">
        <v>30</v>
      </c>
      <c r="AA60" t="s">
        <v>15</v>
      </c>
      <c r="AB60" s="10">
        <v>4510461682</v>
      </c>
      <c r="AC60" s="2">
        <v>44502</v>
      </c>
      <c r="AD60" s="12" t="s">
        <v>276</v>
      </c>
      <c r="AE60" s="12" t="s">
        <v>32</v>
      </c>
      <c r="AF60" s="10">
        <v>20</v>
      </c>
      <c r="AG60" s="5">
        <v>20</v>
      </c>
      <c r="AH60" t="s">
        <v>186</v>
      </c>
      <c r="AI60" s="2">
        <v>44561</v>
      </c>
      <c r="AJ60" t="s">
        <v>11</v>
      </c>
      <c r="AK60" s="4">
        <v>212</v>
      </c>
      <c r="AL60" t="s">
        <v>11</v>
      </c>
      <c r="AM60" s="4">
        <v>212</v>
      </c>
      <c r="AN60" s="28" t="s">
        <v>880</v>
      </c>
      <c r="AO60">
        <f>VLOOKUP(AB60,$AB$2:$AB$117,1,0)</f>
        <v>4510461682</v>
      </c>
    </row>
    <row r="61" spans="1:41" x14ac:dyDescent="0.25">
      <c r="A61" t="s">
        <v>38</v>
      </c>
      <c r="B61" t="s">
        <v>273</v>
      </c>
      <c r="C61" t="s">
        <v>38</v>
      </c>
      <c r="D61" t="s">
        <v>1</v>
      </c>
      <c r="E61" t="s">
        <v>4</v>
      </c>
      <c r="F61" t="s">
        <v>239</v>
      </c>
      <c r="G61" t="s">
        <v>240</v>
      </c>
      <c r="H61" s="7">
        <v>1002716353</v>
      </c>
      <c r="I61" t="s">
        <v>292</v>
      </c>
      <c r="J61" t="s">
        <v>203</v>
      </c>
      <c r="K61" s="2">
        <v>44536</v>
      </c>
      <c r="L61" t="s">
        <v>272</v>
      </c>
      <c r="M61" t="s">
        <v>172</v>
      </c>
      <c r="N61" t="s">
        <v>38</v>
      </c>
      <c r="O61" t="s">
        <v>28</v>
      </c>
      <c r="P61" t="s">
        <v>275</v>
      </c>
      <c r="Q61" t="s">
        <v>8</v>
      </c>
      <c r="R61" t="s">
        <v>272</v>
      </c>
      <c r="S61" s="2">
        <v>44475</v>
      </c>
      <c r="T61" t="s">
        <v>168</v>
      </c>
      <c r="U61" t="s">
        <v>1</v>
      </c>
      <c r="V61" s="4">
        <v>20</v>
      </c>
      <c r="W61" t="s">
        <v>13</v>
      </c>
      <c r="X61" s="4">
        <v>29625.8</v>
      </c>
      <c r="Y61" s="2">
        <v>44533</v>
      </c>
      <c r="Z61" t="s">
        <v>30</v>
      </c>
      <c r="AA61" t="s">
        <v>15</v>
      </c>
      <c r="AB61" s="10">
        <v>4510461491</v>
      </c>
      <c r="AC61" s="2">
        <v>44497</v>
      </c>
      <c r="AD61" s="12" t="s">
        <v>276</v>
      </c>
      <c r="AE61" s="12" t="s">
        <v>32</v>
      </c>
      <c r="AF61" s="10">
        <v>190</v>
      </c>
      <c r="AG61" s="4">
        <v>20</v>
      </c>
      <c r="AH61" t="s">
        <v>13</v>
      </c>
      <c r="AI61" s="2">
        <v>44515</v>
      </c>
      <c r="AJ61" t="s">
        <v>11</v>
      </c>
      <c r="AK61" s="4">
        <v>62.26</v>
      </c>
      <c r="AL61" t="s">
        <v>33</v>
      </c>
      <c r="AM61" s="4">
        <v>25560</v>
      </c>
      <c r="AN61" s="9" t="s">
        <v>880</v>
      </c>
      <c r="AO61">
        <f t="shared" ref="AO61:AO92" si="2">VLOOKUP(AB61,$AB$129:$AB$158,1,0)</f>
        <v>4510461491</v>
      </c>
    </row>
    <row r="62" spans="1:41" x14ac:dyDescent="0.25">
      <c r="A62" t="s">
        <v>38</v>
      </c>
      <c r="B62" t="s">
        <v>273</v>
      </c>
      <c r="C62" t="s">
        <v>38</v>
      </c>
      <c r="D62" t="s">
        <v>1</v>
      </c>
      <c r="E62" t="s">
        <v>4</v>
      </c>
      <c r="F62" t="s">
        <v>239</v>
      </c>
      <c r="G62" t="s">
        <v>240</v>
      </c>
      <c r="H62" s="7">
        <v>1002716354</v>
      </c>
      <c r="I62" t="s">
        <v>302</v>
      </c>
      <c r="J62" t="s">
        <v>203</v>
      </c>
      <c r="K62" s="2">
        <v>44536</v>
      </c>
      <c r="L62" t="s">
        <v>272</v>
      </c>
      <c r="M62" t="s">
        <v>172</v>
      </c>
      <c r="N62" t="s">
        <v>38</v>
      </c>
      <c r="O62" t="s">
        <v>28</v>
      </c>
      <c r="P62" t="s">
        <v>275</v>
      </c>
      <c r="Q62" t="s">
        <v>8</v>
      </c>
      <c r="R62" t="s">
        <v>272</v>
      </c>
      <c r="S62" s="2">
        <v>44475</v>
      </c>
      <c r="T62" t="s">
        <v>158</v>
      </c>
      <c r="U62" t="s">
        <v>1</v>
      </c>
      <c r="V62" s="4">
        <v>50</v>
      </c>
      <c r="W62" t="s">
        <v>13</v>
      </c>
      <c r="X62" s="4">
        <v>74064.5</v>
      </c>
      <c r="Y62" s="2">
        <v>44533</v>
      </c>
      <c r="Z62" t="s">
        <v>30</v>
      </c>
      <c r="AA62" t="s">
        <v>15</v>
      </c>
      <c r="AB62" s="10">
        <v>4510461491</v>
      </c>
      <c r="AC62" s="2">
        <v>44497</v>
      </c>
      <c r="AD62" s="12" t="s">
        <v>276</v>
      </c>
      <c r="AE62" s="12" t="s">
        <v>32</v>
      </c>
      <c r="AF62" s="10">
        <v>250</v>
      </c>
      <c r="AG62" s="4">
        <v>50</v>
      </c>
      <c r="AH62" t="s">
        <v>13</v>
      </c>
      <c r="AI62" s="2">
        <v>44515</v>
      </c>
      <c r="AJ62" t="s">
        <v>11</v>
      </c>
      <c r="AK62" s="4">
        <v>155.65</v>
      </c>
      <c r="AL62" t="s">
        <v>33</v>
      </c>
      <c r="AM62" s="4">
        <v>63900</v>
      </c>
      <c r="AN62" s="9" t="s">
        <v>880</v>
      </c>
      <c r="AO62">
        <f t="shared" si="2"/>
        <v>4510461491</v>
      </c>
    </row>
    <row r="63" spans="1:41" x14ac:dyDescent="0.25">
      <c r="A63" t="s">
        <v>38</v>
      </c>
      <c r="B63" t="s">
        <v>273</v>
      </c>
      <c r="C63" t="s">
        <v>38</v>
      </c>
      <c r="D63" t="s">
        <v>1</v>
      </c>
      <c r="E63" t="s">
        <v>4</v>
      </c>
      <c r="F63" t="s">
        <v>239</v>
      </c>
      <c r="G63" t="s">
        <v>240</v>
      </c>
      <c r="H63" s="7">
        <v>1002718055</v>
      </c>
      <c r="I63" t="s">
        <v>315</v>
      </c>
      <c r="J63" t="s">
        <v>5</v>
      </c>
      <c r="K63" s="2">
        <v>44536</v>
      </c>
      <c r="L63" t="s">
        <v>272</v>
      </c>
      <c r="M63" t="s">
        <v>172</v>
      </c>
      <c r="N63" t="s">
        <v>38</v>
      </c>
      <c r="O63" t="s">
        <v>28</v>
      </c>
      <c r="P63" t="s">
        <v>275</v>
      </c>
      <c r="Q63" t="s">
        <v>8</v>
      </c>
      <c r="R63" t="s">
        <v>272</v>
      </c>
      <c r="S63" s="2">
        <v>44475</v>
      </c>
      <c r="T63" t="s">
        <v>316</v>
      </c>
      <c r="U63" t="s">
        <v>1</v>
      </c>
      <c r="V63" s="4">
        <v>6</v>
      </c>
      <c r="W63" t="s">
        <v>13</v>
      </c>
      <c r="X63" s="4">
        <v>71102.399999999994</v>
      </c>
      <c r="Y63" s="2">
        <v>44533</v>
      </c>
      <c r="Z63" t="s">
        <v>30</v>
      </c>
      <c r="AA63" t="s">
        <v>15</v>
      </c>
      <c r="AB63" s="10">
        <v>4510461491</v>
      </c>
      <c r="AC63" s="2">
        <v>44497</v>
      </c>
      <c r="AD63" s="12" t="s">
        <v>276</v>
      </c>
      <c r="AE63" s="12" t="s">
        <v>32</v>
      </c>
      <c r="AF63" s="10">
        <v>330</v>
      </c>
      <c r="AG63" s="4">
        <v>6</v>
      </c>
      <c r="AH63" t="s">
        <v>13</v>
      </c>
      <c r="AI63" s="2">
        <v>44515</v>
      </c>
      <c r="AJ63" t="s">
        <v>11</v>
      </c>
      <c r="AK63" s="4">
        <v>149.43</v>
      </c>
      <c r="AL63" t="s">
        <v>33</v>
      </c>
      <c r="AM63" s="4">
        <v>61344</v>
      </c>
      <c r="AN63" s="9" t="s">
        <v>880</v>
      </c>
      <c r="AO63">
        <f t="shared" si="2"/>
        <v>4510461491</v>
      </c>
    </row>
    <row r="64" spans="1:41" x14ac:dyDescent="0.25">
      <c r="A64" t="s">
        <v>38</v>
      </c>
      <c r="B64" t="s">
        <v>273</v>
      </c>
      <c r="C64" t="s">
        <v>38</v>
      </c>
      <c r="D64" t="s">
        <v>1</v>
      </c>
      <c r="E64" t="s">
        <v>4</v>
      </c>
      <c r="F64" t="s">
        <v>239</v>
      </c>
      <c r="G64" t="s">
        <v>240</v>
      </c>
      <c r="H64" s="7">
        <v>1002719174</v>
      </c>
      <c r="I64" t="s">
        <v>288</v>
      </c>
      <c r="J64" t="s">
        <v>242</v>
      </c>
      <c r="K64" s="2">
        <v>44536</v>
      </c>
      <c r="L64" t="s">
        <v>272</v>
      </c>
      <c r="M64" t="s">
        <v>172</v>
      </c>
      <c r="N64" t="s">
        <v>38</v>
      </c>
      <c r="O64" t="s">
        <v>28</v>
      </c>
      <c r="P64" t="s">
        <v>275</v>
      </c>
      <c r="Q64" t="s">
        <v>8</v>
      </c>
      <c r="R64" t="s">
        <v>272</v>
      </c>
      <c r="S64" s="2">
        <v>44475</v>
      </c>
      <c r="T64" t="s">
        <v>156</v>
      </c>
      <c r="U64" t="s">
        <v>1</v>
      </c>
      <c r="V64" s="4">
        <v>2</v>
      </c>
      <c r="W64" t="s">
        <v>13</v>
      </c>
      <c r="X64" s="4">
        <v>73989.62</v>
      </c>
      <c r="Y64" s="2">
        <v>44533</v>
      </c>
      <c r="Z64" t="s">
        <v>30</v>
      </c>
      <c r="AA64" t="s">
        <v>15</v>
      </c>
      <c r="AB64" s="10">
        <v>4510461491</v>
      </c>
      <c r="AC64" s="2">
        <v>44497</v>
      </c>
      <c r="AD64" s="12" t="s">
        <v>276</v>
      </c>
      <c r="AE64" s="12" t="s">
        <v>32</v>
      </c>
      <c r="AF64" s="10">
        <v>120</v>
      </c>
      <c r="AG64" s="4">
        <v>2</v>
      </c>
      <c r="AH64" t="s">
        <v>13</v>
      </c>
      <c r="AI64" s="2">
        <v>44515</v>
      </c>
      <c r="AJ64" t="s">
        <v>11</v>
      </c>
      <c r="AK64" s="4">
        <v>155.65</v>
      </c>
      <c r="AL64" t="s">
        <v>33</v>
      </c>
      <c r="AM64" s="4">
        <v>63900</v>
      </c>
      <c r="AN64" s="9" t="s">
        <v>880</v>
      </c>
      <c r="AO64">
        <f t="shared" si="2"/>
        <v>4510461491</v>
      </c>
    </row>
    <row r="65" spans="1:41" x14ac:dyDescent="0.25">
      <c r="A65" t="s">
        <v>38</v>
      </c>
      <c r="B65" t="s">
        <v>273</v>
      </c>
      <c r="C65" t="s">
        <v>38</v>
      </c>
      <c r="D65" t="s">
        <v>1</v>
      </c>
      <c r="E65" t="s">
        <v>4</v>
      </c>
      <c r="F65" t="s">
        <v>239</v>
      </c>
      <c r="G65" t="s">
        <v>240</v>
      </c>
      <c r="H65" s="7">
        <v>1002719175</v>
      </c>
      <c r="I65" t="s">
        <v>287</v>
      </c>
      <c r="J65" t="s">
        <v>269</v>
      </c>
      <c r="K65" s="2">
        <v>44536</v>
      </c>
      <c r="L65" t="s">
        <v>272</v>
      </c>
      <c r="M65" t="s">
        <v>172</v>
      </c>
      <c r="N65" t="s">
        <v>38</v>
      </c>
      <c r="O65" t="s">
        <v>28</v>
      </c>
      <c r="P65" t="s">
        <v>275</v>
      </c>
      <c r="Q65" t="s">
        <v>8</v>
      </c>
      <c r="R65" t="s">
        <v>272</v>
      </c>
      <c r="S65" s="2">
        <v>44475</v>
      </c>
      <c r="T65" t="s">
        <v>136</v>
      </c>
      <c r="U65" t="s">
        <v>1</v>
      </c>
      <c r="V65" s="4">
        <v>3</v>
      </c>
      <c r="W65" t="s">
        <v>13</v>
      </c>
      <c r="X65" s="4">
        <v>488358.27</v>
      </c>
      <c r="Y65" s="2">
        <v>44533</v>
      </c>
      <c r="Z65" t="s">
        <v>30</v>
      </c>
      <c r="AA65" t="s">
        <v>15</v>
      </c>
      <c r="AB65" s="10">
        <v>4510461491</v>
      </c>
      <c r="AC65" s="2">
        <v>44497</v>
      </c>
      <c r="AD65" s="12" t="s">
        <v>276</v>
      </c>
      <c r="AE65" s="12" t="s">
        <v>32</v>
      </c>
      <c r="AF65" s="10">
        <v>110</v>
      </c>
      <c r="AG65" s="4">
        <v>2</v>
      </c>
      <c r="AH65" t="s">
        <v>13</v>
      </c>
      <c r="AI65" s="2">
        <v>44515</v>
      </c>
      <c r="AJ65" t="s">
        <v>11</v>
      </c>
      <c r="AK65" s="4">
        <v>684.88</v>
      </c>
      <c r="AL65" t="s">
        <v>33</v>
      </c>
      <c r="AM65" s="4">
        <v>281160</v>
      </c>
      <c r="AN65" s="9" t="s">
        <v>880</v>
      </c>
      <c r="AO65">
        <f t="shared" si="2"/>
        <v>4510461491</v>
      </c>
    </row>
    <row r="66" spans="1:41" x14ac:dyDescent="0.25">
      <c r="A66" t="s">
        <v>38</v>
      </c>
      <c r="B66" t="s">
        <v>273</v>
      </c>
      <c r="C66" t="s">
        <v>38</v>
      </c>
      <c r="D66" t="s">
        <v>1</v>
      </c>
      <c r="E66" t="s">
        <v>4</v>
      </c>
      <c r="F66" t="s">
        <v>239</v>
      </c>
      <c r="G66" t="s">
        <v>240</v>
      </c>
      <c r="H66" s="7">
        <v>1002719176</v>
      </c>
      <c r="I66" t="s">
        <v>285</v>
      </c>
      <c r="J66" t="s">
        <v>269</v>
      </c>
      <c r="K66" s="2">
        <v>44536</v>
      </c>
      <c r="L66" t="s">
        <v>272</v>
      </c>
      <c r="M66" t="s">
        <v>172</v>
      </c>
      <c r="N66" t="s">
        <v>38</v>
      </c>
      <c r="O66" t="s">
        <v>28</v>
      </c>
      <c r="P66" t="s">
        <v>275</v>
      </c>
      <c r="Q66" t="s">
        <v>8</v>
      </c>
      <c r="R66" t="s">
        <v>272</v>
      </c>
      <c r="S66" s="2">
        <v>44475</v>
      </c>
      <c r="T66" t="s">
        <v>144</v>
      </c>
      <c r="U66" t="s">
        <v>1</v>
      </c>
      <c r="V66" s="4">
        <v>3</v>
      </c>
      <c r="W66" t="s">
        <v>13</v>
      </c>
      <c r="X66" s="4">
        <v>887999.88</v>
      </c>
      <c r="Y66" s="2">
        <v>44533</v>
      </c>
      <c r="Z66" t="s">
        <v>30</v>
      </c>
      <c r="AA66" t="s">
        <v>15</v>
      </c>
      <c r="AB66" s="10">
        <v>4510461491</v>
      </c>
      <c r="AC66" s="2">
        <v>44497</v>
      </c>
      <c r="AD66" s="12" t="s">
        <v>276</v>
      </c>
      <c r="AE66" s="12" t="s">
        <v>32</v>
      </c>
      <c r="AF66" s="10">
        <v>100</v>
      </c>
      <c r="AG66" s="4">
        <v>3</v>
      </c>
      <c r="AH66" t="s">
        <v>13</v>
      </c>
      <c r="AI66" s="2">
        <v>44515</v>
      </c>
      <c r="AJ66" t="s">
        <v>11</v>
      </c>
      <c r="AK66" s="4">
        <v>1063.72</v>
      </c>
      <c r="AL66" t="s">
        <v>33</v>
      </c>
      <c r="AM66" s="4">
        <v>436682.58</v>
      </c>
      <c r="AN66" s="9" t="s">
        <v>880</v>
      </c>
      <c r="AO66">
        <f t="shared" si="2"/>
        <v>4510461491</v>
      </c>
    </row>
    <row r="67" spans="1:41" x14ac:dyDescent="0.25">
      <c r="A67" t="s">
        <v>38</v>
      </c>
      <c r="B67" t="s">
        <v>273</v>
      </c>
      <c r="C67" t="s">
        <v>38</v>
      </c>
      <c r="D67" t="s">
        <v>1</v>
      </c>
      <c r="E67" t="s">
        <v>4</v>
      </c>
      <c r="F67" t="s">
        <v>239</v>
      </c>
      <c r="G67" t="s">
        <v>240</v>
      </c>
      <c r="H67" s="7">
        <v>1002719177</v>
      </c>
      <c r="I67" t="s">
        <v>281</v>
      </c>
      <c r="J67" t="s">
        <v>269</v>
      </c>
      <c r="K67" s="2">
        <v>44536</v>
      </c>
      <c r="L67" t="s">
        <v>272</v>
      </c>
      <c r="M67" t="s">
        <v>172</v>
      </c>
      <c r="N67" t="s">
        <v>38</v>
      </c>
      <c r="O67" t="s">
        <v>28</v>
      </c>
      <c r="P67" t="s">
        <v>275</v>
      </c>
      <c r="Q67" t="s">
        <v>8</v>
      </c>
      <c r="R67" t="s">
        <v>272</v>
      </c>
      <c r="S67" s="2">
        <v>44475</v>
      </c>
      <c r="T67" t="s">
        <v>142</v>
      </c>
      <c r="U67" t="s">
        <v>1</v>
      </c>
      <c r="V67" s="4">
        <v>2</v>
      </c>
      <c r="W67" t="s">
        <v>13</v>
      </c>
      <c r="X67" s="4">
        <v>384772.1</v>
      </c>
      <c r="Y67" s="2">
        <v>44533</v>
      </c>
      <c r="Z67" t="s">
        <v>30</v>
      </c>
      <c r="AA67" t="s">
        <v>15</v>
      </c>
      <c r="AB67" s="10">
        <v>4510461491</v>
      </c>
      <c r="AC67" s="2">
        <v>44497</v>
      </c>
      <c r="AD67" s="12" t="s">
        <v>276</v>
      </c>
      <c r="AE67" s="12" t="s">
        <v>32</v>
      </c>
      <c r="AF67" s="10">
        <v>90</v>
      </c>
      <c r="AG67" s="4">
        <v>2</v>
      </c>
      <c r="AH67" t="s">
        <v>13</v>
      </c>
      <c r="AI67" s="2">
        <v>44515</v>
      </c>
      <c r="AJ67" t="s">
        <v>11</v>
      </c>
      <c r="AK67" s="4">
        <v>809.4</v>
      </c>
      <c r="AL67" t="s">
        <v>33</v>
      </c>
      <c r="AM67" s="4">
        <v>332280</v>
      </c>
      <c r="AN67" s="9" t="s">
        <v>880</v>
      </c>
      <c r="AO67">
        <f t="shared" si="2"/>
        <v>4510461491</v>
      </c>
    </row>
    <row r="68" spans="1:41" x14ac:dyDescent="0.25">
      <c r="A68" t="s">
        <v>38</v>
      </c>
      <c r="B68" t="s">
        <v>40</v>
      </c>
      <c r="C68" t="s">
        <v>38</v>
      </c>
      <c r="D68" t="s">
        <v>1</v>
      </c>
      <c r="E68" t="s">
        <v>4</v>
      </c>
      <c r="F68" t="s">
        <v>677</v>
      </c>
      <c r="G68" t="s">
        <v>678</v>
      </c>
      <c r="H68" s="7">
        <v>1002720935</v>
      </c>
      <c r="I68" t="s">
        <v>681</v>
      </c>
      <c r="J68" t="s">
        <v>543</v>
      </c>
      <c r="K68" s="2">
        <v>44475</v>
      </c>
      <c r="L68" t="s">
        <v>493</v>
      </c>
      <c r="M68" t="s">
        <v>75</v>
      </c>
      <c r="N68" t="s">
        <v>38</v>
      </c>
      <c r="O68" t="s">
        <v>28</v>
      </c>
      <c r="P68" t="s">
        <v>682</v>
      </c>
      <c r="Q68" t="s">
        <v>1</v>
      </c>
      <c r="R68" t="s">
        <v>493</v>
      </c>
      <c r="S68" s="2">
        <v>44411</v>
      </c>
      <c r="T68" t="s">
        <v>9</v>
      </c>
      <c r="U68" t="s">
        <v>1</v>
      </c>
      <c r="V68" s="4">
        <v>1</v>
      </c>
      <c r="W68" t="s">
        <v>13</v>
      </c>
      <c r="X68" s="4">
        <v>232.53</v>
      </c>
      <c r="Y68" s="2">
        <v>44472</v>
      </c>
      <c r="Z68" t="s">
        <v>30</v>
      </c>
      <c r="AA68" t="s">
        <v>15</v>
      </c>
      <c r="AB68" s="10">
        <v>4510462380</v>
      </c>
      <c r="AC68" s="2">
        <v>44516</v>
      </c>
      <c r="AD68" s="12" t="s">
        <v>70</v>
      </c>
      <c r="AE68" s="12" t="s">
        <v>32</v>
      </c>
      <c r="AF68" s="10">
        <v>20</v>
      </c>
      <c r="AG68" s="4">
        <v>1</v>
      </c>
      <c r="AH68" t="s">
        <v>13</v>
      </c>
      <c r="AI68" s="2">
        <v>44553</v>
      </c>
      <c r="AJ68" t="s">
        <v>11</v>
      </c>
      <c r="AK68" s="4">
        <v>232.53</v>
      </c>
      <c r="AL68" t="s">
        <v>11</v>
      </c>
      <c r="AM68" s="4">
        <v>232.53</v>
      </c>
      <c r="AN68" s="9" t="s">
        <v>880</v>
      </c>
      <c r="AO68">
        <f t="shared" si="2"/>
        <v>4510462380</v>
      </c>
    </row>
    <row r="69" spans="1:41" x14ac:dyDescent="0.25">
      <c r="A69" t="s">
        <v>38</v>
      </c>
      <c r="B69" t="s">
        <v>40</v>
      </c>
      <c r="C69" t="s">
        <v>38</v>
      </c>
      <c r="D69" t="s">
        <v>1</v>
      </c>
      <c r="E69" t="s">
        <v>4</v>
      </c>
      <c r="F69" t="s">
        <v>677</v>
      </c>
      <c r="G69" t="s">
        <v>678</v>
      </c>
      <c r="H69" s="7">
        <v>1002720935</v>
      </c>
      <c r="I69" t="s">
        <v>681</v>
      </c>
      <c r="J69" t="s">
        <v>543</v>
      </c>
      <c r="K69" s="2">
        <v>44475</v>
      </c>
      <c r="L69" t="s">
        <v>493</v>
      </c>
      <c r="M69" t="s">
        <v>75</v>
      </c>
      <c r="N69" t="s">
        <v>38</v>
      </c>
      <c r="O69" t="s">
        <v>28</v>
      </c>
      <c r="P69" t="s">
        <v>683</v>
      </c>
      <c r="Q69" t="s">
        <v>1</v>
      </c>
      <c r="R69" t="s">
        <v>493</v>
      </c>
      <c r="S69" s="2">
        <v>44411</v>
      </c>
      <c r="T69" t="s">
        <v>9</v>
      </c>
      <c r="U69" t="s">
        <v>1</v>
      </c>
      <c r="V69" s="4">
        <v>1</v>
      </c>
      <c r="W69" t="s">
        <v>13</v>
      </c>
      <c r="X69" s="4">
        <v>232.53</v>
      </c>
      <c r="Y69" s="2">
        <v>44472</v>
      </c>
      <c r="Z69" t="s">
        <v>30</v>
      </c>
      <c r="AA69" t="s">
        <v>15</v>
      </c>
      <c r="AB69" s="10">
        <v>4510462380</v>
      </c>
      <c r="AC69" s="2">
        <v>44516</v>
      </c>
      <c r="AD69" s="12" t="s">
        <v>70</v>
      </c>
      <c r="AE69" s="12" t="s">
        <v>32</v>
      </c>
      <c r="AF69" s="10">
        <v>90</v>
      </c>
      <c r="AG69" s="4">
        <v>1</v>
      </c>
      <c r="AH69" t="s">
        <v>13</v>
      </c>
      <c r="AI69" s="2">
        <v>44553</v>
      </c>
      <c r="AJ69" t="s">
        <v>11</v>
      </c>
      <c r="AK69" s="4">
        <v>232.53</v>
      </c>
      <c r="AL69" t="s">
        <v>11</v>
      </c>
      <c r="AM69" s="4">
        <v>232.53</v>
      </c>
      <c r="AN69" s="9" t="s">
        <v>880</v>
      </c>
      <c r="AO69">
        <f t="shared" si="2"/>
        <v>4510462380</v>
      </c>
    </row>
    <row r="70" spans="1:41" x14ac:dyDescent="0.25">
      <c r="A70" t="s">
        <v>38</v>
      </c>
      <c r="B70" t="s">
        <v>40</v>
      </c>
      <c r="C70" t="s">
        <v>38</v>
      </c>
      <c r="D70" t="s">
        <v>1</v>
      </c>
      <c r="E70" t="s">
        <v>4</v>
      </c>
      <c r="F70" t="s">
        <v>677</v>
      </c>
      <c r="G70" t="s">
        <v>678</v>
      </c>
      <c r="H70" s="7">
        <v>1002720935</v>
      </c>
      <c r="I70" t="s">
        <v>681</v>
      </c>
      <c r="J70" t="s">
        <v>543</v>
      </c>
      <c r="K70" s="2">
        <v>44475</v>
      </c>
      <c r="L70" t="s">
        <v>493</v>
      </c>
      <c r="M70" t="s">
        <v>75</v>
      </c>
      <c r="N70" t="s">
        <v>38</v>
      </c>
      <c r="O70" t="s">
        <v>28</v>
      </c>
      <c r="P70" t="s">
        <v>688</v>
      </c>
      <c r="Q70" t="s">
        <v>1</v>
      </c>
      <c r="R70" t="s">
        <v>493</v>
      </c>
      <c r="S70" s="2">
        <v>44411</v>
      </c>
      <c r="T70" t="s">
        <v>9</v>
      </c>
      <c r="U70" t="s">
        <v>1</v>
      </c>
      <c r="V70" s="4">
        <v>1</v>
      </c>
      <c r="W70" t="s">
        <v>13</v>
      </c>
      <c r="X70" s="4">
        <v>232.53</v>
      </c>
      <c r="Y70" s="2">
        <v>44472</v>
      </c>
      <c r="Z70" t="s">
        <v>30</v>
      </c>
      <c r="AA70" t="s">
        <v>15</v>
      </c>
      <c r="AB70" s="10">
        <v>4510462380</v>
      </c>
      <c r="AC70" s="2">
        <v>44516</v>
      </c>
      <c r="AD70" s="12" t="s">
        <v>70</v>
      </c>
      <c r="AE70" s="12" t="s">
        <v>32</v>
      </c>
      <c r="AF70" s="10">
        <v>30</v>
      </c>
      <c r="AG70" s="4">
        <v>1</v>
      </c>
      <c r="AH70" t="s">
        <v>13</v>
      </c>
      <c r="AI70" s="2">
        <v>44553</v>
      </c>
      <c r="AJ70" t="s">
        <v>11</v>
      </c>
      <c r="AK70" s="4">
        <v>232.53</v>
      </c>
      <c r="AL70" t="s">
        <v>11</v>
      </c>
      <c r="AM70" s="4">
        <v>232.53</v>
      </c>
      <c r="AN70" s="9" t="s">
        <v>880</v>
      </c>
      <c r="AO70">
        <f t="shared" si="2"/>
        <v>4510462380</v>
      </c>
    </row>
    <row r="71" spans="1:41" x14ac:dyDescent="0.25">
      <c r="A71" t="s">
        <v>38</v>
      </c>
      <c r="B71" t="s">
        <v>40</v>
      </c>
      <c r="C71" t="s">
        <v>38</v>
      </c>
      <c r="D71" t="s">
        <v>1</v>
      </c>
      <c r="E71" t="s">
        <v>4</v>
      </c>
      <c r="F71" t="s">
        <v>677</v>
      </c>
      <c r="G71" t="s">
        <v>678</v>
      </c>
      <c r="H71" s="7">
        <v>1002720935</v>
      </c>
      <c r="I71" t="s">
        <v>681</v>
      </c>
      <c r="J71" t="s">
        <v>543</v>
      </c>
      <c r="K71" s="2">
        <v>44475</v>
      </c>
      <c r="L71" t="s">
        <v>493</v>
      </c>
      <c r="M71" t="s">
        <v>75</v>
      </c>
      <c r="N71" t="s">
        <v>38</v>
      </c>
      <c r="O71" t="s">
        <v>28</v>
      </c>
      <c r="P71" t="s">
        <v>689</v>
      </c>
      <c r="Q71" t="s">
        <v>1</v>
      </c>
      <c r="R71" t="s">
        <v>493</v>
      </c>
      <c r="S71" s="2">
        <v>44411</v>
      </c>
      <c r="T71" t="s">
        <v>9</v>
      </c>
      <c r="U71" t="s">
        <v>1</v>
      </c>
      <c r="V71" s="4">
        <v>1</v>
      </c>
      <c r="W71" t="s">
        <v>13</v>
      </c>
      <c r="X71" s="4">
        <v>232.53</v>
      </c>
      <c r="Y71" s="2">
        <v>44472</v>
      </c>
      <c r="Z71" t="s">
        <v>30</v>
      </c>
      <c r="AA71" t="s">
        <v>15</v>
      </c>
      <c r="AB71" s="10">
        <v>4510462380</v>
      </c>
      <c r="AC71" s="2">
        <v>44516</v>
      </c>
      <c r="AD71" s="12" t="s">
        <v>70</v>
      </c>
      <c r="AE71" s="12" t="s">
        <v>32</v>
      </c>
      <c r="AF71" s="10">
        <v>40</v>
      </c>
      <c r="AG71" s="4">
        <v>1</v>
      </c>
      <c r="AH71" t="s">
        <v>13</v>
      </c>
      <c r="AI71" s="2">
        <v>44553</v>
      </c>
      <c r="AJ71" t="s">
        <v>11</v>
      </c>
      <c r="AK71" s="4">
        <v>232.53</v>
      </c>
      <c r="AL71" t="s">
        <v>11</v>
      </c>
      <c r="AM71" s="4">
        <v>232.53</v>
      </c>
      <c r="AN71" s="9" t="s">
        <v>880</v>
      </c>
      <c r="AO71">
        <f t="shared" si="2"/>
        <v>4510462380</v>
      </c>
    </row>
    <row r="72" spans="1:41" x14ac:dyDescent="0.25">
      <c r="A72" t="s">
        <v>38</v>
      </c>
      <c r="B72" t="s">
        <v>40</v>
      </c>
      <c r="C72" t="s">
        <v>38</v>
      </c>
      <c r="D72" t="s">
        <v>1</v>
      </c>
      <c r="E72" t="s">
        <v>4</v>
      </c>
      <c r="F72" t="s">
        <v>677</v>
      </c>
      <c r="G72" t="s">
        <v>678</v>
      </c>
      <c r="H72" s="7">
        <v>1002720935</v>
      </c>
      <c r="I72" t="s">
        <v>681</v>
      </c>
      <c r="J72" t="s">
        <v>543</v>
      </c>
      <c r="K72" s="2">
        <v>44475</v>
      </c>
      <c r="L72" t="s">
        <v>493</v>
      </c>
      <c r="M72" t="s">
        <v>75</v>
      </c>
      <c r="N72" t="s">
        <v>38</v>
      </c>
      <c r="O72" t="s">
        <v>28</v>
      </c>
      <c r="P72" t="s">
        <v>690</v>
      </c>
      <c r="Q72" t="s">
        <v>1</v>
      </c>
      <c r="R72" t="s">
        <v>493</v>
      </c>
      <c r="S72" s="2">
        <v>44411</v>
      </c>
      <c r="T72" t="s">
        <v>9</v>
      </c>
      <c r="U72" t="s">
        <v>1</v>
      </c>
      <c r="V72" s="4">
        <v>1</v>
      </c>
      <c r="W72" t="s">
        <v>13</v>
      </c>
      <c r="X72" s="4">
        <v>232.53</v>
      </c>
      <c r="Y72" s="2">
        <v>44472</v>
      </c>
      <c r="Z72" t="s">
        <v>30</v>
      </c>
      <c r="AA72" t="s">
        <v>15</v>
      </c>
      <c r="AB72" s="10">
        <v>4510462380</v>
      </c>
      <c r="AC72" s="2">
        <v>44516</v>
      </c>
      <c r="AD72" s="12" t="s">
        <v>70</v>
      </c>
      <c r="AE72" s="12" t="s">
        <v>32</v>
      </c>
      <c r="AF72" s="10">
        <v>50</v>
      </c>
      <c r="AG72" s="4">
        <v>1</v>
      </c>
      <c r="AH72" t="s">
        <v>13</v>
      </c>
      <c r="AI72" s="2">
        <v>44553</v>
      </c>
      <c r="AJ72" t="s">
        <v>11</v>
      </c>
      <c r="AK72" s="4">
        <v>232.53</v>
      </c>
      <c r="AL72" t="s">
        <v>11</v>
      </c>
      <c r="AM72" s="4">
        <v>232.53</v>
      </c>
      <c r="AN72" s="9" t="s">
        <v>880</v>
      </c>
      <c r="AO72">
        <f t="shared" si="2"/>
        <v>4510462380</v>
      </c>
    </row>
    <row r="73" spans="1:41" x14ac:dyDescent="0.25">
      <c r="A73" t="s">
        <v>38</v>
      </c>
      <c r="B73" t="s">
        <v>40</v>
      </c>
      <c r="C73" t="s">
        <v>38</v>
      </c>
      <c r="D73" t="s">
        <v>1</v>
      </c>
      <c r="E73" t="s">
        <v>4</v>
      </c>
      <c r="F73" t="s">
        <v>677</v>
      </c>
      <c r="G73" t="s">
        <v>678</v>
      </c>
      <c r="H73" s="7">
        <v>1002720935</v>
      </c>
      <c r="I73" t="s">
        <v>681</v>
      </c>
      <c r="J73" t="s">
        <v>543</v>
      </c>
      <c r="K73" s="2">
        <v>44475</v>
      </c>
      <c r="L73" t="s">
        <v>493</v>
      </c>
      <c r="M73" t="s">
        <v>75</v>
      </c>
      <c r="N73" t="s">
        <v>38</v>
      </c>
      <c r="O73" t="s">
        <v>28</v>
      </c>
      <c r="P73" t="s">
        <v>691</v>
      </c>
      <c r="Q73" t="s">
        <v>1</v>
      </c>
      <c r="R73" t="s">
        <v>493</v>
      </c>
      <c r="S73" s="2">
        <v>44411</v>
      </c>
      <c r="T73" t="s">
        <v>9</v>
      </c>
      <c r="U73" t="s">
        <v>1</v>
      </c>
      <c r="V73" s="4">
        <v>1</v>
      </c>
      <c r="W73" t="s">
        <v>13</v>
      </c>
      <c r="X73" s="4">
        <v>232.53</v>
      </c>
      <c r="Y73" s="2">
        <v>44472</v>
      </c>
      <c r="Z73" t="s">
        <v>30</v>
      </c>
      <c r="AA73" t="s">
        <v>15</v>
      </c>
      <c r="AB73" s="10">
        <v>4510462380</v>
      </c>
      <c r="AC73" s="2">
        <v>44516</v>
      </c>
      <c r="AD73" s="12" t="s">
        <v>70</v>
      </c>
      <c r="AE73" s="12" t="s">
        <v>32</v>
      </c>
      <c r="AF73" s="10">
        <v>60</v>
      </c>
      <c r="AG73" s="4">
        <v>1</v>
      </c>
      <c r="AH73" t="s">
        <v>13</v>
      </c>
      <c r="AI73" s="2">
        <v>44553</v>
      </c>
      <c r="AJ73" t="s">
        <v>11</v>
      </c>
      <c r="AK73" s="4">
        <v>232.53</v>
      </c>
      <c r="AL73" t="s">
        <v>11</v>
      </c>
      <c r="AM73" s="4">
        <v>232.53</v>
      </c>
      <c r="AN73" s="9" t="s">
        <v>880</v>
      </c>
      <c r="AO73">
        <f t="shared" si="2"/>
        <v>4510462380</v>
      </c>
    </row>
    <row r="74" spans="1:41" x14ac:dyDescent="0.25">
      <c r="A74" t="s">
        <v>38</v>
      </c>
      <c r="B74" t="s">
        <v>40</v>
      </c>
      <c r="C74" t="s">
        <v>38</v>
      </c>
      <c r="D74" t="s">
        <v>1</v>
      </c>
      <c r="E74" t="s">
        <v>4</v>
      </c>
      <c r="F74" t="s">
        <v>677</v>
      </c>
      <c r="G74" t="s">
        <v>678</v>
      </c>
      <c r="H74" s="7">
        <v>1002720935</v>
      </c>
      <c r="I74" t="s">
        <v>681</v>
      </c>
      <c r="J74" t="s">
        <v>543</v>
      </c>
      <c r="K74" s="2">
        <v>44475</v>
      </c>
      <c r="L74" t="s">
        <v>493</v>
      </c>
      <c r="M74" t="s">
        <v>75</v>
      </c>
      <c r="N74" t="s">
        <v>38</v>
      </c>
      <c r="O74" t="s">
        <v>28</v>
      </c>
      <c r="P74" t="s">
        <v>692</v>
      </c>
      <c r="Q74" t="s">
        <v>1</v>
      </c>
      <c r="R74" t="s">
        <v>493</v>
      </c>
      <c r="S74" s="2">
        <v>44411</v>
      </c>
      <c r="T74" t="s">
        <v>9</v>
      </c>
      <c r="U74" t="s">
        <v>1</v>
      </c>
      <c r="V74" s="4">
        <v>1</v>
      </c>
      <c r="W74" t="s">
        <v>13</v>
      </c>
      <c r="X74" s="4">
        <v>232.53</v>
      </c>
      <c r="Y74" s="2">
        <v>44472</v>
      </c>
      <c r="Z74" t="s">
        <v>30</v>
      </c>
      <c r="AA74" t="s">
        <v>15</v>
      </c>
      <c r="AB74" s="10">
        <v>4510462380</v>
      </c>
      <c r="AC74" s="2">
        <v>44516</v>
      </c>
      <c r="AD74" s="12" t="s">
        <v>70</v>
      </c>
      <c r="AE74" s="12" t="s">
        <v>32</v>
      </c>
      <c r="AF74" s="10">
        <v>70</v>
      </c>
      <c r="AG74" s="4">
        <v>1</v>
      </c>
      <c r="AH74" t="s">
        <v>13</v>
      </c>
      <c r="AI74" s="2">
        <v>44553</v>
      </c>
      <c r="AJ74" t="s">
        <v>11</v>
      </c>
      <c r="AK74" s="4">
        <v>232.53</v>
      </c>
      <c r="AL74" t="s">
        <v>11</v>
      </c>
      <c r="AM74" s="4">
        <v>232.53</v>
      </c>
      <c r="AN74" s="9" t="s">
        <v>880</v>
      </c>
      <c r="AO74">
        <f t="shared" si="2"/>
        <v>4510462380</v>
      </c>
    </row>
    <row r="75" spans="1:41" x14ac:dyDescent="0.25">
      <c r="A75" t="s">
        <v>38</v>
      </c>
      <c r="B75" t="s">
        <v>40</v>
      </c>
      <c r="C75" t="s">
        <v>38</v>
      </c>
      <c r="D75" t="s">
        <v>1</v>
      </c>
      <c r="E75" t="s">
        <v>4</v>
      </c>
      <c r="F75" t="s">
        <v>677</v>
      </c>
      <c r="G75" t="s">
        <v>678</v>
      </c>
      <c r="H75" s="7">
        <v>1002720935</v>
      </c>
      <c r="I75" t="s">
        <v>681</v>
      </c>
      <c r="J75" t="s">
        <v>543</v>
      </c>
      <c r="K75" s="2">
        <v>44475</v>
      </c>
      <c r="L75" t="s">
        <v>493</v>
      </c>
      <c r="M75" t="s">
        <v>75</v>
      </c>
      <c r="N75" t="s">
        <v>38</v>
      </c>
      <c r="O75" t="s">
        <v>28</v>
      </c>
      <c r="P75" t="s">
        <v>693</v>
      </c>
      <c r="Q75" t="s">
        <v>1</v>
      </c>
      <c r="R75" t="s">
        <v>493</v>
      </c>
      <c r="S75" s="2">
        <v>44411</v>
      </c>
      <c r="T75" t="s">
        <v>9</v>
      </c>
      <c r="U75" t="s">
        <v>1</v>
      </c>
      <c r="V75" s="4">
        <v>1</v>
      </c>
      <c r="W75" t="s">
        <v>13</v>
      </c>
      <c r="X75" s="4">
        <v>232.53</v>
      </c>
      <c r="Y75" s="2">
        <v>44472</v>
      </c>
      <c r="Z75" t="s">
        <v>30</v>
      </c>
      <c r="AA75" t="s">
        <v>15</v>
      </c>
      <c r="AB75" s="10">
        <v>4510462380</v>
      </c>
      <c r="AC75" s="2">
        <v>44516</v>
      </c>
      <c r="AD75" s="12" t="s">
        <v>70</v>
      </c>
      <c r="AE75" s="12" t="s">
        <v>32</v>
      </c>
      <c r="AF75" s="10">
        <v>80</v>
      </c>
      <c r="AG75" s="4">
        <v>1</v>
      </c>
      <c r="AH75" t="s">
        <v>13</v>
      </c>
      <c r="AI75" s="2">
        <v>44553</v>
      </c>
      <c r="AJ75" t="s">
        <v>11</v>
      </c>
      <c r="AK75" s="4">
        <v>232.53</v>
      </c>
      <c r="AL75" t="s">
        <v>11</v>
      </c>
      <c r="AM75" s="4">
        <v>232.53</v>
      </c>
      <c r="AN75" s="9" t="s">
        <v>880</v>
      </c>
      <c r="AO75">
        <f t="shared" si="2"/>
        <v>4510462380</v>
      </c>
    </row>
    <row r="76" spans="1:41" x14ac:dyDescent="0.25">
      <c r="A76" t="s">
        <v>38</v>
      </c>
      <c r="B76" t="s">
        <v>273</v>
      </c>
      <c r="C76" t="s">
        <v>38</v>
      </c>
      <c r="D76" t="s">
        <v>1</v>
      </c>
      <c r="E76" t="s">
        <v>4</v>
      </c>
      <c r="F76" t="s">
        <v>515</v>
      </c>
      <c r="G76" t="s">
        <v>516</v>
      </c>
      <c r="H76" s="7">
        <v>1002721485</v>
      </c>
      <c r="I76" t="s">
        <v>720</v>
      </c>
      <c r="J76" t="s">
        <v>721</v>
      </c>
      <c r="K76" s="2">
        <v>44510</v>
      </c>
      <c r="L76" t="s">
        <v>272</v>
      </c>
      <c r="M76" t="s">
        <v>172</v>
      </c>
      <c r="N76" t="s">
        <v>38</v>
      </c>
      <c r="O76" t="s">
        <v>28</v>
      </c>
      <c r="P76" t="s">
        <v>585</v>
      </c>
      <c r="Q76" t="s">
        <v>8</v>
      </c>
      <c r="R76" t="s">
        <v>272</v>
      </c>
      <c r="S76" s="2">
        <v>44510</v>
      </c>
      <c r="T76" t="s">
        <v>165</v>
      </c>
      <c r="U76" t="s">
        <v>1</v>
      </c>
      <c r="V76" s="4">
        <v>6</v>
      </c>
      <c r="W76" t="s">
        <v>13</v>
      </c>
      <c r="X76" s="4">
        <v>553.26</v>
      </c>
      <c r="Y76" s="2">
        <v>44507</v>
      </c>
      <c r="Z76" t="s">
        <v>30</v>
      </c>
      <c r="AA76" t="s">
        <v>15</v>
      </c>
      <c r="AB76" s="10">
        <v>4510462402</v>
      </c>
      <c r="AC76" s="2">
        <v>44517</v>
      </c>
      <c r="AD76" s="12" t="s">
        <v>276</v>
      </c>
      <c r="AE76" s="12" t="s">
        <v>32</v>
      </c>
      <c r="AF76" s="10">
        <v>240</v>
      </c>
      <c r="AG76" s="4">
        <v>6</v>
      </c>
      <c r="AH76" t="s">
        <v>13</v>
      </c>
      <c r="AI76" s="2">
        <v>44561</v>
      </c>
      <c r="AJ76" t="s">
        <v>11</v>
      </c>
      <c r="AK76" s="4">
        <v>481.08</v>
      </c>
      <c r="AL76" t="s">
        <v>11</v>
      </c>
      <c r="AM76" s="4">
        <v>481.08</v>
      </c>
      <c r="AN76" s="9" t="s">
        <v>880</v>
      </c>
      <c r="AO76">
        <f t="shared" si="2"/>
        <v>4510462402</v>
      </c>
    </row>
    <row r="77" spans="1:41" x14ac:dyDescent="0.25">
      <c r="A77" t="s">
        <v>38</v>
      </c>
      <c r="B77" t="s">
        <v>273</v>
      </c>
      <c r="C77" t="s">
        <v>38</v>
      </c>
      <c r="D77" t="s">
        <v>1</v>
      </c>
      <c r="E77" t="s">
        <v>4</v>
      </c>
      <c r="F77" t="s">
        <v>515</v>
      </c>
      <c r="G77" t="s">
        <v>516</v>
      </c>
      <c r="H77" s="7">
        <v>1002721489</v>
      </c>
      <c r="I77" t="s">
        <v>722</v>
      </c>
      <c r="J77" t="s">
        <v>5</v>
      </c>
      <c r="K77" s="2">
        <v>44510</v>
      </c>
      <c r="L77" t="s">
        <v>272</v>
      </c>
      <c r="M77" t="s">
        <v>172</v>
      </c>
      <c r="N77" t="s">
        <v>38</v>
      </c>
      <c r="O77" t="s">
        <v>28</v>
      </c>
      <c r="P77" t="s">
        <v>585</v>
      </c>
      <c r="Q77" t="s">
        <v>8</v>
      </c>
      <c r="R77" t="s">
        <v>272</v>
      </c>
      <c r="S77" s="2">
        <v>44510</v>
      </c>
      <c r="T77" t="s">
        <v>152</v>
      </c>
      <c r="U77" t="s">
        <v>1</v>
      </c>
      <c r="V77" s="4">
        <v>2</v>
      </c>
      <c r="W77" t="s">
        <v>13</v>
      </c>
      <c r="X77" s="4">
        <v>556.44000000000005</v>
      </c>
      <c r="Y77" s="2">
        <v>44507</v>
      </c>
      <c r="Z77" t="s">
        <v>30</v>
      </c>
      <c r="AA77" t="s">
        <v>15</v>
      </c>
      <c r="AB77" s="10">
        <v>4510462402</v>
      </c>
      <c r="AC77" s="2">
        <v>44517</v>
      </c>
      <c r="AD77" s="12" t="s">
        <v>276</v>
      </c>
      <c r="AE77" s="12" t="s">
        <v>32</v>
      </c>
      <c r="AF77" s="10">
        <v>260</v>
      </c>
      <c r="AG77" s="4">
        <v>2</v>
      </c>
      <c r="AH77" t="s">
        <v>13</v>
      </c>
      <c r="AI77" s="2">
        <v>44561</v>
      </c>
      <c r="AJ77" t="s">
        <v>11</v>
      </c>
      <c r="AK77" s="4">
        <v>483.86</v>
      </c>
      <c r="AL77" t="s">
        <v>11</v>
      </c>
      <c r="AM77" s="4">
        <v>483.86</v>
      </c>
      <c r="AN77" s="9" t="s">
        <v>880</v>
      </c>
      <c r="AO77">
        <f t="shared" si="2"/>
        <v>4510462402</v>
      </c>
    </row>
    <row r="78" spans="1:41" x14ac:dyDescent="0.25">
      <c r="A78" t="s">
        <v>38</v>
      </c>
      <c r="B78" t="s">
        <v>273</v>
      </c>
      <c r="C78" t="s">
        <v>38</v>
      </c>
      <c r="D78" t="s">
        <v>1</v>
      </c>
      <c r="E78" t="s">
        <v>4</v>
      </c>
      <c r="F78" t="s">
        <v>515</v>
      </c>
      <c r="G78" t="s">
        <v>516</v>
      </c>
      <c r="H78" s="7">
        <v>1002721495</v>
      </c>
      <c r="I78" t="s">
        <v>714</v>
      </c>
      <c r="J78" t="s">
        <v>5</v>
      </c>
      <c r="K78" s="2">
        <v>44510</v>
      </c>
      <c r="L78" t="s">
        <v>272</v>
      </c>
      <c r="M78" t="s">
        <v>172</v>
      </c>
      <c r="N78" t="s">
        <v>38</v>
      </c>
      <c r="O78" t="s">
        <v>28</v>
      </c>
      <c r="P78" t="s">
        <v>585</v>
      </c>
      <c r="Q78" t="s">
        <v>8</v>
      </c>
      <c r="R78" t="s">
        <v>272</v>
      </c>
      <c r="S78" s="2">
        <v>44510</v>
      </c>
      <c r="T78" t="s">
        <v>166</v>
      </c>
      <c r="U78" t="s">
        <v>1</v>
      </c>
      <c r="V78" s="4">
        <v>2</v>
      </c>
      <c r="W78" t="s">
        <v>13</v>
      </c>
      <c r="X78" s="4">
        <v>66.760000000000005</v>
      </c>
      <c r="Y78" s="2">
        <v>44507</v>
      </c>
      <c r="Z78" t="s">
        <v>30</v>
      </c>
      <c r="AA78" t="s">
        <v>15</v>
      </c>
      <c r="AB78" s="10">
        <v>4510462402</v>
      </c>
      <c r="AC78" s="2">
        <v>44517</v>
      </c>
      <c r="AD78" s="12" t="s">
        <v>276</v>
      </c>
      <c r="AE78" s="12" t="s">
        <v>32</v>
      </c>
      <c r="AF78" s="10">
        <v>180</v>
      </c>
      <c r="AG78" s="4">
        <v>2</v>
      </c>
      <c r="AH78" t="s">
        <v>13</v>
      </c>
      <c r="AI78" s="2">
        <v>44561</v>
      </c>
      <c r="AJ78" t="s">
        <v>11</v>
      </c>
      <c r="AK78" s="4">
        <v>58.06</v>
      </c>
      <c r="AL78" t="s">
        <v>11</v>
      </c>
      <c r="AM78" s="4">
        <v>58.06</v>
      </c>
      <c r="AN78" s="9" t="s">
        <v>880</v>
      </c>
      <c r="AO78">
        <f t="shared" si="2"/>
        <v>4510462402</v>
      </c>
    </row>
    <row r="79" spans="1:41" x14ac:dyDescent="0.25">
      <c r="A79" t="s">
        <v>38</v>
      </c>
      <c r="B79" t="s">
        <v>273</v>
      </c>
      <c r="C79" t="s">
        <v>38</v>
      </c>
      <c r="D79" t="s">
        <v>1</v>
      </c>
      <c r="E79" t="s">
        <v>4</v>
      </c>
      <c r="F79" t="s">
        <v>515</v>
      </c>
      <c r="G79" t="s">
        <v>516</v>
      </c>
      <c r="H79" s="7">
        <v>1002721496</v>
      </c>
      <c r="I79" t="s">
        <v>698</v>
      </c>
      <c r="J79" t="s">
        <v>696</v>
      </c>
      <c r="K79" s="2">
        <v>44510</v>
      </c>
      <c r="L79" t="s">
        <v>272</v>
      </c>
      <c r="M79" t="s">
        <v>172</v>
      </c>
      <c r="N79" t="s">
        <v>38</v>
      </c>
      <c r="O79" t="s">
        <v>28</v>
      </c>
      <c r="P79" t="s">
        <v>585</v>
      </c>
      <c r="Q79" t="s">
        <v>8</v>
      </c>
      <c r="R79" t="s">
        <v>272</v>
      </c>
      <c r="S79" s="2">
        <v>44510</v>
      </c>
      <c r="T79" t="s">
        <v>16</v>
      </c>
      <c r="U79" t="s">
        <v>1</v>
      </c>
      <c r="V79" s="5">
        <v>5</v>
      </c>
      <c r="W79" t="s">
        <v>186</v>
      </c>
      <c r="X79" s="4">
        <v>919</v>
      </c>
      <c r="Y79" s="2">
        <v>44507</v>
      </c>
      <c r="Z79" t="s">
        <v>30</v>
      </c>
      <c r="AA79" t="s">
        <v>15</v>
      </c>
      <c r="AB79" s="10">
        <v>4510462402</v>
      </c>
      <c r="AC79" s="2">
        <v>44517</v>
      </c>
      <c r="AD79" s="12" t="s">
        <v>276</v>
      </c>
      <c r="AE79" s="12" t="s">
        <v>32</v>
      </c>
      <c r="AF79" s="10">
        <v>20</v>
      </c>
      <c r="AG79" s="5">
        <v>5</v>
      </c>
      <c r="AH79" t="s">
        <v>186</v>
      </c>
      <c r="AI79" s="2">
        <v>44561</v>
      </c>
      <c r="AJ79" t="s">
        <v>11</v>
      </c>
      <c r="AK79" s="4">
        <v>799.15</v>
      </c>
      <c r="AL79" t="s">
        <v>11</v>
      </c>
      <c r="AM79" s="4">
        <v>799.15</v>
      </c>
      <c r="AN79" s="9" t="s">
        <v>880</v>
      </c>
      <c r="AO79">
        <f t="shared" si="2"/>
        <v>4510462402</v>
      </c>
    </row>
    <row r="80" spans="1:41" x14ac:dyDescent="0.25">
      <c r="A80" t="s">
        <v>38</v>
      </c>
      <c r="B80" t="s">
        <v>273</v>
      </c>
      <c r="C80" t="s">
        <v>38</v>
      </c>
      <c r="D80" t="s">
        <v>1</v>
      </c>
      <c r="E80" t="s">
        <v>4</v>
      </c>
      <c r="F80" t="s">
        <v>515</v>
      </c>
      <c r="G80" t="s">
        <v>516</v>
      </c>
      <c r="H80" s="7">
        <v>1002721498</v>
      </c>
      <c r="I80" t="s">
        <v>699</v>
      </c>
      <c r="J80" t="s">
        <v>696</v>
      </c>
      <c r="K80" s="2">
        <v>44510</v>
      </c>
      <c r="L80" t="s">
        <v>272</v>
      </c>
      <c r="M80" t="s">
        <v>172</v>
      </c>
      <c r="N80" t="s">
        <v>38</v>
      </c>
      <c r="O80" t="s">
        <v>28</v>
      </c>
      <c r="P80" t="s">
        <v>585</v>
      </c>
      <c r="Q80" t="s">
        <v>8</v>
      </c>
      <c r="R80" t="s">
        <v>272</v>
      </c>
      <c r="S80" s="2">
        <v>44510</v>
      </c>
      <c r="T80" t="s">
        <v>17</v>
      </c>
      <c r="U80" t="s">
        <v>1</v>
      </c>
      <c r="V80" s="5">
        <v>9</v>
      </c>
      <c r="W80" t="s">
        <v>186</v>
      </c>
      <c r="X80" s="4">
        <v>169.29</v>
      </c>
      <c r="Y80" s="2">
        <v>44507</v>
      </c>
      <c r="Z80" t="s">
        <v>30</v>
      </c>
      <c r="AA80" t="s">
        <v>15</v>
      </c>
      <c r="AB80" s="10">
        <v>4510462402</v>
      </c>
      <c r="AC80" s="2">
        <v>44517</v>
      </c>
      <c r="AD80" s="12" t="s">
        <v>276</v>
      </c>
      <c r="AE80" s="12" t="s">
        <v>32</v>
      </c>
      <c r="AF80" s="10">
        <v>30</v>
      </c>
      <c r="AG80" s="5">
        <v>9</v>
      </c>
      <c r="AH80" t="s">
        <v>186</v>
      </c>
      <c r="AI80" s="2">
        <v>44561</v>
      </c>
      <c r="AJ80" t="s">
        <v>11</v>
      </c>
      <c r="AK80" s="4">
        <v>147.24</v>
      </c>
      <c r="AL80" t="s">
        <v>11</v>
      </c>
      <c r="AM80" s="4">
        <v>147.24</v>
      </c>
      <c r="AN80" s="9" t="s">
        <v>880</v>
      </c>
      <c r="AO80">
        <f t="shared" si="2"/>
        <v>4510462402</v>
      </c>
    </row>
    <row r="81" spans="1:41" x14ac:dyDescent="0.25">
      <c r="A81" t="s">
        <v>38</v>
      </c>
      <c r="B81" t="s">
        <v>273</v>
      </c>
      <c r="C81" t="s">
        <v>38</v>
      </c>
      <c r="D81" t="s">
        <v>1</v>
      </c>
      <c r="E81" t="s">
        <v>4</v>
      </c>
      <c r="F81" t="s">
        <v>515</v>
      </c>
      <c r="G81" t="s">
        <v>516</v>
      </c>
      <c r="H81" s="7">
        <v>1002721499</v>
      </c>
      <c r="I81" t="s">
        <v>701</v>
      </c>
      <c r="J81" t="s">
        <v>696</v>
      </c>
      <c r="K81" s="2">
        <v>44510</v>
      </c>
      <c r="L81" t="s">
        <v>272</v>
      </c>
      <c r="M81" t="s">
        <v>172</v>
      </c>
      <c r="N81" t="s">
        <v>38</v>
      </c>
      <c r="O81" t="s">
        <v>28</v>
      </c>
      <c r="P81" t="s">
        <v>585</v>
      </c>
      <c r="Q81" t="s">
        <v>8</v>
      </c>
      <c r="R81" t="s">
        <v>272</v>
      </c>
      <c r="S81" s="2">
        <v>44510</v>
      </c>
      <c r="T81" t="s">
        <v>128</v>
      </c>
      <c r="U81" t="s">
        <v>1</v>
      </c>
      <c r="V81" s="5">
        <v>6</v>
      </c>
      <c r="W81" t="s">
        <v>186</v>
      </c>
      <c r="X81" s="4">
        <v>95.4</v>
      </c>
      <c r="Y81" s="2">
        <v>44507</v>
      </c>
      <c r="Z81" t="s">
        <v>30</v>
      </c>
      <c r="AA81" t="s">
        <v>15</v>
      </c>
      <c r="AB81" s="10">
        <v>4510462402</v>
      </c>
      <c r="AC81" s="2">
        <v>44517</v>
      </c>
      <c r="AD81" s="12" t="s">
        <v>276</v>
      </c>
      <c r="AE81" s="12" t="s">
        <v>32</v>
      </c>
      <c r="AF81" s="10">
        <v>60</v>
      </c>
      <c r="AG81" s="5">
        <v>6</v>
      </c>
      <c r="AH81" t="s">
        <v>186</v>
      </c>
      <c r="AI81" s="2">
        <v>44561</v>
      </c>
      <c r="AJ81" t="s">
        <v>11</v>
      </c>
      <c r="AK81" s="4">
        <v>82.92</v>
      </c>
      <c r="AL81" t="s">
        <v>11</v>
      </c>
      <c r="AM81" s="4">
        <v>82.92</v>
      </c>
      <c r="AN81" s="9" t="s">
        <v>880</v>
      </c>
      <c r="AO81">
        <f t="shared" si="2"/>
        <v>4510462402</v>
      </c>
    </row>
    <row r="82" spans="1:41" x14ac:dyDescent="0.25">
      <c r="A82" t="s">
        <v>38</v>
      </c>
      <c r="B82" t="s">
        <v>273</v>
      </c>
      <c r="C82" t="s">
        <v>38</v>
      </c>
      <c r="D82" t="s">
        <v>1</v>
      </c>
      <c r="E82" t="s">
        <v>4</v>
      </c>
      <c r="F82" t="s">
        <v>515</v>
      </c>
      <c r="G82" t="s">
        <v>516</v>
      </c>
      <c r="H82" s="7">
        <v>1002721500</v>
      </c>
      <c r="I82" t="s">
        <v>703</v>
      </c>
      <c r="J82" t="s">
        <v>696</v>
      </c>
      <c r="K82" s="2">
        <v>44510</v>
      </c>
      <c r="L82" t="s">
        <v>272</v>
      </c>
      <c r="M82" t="s">
        <v>172</v>
      </c>
      <c r="N82" t="s">
        <v>38</v>
      </c>
      <c r="O82" t="s">
        <v>28</v>
      </c>
      <c r="P82" t="s">
        <v>585</v>
      </c>
      <c r="Q82" t="s">
        <v>8</v>
      </c>
      <c r="R82" t="s">
        <v>272</v>
      </c>
      <c r="S82" s="2">
        <v>44510</v>
      </c>
      <c r="T82" t="s">
        <v>133</v>
      </c>
      <c r="U82" t="s">
        <v>1</v>
      </c>
      <c r="V82" s="5">
        <v>29</v>
      </c>
      <c r="W82" t="s">
        <v>186</v>
      </c>
      <c r="X82" s="4">
        <v>312.91000000000003</v>
      </c>
      <c r="Y82" s="2">
        <v>44507</v>
      </c>
      <c r="Z82" t="s">
        <v>30</v>
      </c>
      <c r="AA82" t="s">
        <v>15</v>
      </c>
      <c r="AB82" s="10">
        <v>4510462402</v>
      </c>
      <c r="AC82" s="2">
        <v>44517</v>
      </c>
      <c r="AD82" s="12" t="s">
        <v>276</v>
      </c>
      <c r="AE82" s="12" t="s">
        <v>32</v>
      </c>
      <c r="AF82" s="10">
        <v>70</v>
      </c>
      <c r="AG82" s="5">
        <v>29</v>
      </c>
      <c r="AH82" t="s">
        <v>186</v>
      </c>
      <c r="AI82" s="2">
        <v>44561</v>
      </c>
      <c r="AJ82" t="s">
        <v>11</v>
      </c>
      <c r="AK82" s="4">
        <v>272.02</v>
      </c>
      <c r="AL82" t="s">
        <v>11</v>
      </c>
      <c r="AM82" s="4">
        <v>272.02</v>
      </c>
      <c r="AN82" s="9" t="s">
        <v>880</v>
      </c>
      <c r="AO82">
        <f t="shared" si="2"/>
        <v>4510462402</v>
      </c>
    </row>
    <row r="83" spans="1:41" x14ac:dyDescent="0.25">
      <c r="A83" t="s">
        <v>38</v>
      </c>
      <c r="B83" t="s">
        <v>273</v>
      </c>
      <c r="C83" t="s">
        <v>38</v>
      </c>
      <c r="D83" t="s">
        <v>1</v>
      </c>
      <c r="E83" t="s">
        <v>4</v>
      </c>
      <c r="F83" t="s">
        <v>515</v>
      </c>
      <c r="G83" t="s">
        <v>516</v>
      </c>
      <c r="H83" s="7">
        <v>1002721504</v>
      </c>
      <c r="I83" t="s">
        <v>702</v>
      </c>
      <c r="J83" t="s">
        <v>5</v>
      </c>
      <c r="K83" s="2">
        <v>44510</v>
      </c>
      <c r="L83" t="s">
        <v>272</v>
      </c>
      <c r="M83" t="s">
        <v>172</v>
      </c>
      <c r="N83" t="s">
        <v>38</v>
      </c>
      <c r="O83" t="s">
        <v>28</v>
      </c>
      <c r="P83" t="s">
        <v>585</v>
      </c>
      <c r="Q83" t="s">
        <v>8</v>
      </c>
      <c r="R83" t="s">
        <v>272</v>
      </c>
      <c r="S83" s="2">
        <v>44510</v>
      </c>
      <c r="T83" t="s">
        <v>144</v>
      </c>
      <c r="U83" t="s">
        <v>1</v>
      </c>
      <c r="V83" s="4">
        <v>30</v>
      </c>
      <c r="W83" t="s">
        <v>13</v>
      </c>
      <c r="X83" s="4">
        <v>210.3</v>
      </c>
      <c r="Y83" s="2">
        <v>44507</v>
      </c>
      <c r="Z83" t="s">
        <v>30</v>
      </c>
      <c r="AA83" t="s">
        <v>15</v>
      </c>
      <c r="AB83" s="10">
        <v>4510462402</v>
      </c>
      <c r="AC83" s="2">
        <v>44517</v>
      </c>
      <c r="AD83" s="12" t="s">
        <v>276</v>
      </c>
      <c r="AE83" s="12" t="s">
        <v>32</v>
      </c>
      <c r="AF83" s="10">
        <v>100</v>
      </c>
      <c r="AG83" s="4">
        <v>30</v>
      </c>
      <c r="AH83" t="s">
        <v>13</v>
      </c>
      <c r="AI83" s="2">
        <v>44561</v>
      </c>
      <c r="AJ83" t="s">
        <v>11</v>
      </c>
      <c r="AK83" s="4">
        <v>183</v>
      </c>
      <c r="AL83" t="s">
        <v>11</v>
      </c>
      <c r="AM83" s="4">
        <v>183</v>
      </c>
      <c r="AN83" s="9" t="s">
        <v>880</v>
      </c>
      <c r="AO83">
        <f t="shared" si="2"/>
        <v>4510462402</v>
      </c>
    </row>
    <row r="84" spans="1:41" x14ac:dyDescent="0.25">
      <c r="A84" t="s">
        <v>38</v>
      </c>
      <c r="B84" t="s">
        <v>273</v>
      </c>
      <c r="C84" t="s">
        <v>38</v>
      </c>
      <c r="D84" t="s">
        <v>1</v>
      </c>
      <c r="E84" t="s">
        <v>4</v>
      </c>
      <c r="F84" t="s">
        <v>515</v>
      </c>
      <c r="G84" t="s">
        <v>516</v>
      </c>
      <c r="H84" s="7">
        <v>1002721505</v>
      </c>
      <c r="I84" t="s">
        <v>706</v>
      </c>
      <c r="J84" t="s">
        <v>5</v>
      </c>
      <c r="K84" s="2">
        <v>44510</v>
      </c>
      <c r="L84" t="s">
        <v>272</v>
      </c>
      <c r="M84" t="s">
        <v>172</v>
      </c>
      <c r="N84" t="s">
        <v>38</v>
      </c>
      <c r="O84" t="s">
        <v>28</v>
      </c>
      <c r="P84" t="s">
        <v>585</v>
      </c>
      <c r="Q84" t="s">
        <v>8</v>
      </c>
      <c r="R84" t="s">
        <v>272</v>
      </c>
      <c r="S84" s="2">
        <v>44510</v>
      </c>
      <c r="T84" t="s">
        <v>136</v>
      </c>
      <c r="U84" t="s">
        <v>1</v>
      </c>
      <c r="V84" s="4">
        <v>2</v>
      </c>
      <c r="W84" t="s">
        <v>13</v>
      </c>
      <c r="X84" s="4">
        <v>21.58</v>
      </c>
      <c r="Y84" s="2">
        <v>44507</v>
      </c>
      <c r="Z84" t="s">
        <v>30</v>
      </c>
      <c r="AA84" t="s">
        <v>15</v>
      </c>
      <c r="AB84" s="10">
        <v>4510462402</v>
      </c>
      <c r="AC84" s="2">
        <v>44517</v>
      </c>
      <c r="AD84" s="12" t="s">
        <v>276</v>
      </c>
      <c r="AE84" s="12" t="s">
        <v>32</v>
      </c>
      <c r="AF84" s="10">
        <v>110</v>
      </c>
      <c r="AG84" s="4">
        <v>2</v>
      </c>
      <c r="AH84" t="s">
        <v>13</v>
      </c>
      <c r="AI84" s="2">
        <v>44561</v>
      </c>
      <c r="AJ84" t="s">
        <v>11</v>
      </c>
      <c r="AK84" s="4">
        <v>18.760000000000002</v>
      </c>
      <c r="AL84" t="s">
        <v>11</v>
      </c>
      <c r="AM84" s="4">
        <v>18.760000000000002</v>
      </c>
      <c r="AN84" s="9" t="s">
        <v>880</v>
      </c>
      <c r="AO84">
        <f t="shared" si="2"/>
        <v>4510462402</v>
      </c>
    </row>
    <row r="85" spans="1:41" x14ac:dyDescent="0.25">
      <c r="A85" t="s">
        <v>38</v>
      </c>
      <c r="B85" t="s">
        <v>273</v>
      </c>
      <c r="C85" t="s">
        <v>38</v>
      </c>
      <c r="D85" t="s">
        <v>1</v>
      </c>
      <c r="E85" t="s">
        <v>4</v>
      </c>
      <c r="F85" t="s">
        <v>515</v>
      </c>
      <c r="G85" t="s">
        <v>516</v>
      </c>
      <c r="H85" s="7">
        <v>1002721510</v>
      </c>
      <c r="I85" t="s">
        <v>707</v>
      </c>
      <c r="J85" t="s">
        <v>5</v>
      </c>
      <c r="K85" s="2">
        <v>44510</v>
      </c>
      <c r="L85" t="s">
        <v>272</v>
      </c>
      <c r="M85" t="s">
        <v>172</v>
      </c>
      <c r="N85" t="s">
        <v>38</v>
      </c>
      <c r="O85" t="s">
        <v>28</v>
      </c>
      <c r="P85" t="s">
        <v>585</v>
      </c>
      <c r="Q85" t="s">
        <v>8</v>
      </c>
      <c r="R85" t="s">
        <v>272</v>
      </c>
      <c r="S85" s="2">
        <v>44510</v>
      </c>
      <c r="T85" t="s">
        <v>163</v>
      </c>
      <c r="U85" t="s">
        <v>1</v>
      </c>
      <c r="V85" s="4">
        <v>3</v>
      </c>
      <c r="W85" t="s">
        <v>13</v>
      </c>
      <c r="X85" s="4">
        <v>64.41</v>
      </c>
      <c r="Y85" s="2">
        <v>44507</v>
      </c>
      <c r="Z85" t="s">
        <v>30</v>
      </c>
      <c r="AA85" t="s">
        <v>15</v>
      </c>
      <c r="AB85" s="10">
        <v>4510462402</v>
      </c>
      <c r="AC85" s="2">
        <v>44517</v>
      </c>
      <c r="AD85" s="12" t="s">
        <v>276</v>
      </c>
      <c r="AE85" s="12" t="s">
        <v>32</v>
      </c>
      <c r="AF85" s="10">
        <v>150</v>
      </c>
      <c r="AG85" s="4">
        <v>3</v>
      </c>
      <c r="AH85" t="s">
        <v>13</v>
      </c>
      <c r="AI85" s="2">
        <v>44561</v>
      </c>
      <c r="AJ85" t="s">
        <v>11</v>
      </c>
      <c r="AK85" s="4">
        <v>56.01</v>
      </c>
      <c r="AL85" t="s">
        <v>11</v>
      </c>
      <c r="AM85" s="4">
        <v>56.01</v>
      </c>
      <c r="AN85" s="9" t="s">
        <v>880</v>
      </c>
      <c r="AO85">
        <f t="shared" si="2"/>
        <v>4510462402</v>
      </c>
    </row>
    <row r="86" spans="1:41" x14ac:dyDescent="0.25">
      <c r="A86" t="s">
        <v>38</v>
      </c>
      <c r="B86" t="s">
        <v>273</v>
      </c>
      <c r="C86" t="s">
        <v>38</v>
      </c>
      <c r="D86" t="s">
        <v>1</v>
      </c>
      <c r="E86" t="s">
        <v>4</v>
      </c>
      <c r="F86" t="s">
        <v>515</v>
      </c>
      <c r="G86" t="s">
        <v>516</v>
      </c>
      <c r="H86" s="7">
        <v>1002721540</v>
      </c>
      <c r="I86" t="s">
        <v>711</v>
      </c>
      <c r="J86" t="s">
        <v>5</v>
      </c>
      <c r="K86" s="2">
        <v>44510</v>
      </c>
      <c r="L86" t="s">
        <v>272</v>
      </c>
      <c r="M86" t="s">
        <v>172</v>
      </c>
      <c r="N86" t="s">
        <v>38</v>
      </c>
      <c r="O86" t="s">
        <v>28</v>
      </c>
      <c r="P86" t="s">
        <v>585</v>
      </c>
      <c r="Q86" t="s">
        <v>8</v>
      </c>
      <c r="R86" t="s">
        <v>272</v>
      </c>
      <c r="S86" s="2">
        <v>44510</v>
      </c>
      <c r="T86" t="s">
        <v>164</v>
      </c>
      <c r="U86" t="s">
        <v>1</v>
      </c>
      <c r="V86" s="4">
        <v>2</v>
      </c>
      <c r="W86" t="s">
        <v>13</v>
      </c>
      <c r="X86" s="4">
        <v>8.92</v>
      </c>
      <c r="Y86" s="2">
        <v>44507</v>
      </c>
      <c r="Z86" t="s">
        <v>30</v>
      </c>
      <c r="AA86" t="s">
        <v>15</v>
      </c>
      <c r="AB86" s="10">
        <v>4510462402</v>
      </c>
      <c r="AC86" s="2">
        <v>44517</v>
      </c>
      <c r="AD86" s="12" t="s">
        <v>276</v>
      </c>
      <c r="AE86" s="12" t="s">
        <v>32</v>
      </c>
      <c r="AF86" s="10">
        <v>160</v>
      </c>
      <c r="AG86" s="4">
        <v>2</v>
      </c>
      <c r="AH86" t="s">
        <v>13</v>
      </c>
      <c r="AI86" s="2">
        <v>44561</v>
      </c>
      <c r="AJ86" t="s">
        <v>11</v>
      </c>
      <c r="AK86" s="4">
        <v>7.76</v>
      </c>
      <c r="AL86" t="s">
        <v>11</v>
      </c>
      <c r="AM86" s="4">
        <v>7.76</v>
      </c>
      <c r="AN86" s="9" t="s">
        <v>880</v>
      </c>
      <c r="AO86">
        <f t="shared" si="2"/>
        <v>4510462402</v>
      </c>
    </row>
    <row r="87" spans="1:41" x14ac:dyDescent="0.25">
      <c r="A87" t="s">
        <v>38</v>
      </c>
      <c r="B87" t="s">
        <v>273</v>
      </c>
      <c r="C87" t="s">
        <v>38</v>
      </c>
      <c r="D87" t="s">
        <v>1</v>
      </c>
      <c r="E87" t="s">
        <v>4</v>
      </c>
      <c r="F87" t="s">
        <v>515</v>
      </c>
      <c r="G87" t="s">
        <v>516</v>
      </c>
      <c r="H87" s="7">
        <v>1002721541</v>
      </c>
      <c r="I87" t="s">
        <v>713</v>
      </c>
      <c r="J87" t="s">
        <v>5</v>
      </c>
      <c r="K87" s="2">
        <v>44510</v>
      </c>
      <c r="L87" t="s">
        <v>272</v>
      </c>
      <c r="M87" t="s">
        <v>172</v>
      </c>
      <c r="N87" t="s">
        <v>38</v>
      </c>
      <c r="O87" t="s">
        <v>28</v>
      </c>
      <c r="P87" t="s">
        <v>585</v>
      </c>
      <c r="Q87" t="s">
        <v>8</v>
      </c>
      <c r="R87" t="s">
        <v>272</v>
      </c>
      <c r="S87" s="2">
        <v>44510</v>
      </c>
      <c r="T87" t="s">
        <v>160</v>
      </c>
      <c r="U87" t="s">
        <v>1</v>
      </c>
      <c r="V87" s="4">
        <v>2</v>
      </c>
      <c r="W87" t="s">
        <v>13</v>
      </c>
      <c r="X87" s="4">
        <v>44.52</v>
      </c>
      <c r="Y87" s="2">
        <v>44507</v>
      </c>
      <c r="Z87" t="s">
        <v>30</v>
      </c>
      <c r="AA87" t="s">
        <v>15</v>
      </c>
      <c r="AB87" s="10">
        <v>4510462402</v>
      </c>
      <c r="AC87" s="2">
        <v>44517</v>
      </c>
      <c r="AD87" s="12" t="s">
        <v>276</v>
      </c>
      <c r="AE87" s="12" t="s">
        <v>32</v>
      </c>
      <c r="AF87" s="10">
        <v>170</v>
      </c>
      <c r="AG87" s="4">
        <v>2</v>
      </c>
      <c r="AH87" t="s">
        <v>13</v>
      </c>
      <c r="AI87" s="2">
        <v>44561</v>
      </c>
      <c r="AJ87" t="s">
        <v>11</v>
      </c>
      <c r="AK87" s="4">
        <v>38.72</v>
      </c>
      <c r="AL87" t="s">
        <v>11</v>
      </c>
      <c r="AM87" s="4">
        <v>38.72</v>
      </c>
      <c r="AN87" s="9" t="s">
        <v>880</v>
      </c>
      <c r="AO87">
        <f t="shared" si="2"/>
        <v>4510462402</v>
      </c>
    </row>
    <row r="88" spans="1:41" x14ac:dyDescent="0.25">
      <c r="A88" t="s">
        <v>38</v>
      </c>
      <c r="B88" t="s">
        <v>273</v>
      </c>
      <c r="C88" t="s">
        <v>38</v>
      </c>
      <c r="D88" t="s">
        <v>1</v>
      </c>
      <c r="E88" t="s">
        <v>4</v>
      </c>
      <c r="F88" t="s">
        <v>515</v>
      </c>
      <c r="G88" t="s">
        <v>516</v>
      </c>
      <c r="H88" s="7">
        <v>1002721543</v>
      </c>
      <c r="I88" t="s">
        <v>718</v>
      </c>
      <c r="J88" t="s">
        <v>79</v>
      </c>
      <c r="K88" s="2">
        <v>44510</v>
      </c>
      <c r="L88" t="s">
        <v>272</v>
      </c>
      <c r="M88" t="s">
        <v>172</v>
      </c>
      <c r="N88" t="s">
        <v>38</v>
      </c>
      <c r="O88" t="s">
        <v>28</v>
      </c>
      <c r="P88" t="s">
        <v>585</v>
      </c>
      <c r="Q88" t="s">
        <v>8</v>
      </c>
      <c r="R88" t="s">
        <v>272</v>
      </c>
      <c r="S88" s="2">
        <v>44510</v>
      </c>
      <c r="T88" t="s">
        <v>171</v>
      </c>
      <c r="U88" t="s">
        <v>1</v>
      </c>
      <c r="V88" s="4">
        <v>11</v>
      </c>
      <c r="W88" t="s">
        <v>13</v>
      </c>
      <c r="X88" s="4">
        <v>139.04</v>
      </c>
      <c r="Y88" s="2">
        <v>44507</v>
      </c>
      <c r="Z88" t="s">
        <v>30</v>
      </c>
      <c r="AA88" t="s">
        <v>15</v>
      </c>
      <c r="AB88" s="10">
        <v>4510462402</v>
      </c>
      <c r="AC88" s="2">
        <v>44517</v>
      </c>
      <c r="AD88" s="12" t="s">
        <v>276</v>
      </c>
      <c r="AE88" s="12" t="s">
        <v>32</v>
      </c>
      <c r="AF88" s="10">
        <v>220</v>
      </c>
      <c r="AG88" s="4">
        <v>11</v>
      </c>
      <c r="AH88" t="s">
        <v>13</v>
      </c>
      <c r="AI88" s="2">
        <v>44561</v>
      </c>
      <c r="AJ88" t="s">
        <v>11</v>
      </c>
      <c r="AK88" s="4">
        <v>120.89</v>
      </c>
      <c r="AL88" t="s">
        <v>11</v>
      </c>
      <c r="AM88" s="4">
        <v>120.89</v>
      </c>
      <c r="AN88" s="9" t="s">
        <v>880</v>
      </c>
      <c r="AO88">
        <f t="shared" si="2"/>
        <v>4510462402</v>
      </c>
    </row>
    <row r="89" spans="1:41" x14ac:dyDescent="0.25">
      <c r="A89" t="s">
        <v>38</v>
      </c>
      <c r="B89" t="s">
        <v>273</v>
      </c>
      <c r="C89" t="s">
        <v>38</v>
      </c>
      <c r="D89" t="s">
        <v>1</v>
      </c>
      <c r="E89" t="s">
        <v>4</v>
      </c>
      <c r="F89" t="s">
        <v>239</v>
      </c>
      <c r="G89" t="s">
        <v>240</v>
      </c>
      <c r="H89" s="7">
        <v>1002722736</v>
      </c>
      <c r="I89" t="s">
        <v>299</v>
      </c>
      <c r="J89" t="s">
        <v>300</v>
      </c>
      <c r="K89" s="2">
        <v>44536</v>
      </c>
      <c r="L89" t="s">
        <v>272</v>
      </c>
      <c r="M89" t="s">
        <v>172</v>
      </c>
      <c r="N89" t="s">
        <v>38</v>
      </c>
      <c r="O89" t="s">
        <v>28</v>
      </c>
      <c r="P89" t="s">
        <v>275</v>
      </c>
      <c r="Q89" t="s">
        <v>8</v>
      </c>
      <c r="R89" t="s">
        <v>272</v>
      </c>
      <c r="S89" s="2">
        <v>44475</v>
      </c>
      <c r="T89" t="s">
        <v>171</v>
      </c>
      <c r="U89" t="s">
        <v>1</v>
      </c>
      <c r="V89" s="4">
        <v>10</v>
      </c>
      <c r="W89" t="s">
        <v>13</v>
      </c>
      <c r="X89" s="4">
        <v>88877.9</v>
      </c>
      <c r="Y89" s="2">
        <v>44533</v>
      </c>
      <c r="Z89" t="s">
        <v>30</v>
      </c>
      <c r="AA89" t="s">
        <v>15</v>
      </c>
      <c r="AB89" s="10">
        <v>4510461491</v>
      </c>
      <c r="AC89" s="2">
        <v>44497</v>
      </c>
      <c r="AD89" s="12" t="s">
        <v>276</v>
      </c>
      <c r="AE89" s="12" t="s">
        <v>32</v>
      </c>
      <c r="AF89" s="10">
        <v>220</v>
      </c>
      <c r="AG89" s="4">
        <v>10</v>
      </c>
      <c r="AH89" t="s">
        <v>13</v>
      </c>
      <c r="AI89" s="2">
        <v>44515</v>
      </c>
      <c r="AJ89" t="s">
        <v>11</v>
      </c>
      <c r="AK89" s="4">
        <v>186.78</v>
      </c>
      <c r="AL89" t="s">
        <v>33</v>
      </c>
      <c r="AM89" s="4">
        <v>76680</v>
      </c>
      <c r="AN89" s="9" t="s">
        <v>880</v>
      </c>
      <c r="AO89">
        <f t="shared" si="2"/>
        <v>4510461491</v>
      </c>
    </row>
    <row r="90" spans="1:41" x14ac:dyDescent="0.25">
      <c r="A90" t="s">
        <v>38</v>
      </c>
      <c r="B90" t="s">
        <v>273</v>
      </c>
      <c r="C90" t="s">
        <v>38</v>
      </c>
      <c r="D90" t="s">
        <v>1</v>
      </c>
      <c r="E90" t="s">
        <v>4</v>
      </c>
      <c r="F90" t="s">
        <v>394</v>
      </c>
      <c r="G90" t="s">
        <v>395</v>
      </c>
      <c r="H90" s="7">
        <v>1002722737</v>
      </c>
      <c r="I90" t="s">
        <v>408</v>
      </c>
      <c r="J90" t="s">
        <v>213</v>
      </c>
      <c r="K90" s="2">
        <v>44556</v>
      </c>
      <c r="L90" t="s">
        <v>272</v>
      </c>
      <c r="M90" t="s">
        <v>172</v>
      </c>
      <c r="N90" t="s">
        <v>38</v>
      </c>
      <c r="O90" t="s">
        <v>28</v>
      </c>
      <c r="P90" t="s">
        <v>396</v>
      </c>
      <c r="Q90" t="s">
        <v>8</v>
      </c>
      <c r="R90" t="s">
        <v>272</v>
      </c>
      <c r="S90" s="2">
        <v>44495</v>
      </c>
      <c r="T90" t="s">
        <v>17</v>
      </c>
      <c r="U90" t="s">
        <v>1</v>
      </c>
      <c r="V90" s="4">
        <v>1</v>
      </c>
      <c r="W90" t="s">
        <v>13</v>
      </c>
      <c r="X90" s="4">
        <v>4894.6400000000003</v>
      </c>
      <c r="Y90" s="2">
        <v>44553</v>
      </c>
      <c r="Z90" t="s">
        <v>30</v>
      </c>
      <c r="AA90" t="s">
        <v>15</v>
      </c>
      <c r="AB90" s="10">
        <v>4510461682</v>
      </c>
      <c r="AC90" s="2">
        <v>44502</v>
      </c>
      <c r="AD90" s="12" t="s">
        <v>276</v>
      </c>
      <c r="AE90" s="12" t="s">
        <v>32</v>
      </c>
      <c r="AF90" s="10">
        <v>30</v>
      </c>
      <c r="AG90" s="4">
        <v>1</v>
      </c>
      <c r="AH90" t="s">
        <v>13</v>
      </c>
      <c r="AI90" s="2">
        <v>44561</v>
      </c>
      <c r="AJ90" t="s">
        <v>11</v>
      </c>
      <c r="AK90" s="4">
        <v>4894.6400000000003</v>
      </c>
      <c r="AL90" t="s">
        <v>11</v>
      </c>
      <c r="AM90" s="4">
        <v>4894.6400000000003</v>
      </c>
      <c r="AN90" s="9" t="s">
        <v>880</v>
      </c>
      <c r="AO90">
        <f t="shared" si="2"/>
        <v>4510461682</v>
      </c>
    </row>
    <row r="91" spans="1:41" x14ac:dyDescent="0.25">
      <c r="A91" t="s">
        <v>38</v>
      </c>
      <c r="B91" t="s">
        <v>40</v>
      </c>
      <c r="C91" t="s">
        <v>38</v>
      </c>
      <c r="D91" t="s">
        <v>1</v>
      </c>
      <c r="E91" t="s">
        <v>4</v>
      </c>
      <c r="F91" t="s">
        <v>656</v>
      </c>
      <c r="G91" t="s">
        <v>657</v>
      </c>
      <c r="H91" s="7">
        <v>1002733800</v>
      </c>
      <c r="I91" t="s">
        <v>661</v>
      </c>
      <c r="J91" t="s">
        <v>659</v>
      </c>
      <c r="K91" s="2">
        <v>44652</v>
      </c>
      <c r="L91" t="s">
        <v>238</v>
      </c>
      <c r="M91" t="s">
        <v>46</v>
      </c>
      <c r="N91" t="s">
        <v>39</v>
      </c>
      <c r="O91" t="s">
        <v>28</v>
      </c>
      <c r="P91" t="s">
        <v>662</v>
      </c>
      <c r="Q91" t="s">
        <v>8</v>
      </c>
      <c r="R91" t="s">
        <v>238</v>
      </c>
      <c r="S91" s="2">
        <v>44504</v>
      </c>
      <c r="T91" t="s">
        <v>128</v>
      </c>
      <c r="U91" t="s">
        <v>1</v>
      </c>
      <c r="V91" s="4">
        <v>1</v>
      </c>
      <c r="W91" t="s">
        <v>13</v>
      </c>
      <c r="X91" s="4">
        <v>24639.15</v>
      </c>
      <c r="Y91" s="2">
        <v>44649</v>
      </c>
      <c r="Z91" t="s">
        <v>30</v>
      </c>
      <c r="AA91" t="s">
        <v>10</v>
      </c>
      <c r="AB91" s="10">
        <v>4510462190</v>
      </c>
      <c r="AC91" s="2">
        <v>44512</v>
      </c>
      <c r="AD91" s="12" t="s">
        <v>70</v>
      </c>
      <c r="AE91" s="12" t="s">
        <v>32</v>
      </c>
      <c r="AF91" s="10">
        <v>20</v>
      </c>
      <c r="AG91" s="4">
        <v>1</v>
      </c>
      <c r="AH91" t="s">
        <v>13</v>
      </c>
      <c r="AI91" s="2">
        <v>44610</v>
      </c>
      <c r="AJ91" t="s">
        <v>11</v>
      </c>
      <c r="AK91" s="4">
        <v>24639.15</v>
      </c>
      <c r="AL91" t="s">
        <v>11</v>
      </c>
      <c r="AM91" s="4">
        <v>24639.15</v>
      </c>
      <c r="AN91" s="9" t="s">
        <v>880</v>
      </c>
      <c r="AO91">
        <f t="shared" si="2"/>
        <v>4510462190</v>
      </c>
    </row>
    <row r="92" spans="1:41" x14ac:dyDescent="0.25">
      <c r="A92" t="s">
        <v>38</v>
      </c>
      <c r="B92" t="s">
        <v>40</v>
      </c>
      <c r="C92" t="s">
        <v>38</v>
      </c>
      <c r="D92" t="s">
        <v>1</v>
      </c>
      <c r="E92" t="s">
        <v>4</v>
      </c>
      <c r="F92" t="s">
        <v>656</v>
      </c>
      <c r="G92" t="s">
        <v>657</v>
      </c>
      <c r="H92" s="7">
        <v>1002733801</v>
      </c>
      <c r="I92" t="s">
        <v>658</v>
      </c>
      <c r="J92" t="s">
        <v>659</v>
      </c>
      <c r="K92" s="2">
        <v>44650</v>
      </c>
      <c r="L92" t="s">
        <v>238</v>
      </c>
      <c r="M92" t="s">
        <v>46</v>
      </c>
      <c r="N92" t="s">
        <v>39</v>
      </c>
      <c r="O92" t="s">
        <v>28</v>
      </c>
      <c r="P92" t="s">
        <v>660</v>
      </c>
      <c r="Q92" t="s">
        <v>8</v>
      </c>
      <c r="R92" t="s">
        <v>238</v>
      </c>
      <c r="S92" s="2">
        <v>44504</v>
      </c>
      <c r="T92" t="s">
        <v>54</v>
      </c>
      <c r="U92" t="s">
        <v>1</v>
      </c>
      <c r="V92" s="4">
        <v>1</v>
      </c>
      <c r="W92" t="s">
        <v>13</v>
      </c>
      <c r="X92" s="4">
        <v>16526.189999999999</v>
      </c>
      <c r="Y92" s="2">
        <v>44647</v>
      </c>
      <c r="Z92" t="s">
        <v>30</v>
      </c>
      <c r="AA92" t="s">
        <v>10</v>
      </c>
      <c r="AB92" s="10">
        <v>4510462190</v>
      </c>
      <c r="AC92" s="2">
        <v>44512</v>
      </c>
      <c r="AD92" s="12" t="s">
        <v>70</v>
      </c>
      <c r="AE92" s="12" t="s">
        <v>32</v>
      </c>
      <c r="AF92" s="10">
        <v>10</v>
      </c>
      <c r="AG92" s="4">
        <v>1</v>
      </c>
      <c r="AH92" t="s">
        <v>13</v>
      </c>
      <c r="AI92" s="2">
        <v>44610</v>
      </c>
      <c r="AJ92" t="s">
        <v>11</v>
      </c>
      <c r="AK92" s="4">
        <v>16526.189999999999</v>
      </c>
      <c r="AL92" t="s">
        <v>11</v>
      </c>
      <c r="AM92" s="4">
        <v>16526.189999999999</v>
      </c>
      <c r="AN92" s="9" t="s">
        <v>880</v>
      </c>
      <c r="AO92">
        <f t="shared" si="2"/>
        <v>4510462190</v>
      </c>
    </row>
    <row r="93" spans="1:41" x14ac:dyDescent="0.25">
      <c r="A93" t="s">
        <v>38</v>
      </c>
      <c r="B93" t="s">
        <v>40</v>
      </c>
      <c r="C93" t="s">
        <v>38</v>
      </c>
      <c r="D93" t="s">
        <v>1</v>
      </c>
      <c r="E93" t="s">
        <v>4</v>
      </c>
      <c r="F93" t="s">
        <v>425</v>
      </c>
      <c r="G93" t="s">
        <v>426</v>
      </c>
      <c r="H93" s="7">
        <v>1002734939</v>
      </c>
      <c r="I93" t="s">
        <v>814</v>
      </c>
      <c r="J93" t="s">
        <v>815</v>
      </c>
      <c r="K93" s="2">
        <v>44529</v>
      </c>
      <c r="L93" t="s">
        <v>238</v>
      </c>
      <c r="M93" t="s">
        <v>46</v>
      </c>
      <c r="N93" t="s">
        <v>39</v>
      </c>
      <c r="O93" t="s">
        <v>28</v>
      </c>
      <c r="P93" t="s">
        <v>816</v>
      </c>
      <c r="Q93" t="s">
        <v>8</v>
      </c>
      <c r="R93" t="s">
        <v>483</v>
      </c>
      <c r="S93" s="2">
        <v>44501</v>
      </c>
      <c r="T93" t="s">
        <v>9</v>
      </c>
      <c r="U93" t="s">
        <v>1</v>
      </c>
      <c r="V93" s="4">
        <v>6000</v>
      </c>
      <c r="W93" t="s">
        <v>13</v>
      </c>
      <c r="X93" s="4">
        <v>14760</v>
      </c>
      <c r="Y93" s="2">
        <v>44526</v>
      </c>
      <c r="Z93" t="s">
        <v>30</v>
      </c>
      <c r="AA93" t="s">
        <v>10</v>
      </c>
      <c r="AB93" s="10">
        <v>4510462507</v>
      </c>
      <c r="AC93" s="2">
        <v>44519</v>
      </c>
      <c r="AD93" s="12" t="s">
        <v>335</v>
      </c>
      <c r="AE93" s="12" t="s">
        <v>32</v>
      </c>
      <c r="AF93" s="10">
        <v>10</v>
      </c>
      <c r="AG93" s="4">
        <v>6000</v>
      </c>
      <c r="AH93" t="s">
        <v>13</v>
      </c>
      <c r="AI93" s="2">
        <v>44533</v>
      </c>
      <c r="AJ93" t="s">
        <v>11</v>
      </c>
      <c r="AK93" s="4">
        <v>12780</v>
      </c>
      <c r="AL93" t="s">
        <v>11</v>
      </c>
      <c r="AM93" s="4">
        <v>12780</v>
      </c>
      <c r="AN93" s="9" t="s">
        <v>880</v>
      </c>
      <c r="AO93">
        <f t="shared" ref="AO93:AO117" si="3">VLOOKUP(AB93,$AB$129:$AB$158,1,0)</f>
        <v>4510462507</v>
      </c>
    </row>
    <row r="94" spans="1:41" x14ac:dyDescent="0.25">
      <c r="A94" t="s">
        <v>38</v>
      </c>
      <c r="B94" t="s">
        <v>273</v>
      </c>
      <c r="C94" t="s">
        <v>38</v>
      </c>
      <c r="D94" t="s">
        <v>1</v>
      </c>
      <c r="E94" t="s">
        <v>4</v>
      </c>
      <c r="F94" t="s">
        <v>515</v>
      </c>
      <c r="G94" t="s">
        <v>516</v>
      </c>
      <c r="H94" s="7">
        <v>1002737160</v>
      </c>
      <c r="I94" t="s">
        <v>697</v>
      </c>
      <c r="J94" t="s">
        <v>696</v>
      </c>
      <c r="K94" s="2">
        <v>44510</v>
      </c>
      <c r="L94" t="s">
        <v>272</v>
      </c>
      <c r="M94" t="s">
        <v>172</v>
      </c>
      <c r="N94" t="s">
        <v>38</v>
      </c>
      <c r="O94" t="s">
        <v>28</v>
      </c>
      <c r="P94" t="s">
        <v>585</v>
      </c>
      <c r="Q94" t="s">
        <v>8</v>
      </c>
      <c r="R94" t="s">
        <v>272</v>
      </c>
      <c r="S94" s="2">
        <v>44510</v>
      </c>
      <c r="T94" t="s">
        <v>9</v>
      </c>
      <c r="U94" t="s">
        <v>1</v>
      </c>
      <c r="V94" s="5">
        <v>21</v>
      </c>
      <c r="W94" t="s">
        <v>186</v>
      </c>
      <c r="X94" s="4">
        <v>806.82</v>
      </c>
      <c r="Y94" s="2">
        <v>44507</v>
      </c>
      <c r="Z94" t="s">
        <v>30</v>
      </c>
      <c r="AA94" t="s">
        <v>15</v>
      </c>
      <c r="AB94" s="10">
        <v>4510462402</v>
      </c>
      <c r="AC94" s="2">
        <v>44517</v>
      </c>
      <c r="AD94" s="12" t="s">
        <v>276</v>
      </c>
      <c r="AE94" s="12" t="s">
        <v>32</v>
      </c>
      <c r="AF94" s="10">
        <v>10</v>
      </c>
      <c r="AG94" s="5">
        <v>21</v>
      </c>
      <c r="AH94" t="s">
        <v>186</v>
      </c>
      <c r="AI94" s="2">
        <v>44561</v>
      </c>
      <c r="AJ94" t="s">
        <v>11</v>
      </c>
      <c r="AK94" s="4">
        <v>701.61</v>
      </c>
      <c r="AL94" t="s">
        <v>11</v>
      </c>
      <c r="AM94" s="4">
        <v>701.61</v>
      </c>
      <c r="AN94" s="9" t="s">
        <v>880</v>
      </c>
      <c r="AO94">
        <f t="shared" si="3"/>
        <v>4510462402</v>
      </c>
    </row>
    <row r="95" spans="1:41" x14ac:dyDescent="0.25">
      <c r="A95" t="s">
        <v>38</v>
      </c>
      <c r="B95" t="s">
        <v>273</v>
      </c>
      <c r="C95" t="s">
        <v>38</v>
      </c>
      <c r="D95" t="s">
        <v>1</v>
      </c>
      <c r="E95" t="s">
        <v>4</v>
      </c>
      <c r="F95" t="s">
        <v>515</v>
      </c>
      <c r="G95" t="s">
        <v>516</v>
      </c>
      <c r="H95" s="7">
        <v>1002737161</v>
      </c>
      <c r="I95" t="s">
        <v>700</v>
      </c>
      <c r="J95" t="s">
        <v>696</v>
      </c>
      <c r="K95" s="2">
        <v>44510</v>
      </c>
      <c r="L95" t="s">
        <v>272</v>
      </c>
      <c r="M95" t="s">
        <v>172</v>
      </c>
      <c r="N95" t="s">
        <v>38</v>
      </c>
      <c r="O95" t="s">
        <v>28</v>
      </c>
      <c r="P95" t="s">
        <v>585</v>
      </c>
      <c r="Q95" t="s">
        <v>8</v>
      </c>
      <c r="R95" t="s">
        <v>272</v>
      </c>
      <c r="S95" s="2">
        <v>44510</v>
      </c>
      <c r="T95" t="s">
        <v>54</v>
      </c>
      <c r="U95" t="s">
        <v>1</v>
      </c>
      <c r="V95" s="5">
        <v>6</v>
      </c>
      <c r="W95" t="s">
        <v>186</v>
      </c>
      <c r="X95" s="4">
        <v>439.68</v>
      </c>
      <c r="Y95" s="2">
        <v>44507</v>
      </c>
      <c r="Z95" t="s">
        <v>30</v>
      </c>
      <c r="AA95" t="s">
        <v>15</v>
      </c>
      <c r="AB95" s="10">
        <v>4510462402</v>
      </c>
      <c r="AC95" s="2">
        <v>44517</v>
      </c>
      <c r="AD95" s="12" t="s">
        <v>276</v>
      </c>
      <c r="AE95" s="12" t="s">
        <v>32</v>
      </c>
      <c r="AF95" s="10">
        <v>40</v>
      </c>
      <c r="AG95" s="5">
        <v>6</v>
      </c>
      <c r="AH95" t="s">
        <v>186</v>
      </c>
      <c r="AI95" s="2">
        <v>44561</v>
      </c>
      <c r="AJ95" t="s">
        <v>11</v>
      </c>
      <c r="AK95" s="4">
        <v>382.32</v>
      </c>
      <c r="AL95" t="s">
        <v>11</v>
      </c>
      <c r="AM95" s="4">
        <v>382.32</v>
      </c>
      <c r="AN95" s="9" t="s">
        <v>880</v>
      </c>
      <c r="AO95">
        <f t="shared" si="3"/>
        <v>4510462402</v>
      </c>
    </row>
    <row r="96" spans="1:41" x14ac:dyDescent="0.25">
      <c r="A96" t="s">
        <v>38</v>
      </c>
      <c r="B96" t="s">
        <v>273</v>
      </c>
      <c r="C96" t="s">
        <v>38</v>
      </c>
      <c r="D96" t="s">
        <v>1</v>
      </c>
      <c r="E96" t="s">
        <v>4</v>
      </c>
      <c r="F96" t="s">
        <v>515</v>
      </c>
      <c r="G96" t="s">
        <v>516</v>
      </c>
      <c r="H96" s="7">
        <v>1002737162</v>
      </c>
      <c r="I96" t="s">
        <v>695</v>
      </c>
      <c r="J96" t="s">
        <v>696</v>
      </c>
      <c r="K96" s="2">
        <v>44510</v>
      </c>
      <c r="L96" t="s">
        <v>272</v>
      </c>
      <c r="M96" t="s">
        <v>172</v>
      </c>
      <c r="N96" t="s">
        <v>38</v>
      </c>
      <c r="O96" t="s">
        <v>28</v>
      </c>
      <c r="P96" t="s">
        <v>585</v>
      </c>
      <c r="Q96" t="s">
        <v>8</v>
      </c>
      <c r="R96" t="s">
        <v>272</v>
      </c>
      <c r="S96" s="2">
        <v>44510</v>
      </c>
      <c r="T96" t="s">
        <v>56</v>
      </c>
      <c r="U96" t="s">
        <v>1</v>
      </c>
      <c r="V96" s="5">
        <v>6</v>
      </c>
      <c r="W96" t="s">
        <v>186</v>
      </c>
      <c r="X96" s="4">
        <v>881.4</v>
      </c>
      <c r="Y96" s="2">
        <v>44507</v>
      </c>
      <c r="Z96" t="s">
        <v>30</v>
      </c>
      <c r="AA96" t="s">
        <v>15</v>
      </c>
      <c r="AB96" s="10">
        <v>4510462402</v>
      </c>
      <c r="AC96" s="2">
        <v>44517</v>
      </c>
      <c r="AD96" s="12" t="s">
        <v>276</v>
      </c>
      <c r="AE96" s="12" t="s">
        <v>32</v>
      </c>
      <c r="AF96" s="10">
        <v>50</v>
      </c>
      <c r="AG96" s="5">
        <v>6</v>
      </c>
      <c r="AH96" t="s">
        <v>186</v>
      </c>
      <c r="AI96" s="2">
        <v>44561</v>
      </c>
      <c r="AJ96" t="s">
        <v>11</v>
      </c>
      <c r="AK96" s="4">
        <v>766.44</v>
      </c>
      <c r="AL96" t="s">
        <v>11</v>
      </c>
      <c r="AM96" s="4">
        <v>766.44</v>
      </c>
      <c r="AN96" s="9" t="s">
        <v>880</v>
      </c>
      <c r="AO96">
        <f t="shared" si="3"/>
        <v>4510462402</v>
      </c>
    </row>
    <row r="97" spans="1:41" x14ac:dyDescent="0.25">
      <c r="A97" t="s">
        <v>38</v>
      </c>
      <c r="B97" t="s">
        <v>273</v>
      </c>
      <c r="C97" t="s">
        <v>38</v>
      </c>
      <c r="D97" t="s">
        <v>1</v>
      </c>
      <c r="E97" t="s">
        <v>4</v>
      </c>
      <c r="F97" t="s">
        <v>515</v>
      </c>
      <c r="G97" t="s">
        <v>516</v>
      </c>
      <c r="H97" s="7">
        <v>1002737163</v>
      </c>
      <c r="I97" t="s">
        <v>704</v>
      </c>
      <c r="J97" t="s">
        <v>5</v>
      </c>
      <c r="K97" s="2">
        <v>44510</v>
      </c>
      <c r="L97" t="s">
        <v>272</v>
      </c>
      <c r="M97" t="s">
        <v>172</v>
      </c>
      <c r="N97" t="s">
        <v>38</v>
      </c>
      <c r="O97" t="s">
        <v>28</v>
      </c>
      <c r="P97" t="s">
        <v>585</v>
      </c>
      <c r="Q97" t="s">
        <v>8</v>
      </c>
      <c r="R97" t="s">
        <v>272</v>
      </c>
      <c r="S97" s="2">
        <v>44510</v>
      </c>
      <c r="T97" t="s">
        <v>140</v>
      </c>
      <c r="U97" t="s">
        <v>1</v>
      </c>
      <c r="V97" s="4">
        <v>2</v>
      </c>
      <c r="W97" t="s">
        <v>13</v>
      </c>
      <c r="X97" s="4">
        <v>24.98</v>
      </c>
      <c r="Y97" s="2">
        <v>44507</v>
      </c>
      <c r="Z97" t="s">
        <v>30</v>
      </c>
      <c r="AA97" t="s">
        <v>15</v>
      </c>
      <c r="AB97" s="10">
        <v>4510462402</v>
      </c>
      <c r="AC97" s="2">
        <v>44517</v>
      </c>
      <c r="AD97" s="12" t="s">
        <v>276</v>
      </c>
      <c r="AE97" s="12" t="s">
        <v>32</v>
      </c>
      <c r="AF97" s="10">
        <v>80</v>
      </c>
      <c r="AG97" s="4">
        <v>2</v>
      </c>
      <c r="AH97" t="s">
        <v>13</v>
      </c>
      <c r="AI97" s="2">
        <v>44561</v>
      </c>
      <c r="AJ97" t="s">
        <v>11</v>
      </c>
      <c r="AK97" s="4">
        <v>21.72</v>
      </c>
      <c r="AL97" t="s">
        <v>11</v>
      </c>
      <c r="AM97" s="4">
        <v>21.72</v>
      </c>
      <c r="AN97" s="9" t="s">
        <v>880</v>
      </c>
      <c r="AO97">
        <f t="shared" si="3"/>
        <v>4510462402</v>
      </c>
    </row>
    <row r="98" spans="1:41" x14ac:dyDescent="0.25">
      <c r="A98" t="s">
        <v>38</v>
      </c>
      <c r="B98" t="s">
        <v>273</v>
      </c>
      <c r="C98" t="s">
        <v>38</v>
      </c>
      <c r="D98" t="s">
        <v>1</v>
      </c>
      <c r="E98" t="s">
        <v>4</v>
      </c>
      <c r="F98" t="s">
        <v>515</v>
      </c>
      <c r="G98" t="s">
        <v>516</v>
      </c>
      <c r="H98" s="7">
        <v>1002737164</v>
      </c>
      <c r="I98" t="s">
        <v>705</v>
      </c>
      <c r="J98" t="s">
        <v>5</v>
      </c>
      <c r="K98" s="2">
        <v>44510</v>
      </c>
      <c r="L98" t="s">
        <v>272</v>
      </c>
      <c r="M98" t="s">
        <v>172</v>
      </c>
      <c r="N98" t="s">
        <v>38</v>
      </c>
      <c r="O98" t="s">
        <v>28</v>
      </c>
      <c r="P98" t="s">
        <v>585</v>
      </c>
      <c r="Q98" t="s">
        <v>8</v>
      </c>
      <c r="R98" t="s">
        <v>272</v>
      </c>
      <c r="S98" s="2">
        <v>44510</v>
      </c>
      <c r="T98" t="s">
        <v>141</v>
      </c>
      <c r="U98" t="s">
        <v>1</v>
      </c>
      <c r="V98" s="4">
        <v>6</v>
      </c>
      <c r="W98" t="s">
        <v>13</v>
      </c>
      <c r="X98" s="4">
        <v>115.44</v>
      </c>
      <c r="Y98" s="2">
        <v>44507</v>
      </c>
      <c r="Z98" t="s">
        <v>30</v>
      </c>
      <c r="AA98" t="s">
        <v>15</v>
      </c>
      <c r="AB98" s="10">
        <v>4510462402</v>
      </c>
      <c r="AC98" s="2">
        <v>44517</v>
      </c>
      <c r="AD98" s="12" t="s">
        <v>276</v>
      </c>
      <c r="AE98" s="12" t="s">
        <v>32</v>
      </c>
      <c r="AF98" s="10">
        <v>90</v>
      </c>
      <c r="AG98" s="4">
        <v>6</v>
      </c>
      <c r="AH98" t="s">
        <v>13</v>
      </c>
      <c r="AI98" s="2">
        <v>44561</v>
      </c>
      <c r="AJ98" t="s">
        <v>11</v>
      </c>
      <c r="AK98" s="4">
        <v>100.38</v>
      </c>
      <c r="AL98" t="s">
        <v>11</v>
      </c>
      <c r="AM98" s="4">
        <v>100.38</v>
      </c>
      <c r="AN98" s="9" t="s">
        <v>880</v>
      </c>
      <c r="AO98">
        <f t="shared" si="3"/>
        <v>4510462402</v>
      </c>
    </row>
    <row r="99" spans="1:41" x14ac:dyDescent="0.25">
      <c r="A99" t="s">
        <v>38</v>
      </c>
      <c r="B99" t="s">
        <v>273</v>
      </c>
      <c r="C99" t="s">
        <v>38</v>
      </c>
      <c r="D99" t="s">
        <v>1</v>
      </c>
      <c r="E99" t="s">
        <v>4</v>
      </c>
      <c r="F99" t="s">
        <v>515</v>
      </c>
      <c r="G99" t="s">
        <v>516</v>
      </c>
      <c r="H99" s="7">
        <v>1002737165</v>
      </c>
      <c r="I99" t="s">
        <v>708</v>
      </c>
      <c r="J99" t="s">
        <v>5</v>
      </c>
      <c r="K99" s="2">
        <v>44510</v>
      </c>
      <c r="L99" t="s">
        <v>272</v>
      </c>
      <c r="M99" t="s">
        <v>172</v>
      </c>
      <c r="N99" t="s">
        <v>38</v>
      </c>
      <c r="O99" t="s">
        <v>28</v>
      </c>
      <c r="P99" t="s">
        <v>585</v>
      </c>
      <c r="Q99" t="s">
        <v>8</v>
      </c>
      <c r="R99" t="s">
        <v>272</v>
      </c>
      <c r="S99" s="2">
        <v>44510</v>
      </c>
      <c r="T99" t="s">
        <v>156</v>
      </c>
      <c r="U99" t="s">
        <v>1</v>
      </c>
      <c r="V99" s="4">
        <v>2</v>
      </c>
      <c r="W99" t="s">
        <v>13</v>
      </c>
      <c r="X99" s="4">
        <v>155.80000000000001</v>
      </c>
      <c r="Y99" s="2">
        <v>44507</v>
      </c>
      <c r="Z99" t="s">
        <v>30</v>
      </c>
      <c r="AA99" t="s">
        <v>15</v>
      </c>
      <c r="AB99" s="10">
        <v>4510462402</v>
      </c>
      <c r="AC99" s="2">
        <v>44517</v>
      </c>
      <c r="AD99" s="12" t="s">
        <v>276</v>
      </c>
      <c r="AE99" s="12" t="s">
        <v>32</v>
      </c>
      <c r="AF99" s="10">
        <v>120</v>
      </c>
      <c r="AG99" s="4">
        <v>2</v>
      </c>
      <c r="AH99" t="s">
        <v>13</v>
      </c>
      <c r="AI99" s="2">
        <v>44561</v>
      </c>
      <c r="AJ99" t="s">
        <v>11</v>
      </c>
      <c r="AK99" s="4">
        <v>135.47999999999999</v>
      </c>
      <c r="AL99" t="s">
        <v>11</v>
      </c>
      <c r="AM99" s="4">
        <v>135.47999999999999</v>
      </c>
      <c r="AN99" s="9" t="s">
        <v>880</v>
      </c>
      <c r="AO99">
        <f t="shared" si="3"/>
        <v>4510462402</v>
      </c>
    </row>
    <row r="100" spans="1:41" x14ac:dyDescent="0.25">
      <c r="A100" t="s">
        <v>38</v>
      </c>
      <c r="B100" t="s">
        <v>273</v>
      </c>
      <c r="C100" t="s">
        <v>38</v>
      </c>
      <c r="D100" t="s">
        <v>1</v>
      </c>
      <c r="E100" t="s">
        <v>4</v>
      </c>
      <c r="F100" t="s">
        <v>515</v>
      </c>
      <c r="G100" t="s">
        <v>516</v>
      </c>
      <c r="H100" s="7">
        <v>1002737166</v>
      </c>
      <c r="I100" t="s">
        <v>709</v>
      </c>
      <c r="J100" t="s">
        <v>5</v>
      </c>
      <c r="K100" s="2">
        <v>44510</v>
      </c>
      <c r="L100" t="s">
        <v>272</v>
      </c>
      <c r="M100" t="s">
        <v>172</v>
      </c>
      <c r="N100" t="s">
        <v>38</v>
      </c>
      <c r="O100" t="s">
        <v>28</v>
      </c>
      <c r="P100" t="s">
        <v>585</v>
      </c>
      <c r="Q100" t="s">
        <v>8</v>
      </c>
      <c r="R100" t="s">
        <v>272</v>
      </c>
      <c r="S100" s="2">
        <v>44510</v>
      </c>
      <c r="T100" t="s">
        <v>157</v>
      </c>
      <c r="U100" t="s">
        <v>1</v>
      </c>
      <c r="V100" s="4">
        <v>3</v>
      </c>
      <c r="W100" t="s">
        <v>13</v>
      </c>
      <c r="X100" s="4">
        <v>63.54</v>
      </c>
      <c r="Y100" s="2">
        <v>44507</v>
      </c>
      <c r="Z100" t="s">
        <v>30</v>
      </c>
      <c r="AA100" t="s">
        <v>15</v>
      </c>
      <c r="AB100" s="10">
        <v>4510462402</v>
      </c>
      <c r="AC100" s="2">
        <v>44517</v>
      </c>
      <c r="AD100" s="12" t="s">
        <v>276</v>
      </c>
      <c r="AE100" s="12" t="s">
        <v>32</v>
      </c>
      <c r="AF100" s="10">
        <v>130</v>
      </c>
      <c r="AG100" s="4">
        <v>3</v>
      </c>
      <c r="AH100" t="s">
        <v>13</v>
      </c>
      <c r="AI100" s="2">
        <v>44561</v>
      </c>
      <c r="AJ100" t="s">
        <v>11</v>
      </c>
      <c r="AK100" s="4">
        <v>55.26</v>
      </c>
      <c r="AL100" t="s">
        <v>11</v>
      </c>
      <c r="AM100" s="4">
        <v>55.26</v>
      </c>
      <c r="AN100" s="9" t="s">
        <v>880</v>
      </c>
      <c r="AO100">
        <f t="shared" si="3"/>
        <v>4510462402</v>
      </c>
    </row>
    <row r="101" spans="1:41" x14ac:dyDescent="0.25">
      <c r="A101" t="s">
        <v>38</v>
      </c>
      <c r="B101" t="s">
        <v>273</v>
      </c>
      <c r="C101" t="s">
        <v>38</v>
      </c>
      <c r="D101" t="s">
        <v>1</v>
      </c>
      <c r="E101" t="s">
        <v>4</v>
      </c>
      <c r="F101" t="s">
        <v>515</v>
      </c>
      <c r="G101" t="s">
        <v>516</v>
      </c>
      <c r="H101" s="7">
        <v>1002737167</v>
      </c>
      <c r="I101" t="s">
        <v>715</v>
      </c>
      <c r="J101" t="s">
        <v>5</v>
      </c>
      <c r="K101" s="2">
        <v>44510</v>
      </c>
      <c r="L101" t="s">
        <v>272</v>
      </c>
      <c r="M101" t="s">
        <v>172</v>
      </c>
      <c r="N101" t="s">
        <v>38</v>
      </c>
      <c r="O101" t="s">
        <v>28</v>
      </c>
      <c r="P101" t="s">
        <v>585</v>
      </c>
      <c r="Q101" t="s">
        <v>8</v>
      </c>
      <c r="R101" t="s">
        <v>272</v>
      </c>
      <c r="S101" s="2">
        <v>44510</v>
      </c>
      <c r="T101" t="s">
        <v>168</v>
      </c>
      <c r="U101" t="s">
        <v>1</v>
      </c>
      <c r="V101" s="4">
        <v>3</v>
      </c>
      <c r="W101" t="s">
        <v>13</v>
      </c>
      <c r="X101" s="4">
        <v>1368.9</v>
      </c>
      <c r="Y101" s="2">
        <v>44507</v>
      </c>
      <c r="Z101" t="s">
        <v>30</v>
      </c>
      <c r="AA101" t="s">
        <v>15</v>
      </c>
      <c r="AB101" s="10">
        <v>4510462402</v>
      </c>
      <c r="AC101" s="2">
        <v>44517</v>
      </c>
      <c r="AD101" s="12" t="s">
        <v>276</v>
      </c>
      <c r="AE101" s="12" t="s">
        <v>32</v>
      </c>
      <c r="AF101" s="10">
        <v>190</v>
      </c>
      <c r="AG101" s="4">
        <v>3</v>
      </c>
      <c r="AH101" t="s">
        <v>13</v>
      </c>
      <c r="AI101" s="2">
        <v>44561</v>
      </c>
      <c r="AJ101" t="s">
        <v>11</v>
      </c>
      <c r="AK101" s="4">
        <v>1190.3399999999999</v>
      </c>
      <c r="AL101" t="s">
        <v>11</v>
      </c>
      <c r="AM101" s="4">
        <v>1190.3399999999999</v>
      </c>
      <c r="AN101" s="9" t="s">
        <v>880</v>
      </c>
      <c r="AO101">
        <f t="shared" si="3"/>
        <v>4510462402</v>
      </c>
    </row>
    <row r="102" spans="1:41" x14ac:dyDescent="0.25">
      <c r="A102" t="s">
        <v>38</v>
      </c>
      <c r="B102" t="s">
        <v>273</v>
      </c>
      <c r="C102" t="s">
        <v>38</v>
      </c>
      <c r="D102" t="s">
        <v>1</v>
      </c>
      <c r="E102" t="s">
        <v>4</v>
      </c>
      <c r="F102" t="s">
        <v>515</v>
      </c>
      <c r="G102" t="s">
        <v>516</v>
      </c>
      <c r="H102" s="7">
        <v>1002737168</v>
      </c>
      <c r="I102" t="s">
        <v>712</v>
      </c>
      <c r="J102" t="s">
        <v>5</v>
      </c>
      <c r="K102" s="2">
        <v>44510</v>
      </c>
      <c r="L102" t="s">
        <v>272</v>
      </c>
      <c r="M102" t="s">
        <v>172</v>
      </c>
      <c r="N102" t="s">
        <v>38</v>
      </c>
      <c r="O102" t="s">
        <v>28</v>
      </c>
      <c r="P102" t="s">
        <v>585</v>
      </c>
      <c r="Q102" t="s">
        <v>8</v>
      </c>
      <c r="R102" t="s">
        <v>272</v>
      </c>
      <c r="S102" s="2">
        <v>44510</v>
      </c>
      <c r="T102" t="s">
        <v>167</v>
      </c>
      <c r="U102" t="s">
        <v>1</v>
      </c>
      <c r="V102" s="4">
        <v>1</v>
      </c>
      <c r="W102" t="s">
        <v>13</v>
      </c>
      <c r="X102" s="4">
        <v>500.8</v>
      </c>
      <c r="Y102" s="2">
        <v>44507</v>
      </c>
      <c r="Z102" t="s">
        <v>30</v>
      </c>
      <c r="AA102" t="s">
        <v>15</v>
      </c>
      <c r="AB102" s="10">
        <v>4510462402</v>
      </c>
      <c r="AC102" s="2">
        <v>44517</v>
      </c>
      <c r="AD102" s="12" t="s">
        <v>276</v>
      </c>
      <c r="AE102" s="12" t="s">
        <v>32</v>
      </c>
      <c r="AF102" s="10">
        <v>200</v>
      </c>
      <c r="AG102" s="4">
        <v>1</v>
      </c>
      <c r="AH102" t="s">
        <v>13</v>
      </c>
      <c r="AI102" s="2">
        <v>44561</v>
      </c>
      <c r="AJ102" t="s">
        <v>11</v>
      </c>
      <c r="AK102" s="4">
        <v>435.48</v>
      </c>
      <c r="AL102" t="s">
        <v>11</v>
      </c>
      <c r="AM102" s="4">
        <v>435.48</v>
      </c>
      <c r="AN102" s="9" t="s">
        <v>880</v>
      </c>
      <c r="AO102">
        <f t="shared" si="3"/>
        <v>4510462402</v>
      </c>
    </row>
    <row r="103" spans="1:41" x14ac:dyDescent="0.25">
      <c r="A103" t="s">
        <v>38</v>
      </c>
      <c r="B103" t="s">
        <v>273</v>
      </c>
      <c r="C103" t="s">
        <v>38</v>
      </c>
      <c r="D103" t="s">
        <v>1</v>
      </c>
      <c r="E103" t="s">
        <v>4</v>
      </c>
      <c r="F103" t="s">
        <v>515</v>
      </c>
      <c r="G103" t="s">
        <v>516</v>
      </c>
      <c r="H103" s="7">
        <v>1002737169</v>
      </c>
      <c r="I103" t="s">
        <v>717</v>
      </c>
      <c r="J103" t="s">
        <v>5</v>
      </c>
      <c r="K103" s="2">
        <v>44510</v>
      </c>
      <c r="L103" t="s">
        <v>272</v>
      </c>
      <c r="M103" t="s">
        <v>172</v>
      </c>
      <c r="N103" t="s">
        <v>38</v>
      </c>
      <c r="O103" t="s">
        <v>28</v>
      </c>
      <c r="P103" t="s">
        <v>585</v>
      </c>
      <c r="Q103" t="s">
        <v>8</v>
      </c>
      <c r="R103" t="s">
        <v>272</v>
      </c>
      <c r="S103" s="2">
        <v>44510</v>
      </c>
      <c r="T103" t="s">
        <v>158</v>
      </c>
      <c r="U103" t="s">
        <v>1</v>
      </c>
      <c r="V103" s="4">
        <v>8</v>
      </c>
      <c r="W103" t="s">
        <v>13</v>
      </c>
      <c r="X103" s="4">
        <v>132.72</v>
      </c>
      <c r="Y103" s="2">
        <v>44507</v>
      </c>
      <c r="Z103" t="s">
        <v>30</v>
      </c>
      <c r="AA103" t="s">
        <v>15</v>
      </c>
      <c r="AB103" s="10">
        <v>4510462402</v>
      </c>
      <c r="AC103" s="2">
        <v>44517</v>
      </c>
      <c r="AD103" s="12" t="s">
        <v>276</v>
      </c>
      <c r="AE103" s="12" t="s">
        <v>32</v>
      </c>
      <c r="AF103" s="10">
        <v>250</v>
      </c>
      <c r="AG103" s="4">
        <v>8</v>
      </c>
      <c r="AH103" t="s">
        <v>13</v>
      </c>
      <c r="AI103" s="2">
        <v>44561</v>
      </c>
      <c r="AJ103" t="s">
        <v>11</v>
      </c>
      <c r="AK103" s="4">
        <v>115.36</v>
      </c>
      <c r="AL103" t="s">
        <v>11</v>
      </c>
      <c r="AM103" s="4">
        <v>115.36</v>
      </c>
      <c r="AN103" s="9" t="s">
        <v>880</v>
      </c>
      <c r="AO103">
        <f t="shared" si="3"/>
        <v>4510462402</v>
      </c>
    </row>
    <row r="104" spans="1:41" x14ac:dyDescent="0.25">
      <c r="A104" t="s">
        <v>38</v>
      </c>
      <c r="B104" t="s">
        <v>273</v>
      </c>
      <c r="C104" t="s">
        <v>38</v>
      </c>
      <c r="D104" t="s">
        <v>1</v>
      </c>
      <c r="E104" t="s">
        <v>4</v>
      </c>
      <c r="F104" t="s">
        <v>515</v>
      </c>
      <c r="G104" t="s">
        <v>516</v>
      </c>
      <c r="H104" s="7">
        <v>1002737170</v>
      </c>
      <c r="I104" t="s">
        <v>710</v>
      </c>
      <c r="J104" t="s">
        <v>5</v>
      </c>
      <c r="K104" s="2">
        <v>44510</v>
      </c>
      <c r="L104" t="s">
        <v>272</v>
      </c>
      <c r="M104" t="s">
        <v>172</v>
      </c>
      <c r="N104" t="s">
        <v>38</v>
      </c>
      <c r="O104" t="s">
        <v>28</v>
      </c>
      <c r="P104" t="s">
        <v>585</v>
      </c>
      <c r="Q104" t="s">
        <v>8</v>
      </c>
      <c r="R104" t="s">
        <v>272</v>
      </c>
      <c r="S104" s="2">
        <v>44510</v>
      </c>
      <c r="T104" t="s">
        <v>161</v>
      </c>
      <c r="U104" t="s">
        <v>1</v>
      </c>
      <c r="V104" s="4">
        <v>2</v>
      </c>
      <c r="W104" t="s">
        <v>13</v>
      </c>
      <c r="X104" s="4">
        <v>31.88</v>
      </c>
      <c r="Y104" s="2">
        <v>44507</v>
      </c>
      <c r="Z104" t="s">
        <v>30</v>
      </c>
      <c r="AA104" t="s">
        <v>15</v>
      </c>
      <c r="AB104" s="10">
        <v>4510462402</v>
      </c>
      <c r="AC104" s="2">
        <v>44517</v>
      </c>
      <c r="AD104" s="12" t="s">
        <v>276</v>
      </c>
      <c r="AE104" s="12" t="s">
        <v>32</v>
      </c>
      <c r="AF104" s="10">
        <v>140</v>
      </c>
      <c r="AG104" s="4">
        <v>2</v>
      </c>
      <c r="AH104" t="s">
        <v>13</v>
      </c>
      <c r="AI104" s="2">
        <v>44561</v>
      </c>
      <c r="AJ104" t="s">
        <v>11</v>
      </c>
      <c r="AK104" s="4">
        <v>27.72</v>
      </c>
      <c r="AL104" t="s">
        <v>11</v>
      </c>
      <c r="AM104" s="4">
        <v>27.72</v>
      </c>
      <c r="AN104" s="9" t="s">
        <v>880</v>
      </c>
      <c r="AO104">
        <f t="shared" si="3"/>
        <v>4510462402</v>
      </c>
    </row>
    <row r="105" spans="1:41" x14ac:dyDescent="0.25">
      <c r="A105" t="s">
        <v>38</v>
      </c>
      <c r="B105" t="s">
        <v>273</v>
      </c>
      <c r="C105" t="s">
        <v>38</v>
      </c>
      <c r="D105" t="s">
        <v>1</v>
      </c>
      <c r="E105" t="s">
        <v>4</v>
      </c>
      <c r="F105" t="s">
        <v>515</v>
      </c>
      <c r="G105" t="s">
        <v>516</v>
      </c>
      <c r="H105" s="7">
        <v>1002737171</v>
      </c>
      <c r="I105" t="s">
        <v>719</v>
      </c>
      <c r="J105" t="s">
        <v>5</v>
      </c>
      <c r="K105" s="2">
        <v>44510</v>
      </c>
      <c r="L105" t="s">
        <v>272</v>
      </c>
      <c r="M105" t="s">
        <v>172</v>
      </c>
      <c r="N105" t="s">
        <v>38</v>
      </c>
      <c r="O105" t="s">
        <v>28</v>
      </c>
      <c r="P105" t="s">
        <v>585</v>
      </c>
      <c r="Q105" t="s">
        <v>8</v>
      </c>
      <c r="R105" t="s">
        <v>272</v>
      </c>
      <c r="S105" s="2">
        <v>44510</v>
      </c>
      <c r="T105" t="s">
        <v>169</v>
      </c>
      <c r="U105" t="s">
        <v>1</v>
      </c>
      <c r="V105" s="4">
        <v>17</v>
      </c>
      <c r="W105" t="s">
        <v>13</v>
      </c>
      <c r="X105" s="4">
        <v>141.94999999999999</v>
      </c>
      <c r="Y105" s="2">
        <v>44507</v>
      </c>
      <c r="Z105" t="s">
        <v>30</v>
      </c>
      <c r="AA105" t="s">
        <v>15</v>
      </c>
      <c r="AB105" s="10">
        <v>4510462402</v>
      </c>
      <c r="AC105" s="2">
        <v>44517</v>
      </c>
      <c r="AD105" s="12" t="s">
        <v>276</v>
      </c>
      <c r="AE105" s="12" t="s">
        <v>32</v>
      </c>
      <c r="AF105" s="10">
        <v>230</v>
      </c>
      <c r="AG105" s="4">
        <v>17</v>
      </c>
      <c r="AH105" t="s">
        <v>13</v>
      </c>
      <c r="AI105" s="2">
        <v>44561</v>
      </c>
      <c r="AJ105" t="s">
        <v>11</v>
      </c>
      <c r="AK105" s="4">
        <v>123.42</v>
      </c>
      <c r="AL105" t="s">
        <v>11</v>
      </c>
      <c r="AM105" s="4">
        <v>123.42</v>
      </c>
      <c r="AN105" s="9" t="s">
        <v>880</v>
      </c>
      <c r="AO105">
        <f t="shared" si="3"/>
        <v>4510462402</v>
      </c>
    </row>
    <row r="106" spans="1:41" x14ac:dyDescent="0.25">
      <c r="A106" t="s">
        <v>38</v>
      </c>
      <c r="B106" t="s">
        <v>40</v>
      </c>
      <c r="C106" t="s">
        <v>38</v>
      </c>
      <c r="D106" t="s">
        <v>1</v>
      </c>
      <c r="E106" t="s">
        <v>4</v>
      </c>
      <c r="F106" t="s">
        <v>550</v>
      </c>
      <c r="G106" t="s">
        <v>551</v>
      </c>
      <c r="H106" s="7">
        <v>7000000001</v>
      </c>
      <c r="I106" t="s">
        <v>552</v>
      </c>
      <c r="J106" t="s">
        <v>55</v>
      </c>
      <c r="K106" s="2">
        <v>44539</v>
      </c>
      <c r="L106" t="s">
        <v>238</v>
      </c>
      <c r="M106" t="s">
        <v>46</v>
      </c>
      <c r="N106" t="s">
        <v>39</v>
      </c>
      <c r="O106" t="s">
        <v>28</v>
      </c>
      <c r="P106" t="s">
        <v>553</v>
      </c>
      <c r="Q106" t="s">
        <v>8</v>
      </c>
      <c r="R106" t="s">
        <v>49</v>
      </c>
      <c r="S106" s="2">
        <v>44384</v>
      </c>
      <c r="T106" t="s">
        <v>9</v>
      </c>
      <c r="U106" t="s">
        <v>1</v>
      </c>
      <c r="V106" s="4">
        <v>1</v>
      </c>
      <c r="W106" t="s">
        <v>13</v>
      </c>
      <c r="X106" s="4">
        <v>108502.2</v>
      </c>
      <c r="Y106" s="2">
        <v>44536</v>
      </c>
      <c r="Z106" t="s">
        <v>30</v>
      </c>
      <c r="AA106" t="s">
        <v>10</v>
      </c>
      <c r="AB106" s="10">
        <v>4510461864</v>
      </c>
      <c r="AC106" s="2">
        <v>44508</v>
      </c>
      <c r="AD106" s="12" t="s">
        <v>554</v>
      </c>
      <c r="AE106" s="12" t="s">
        <v>32</v>
      </c>
      <c r="AF106" s="10">
        <v>10</v>
      </c>
      <c r="AG106" s="4">
        <v>1</v>
      </c>
      <c r="AH106" t="s">
        <v>13</v>
      </c>
      <c r="AI106" s="2">
        <v>44728</v>
      </c>
      <c r="AJ106" t="s">
        <v>11</v>
      </c>
      <c r="AK106" s="4">
        <v>244.59</v>
      </c>
      <c r="AL106" t="s">
        <v>33</v>
      </c>
      <c r="AM106" s="4">
        <v>100465</v>
      </c>
      <c r="AN106" s="9" t="s">
        <v>880</v>
      </c>
      <c r="AO106">
        <f t="shared" si="3"/>
        <v>4510461864</v>
      </c>
    </row>
    <row r="107" spans="1:41" x14ac:dyDescent="0.25">
      <c r="A107" t="s">
        <v>38</v>
      </c>
      <c r="B107" t="s">
        <v>58</v>
      </c>
      <c r="C107" t="s">
        <v>38</v>
      </c>
      <c r="D107" t="s">
        <v>1</v>
      </c>
      <c r="E107" t="s">
        <v>4</v>
      </c>
      <c r="F107" t="s">
        <v>363</v>
      </c>
      <c r="G107" t="s">
        <v>364</v>
      </c>
      <c r="H107" s="7">
        <v>7000000086</v>
      </c>
      <c r="I107" t="s">
        <v>412</v>
      </c>
      <c r="J107" t="s">
        <v>224</v>
      </c>
      <c r="K107" s="2">
        <v>44441</v>
      </c>
      <c r="L107" t="s">
        <v>411</v>
      </c>
      <c r="M107" t="s">
        <v>75</v>
      </c>
      <c r="N107" t="s">
        <v>38</v>
      </c>
      <c r="O107" t="s">
        <v>28</v>
      </c>
      <c r="P107" t="s">
        <v>413</v>
      </c>
      <c r="Q107" t="s">
        <v>8</v>
      </c>
      <c r="R107" t="s">
        <v>411</v>
      </c>
      <c r="S107" s="2">
        <v>44441</v>
      </c>
      <c r="T107" t="s">
        <v>17</v>
      </c>
      <c r="U107" t="s">
        <v>1</v>
      </c>
      <c r="V107" s="4">
        <v>80</v>
      </c>
      <c r="W107" t="s">
        <v>13</v>
      </c>
      <c r="X107" s="4">
        <v>20000</v>
      </c>
      <c r="Y107" s="2">
        <v>44438</v>
      </c>
      <c r="Z107" t="s">
        <v>30</v>
      </c>
      <c r="AA107" t="s">
        <v>10</v>
      </c>
      <c r="AB107" s="10">
        <v>4510461698</v>
      </c>
      <c r="AC107" s="2">
        <v>44503</v>
      </c>
      <c r="AD107" s="12" t="s">
        <v>31</v>
      </c>
      <c r="AE107" s="12" t="s">
        <v>32</v>
      </c>
      <c r="AF107" s="10">
        <v>10</v>
      </c>
      <c r="AG107" s="4">
        <v>80</v>
      </c>
      <c r="AH107" t="s">
        <v>13</v>
      </c>
      <c r="AI107" s="2">
        <v>44561</v>
      </c>
      <c r="AJ107" t="s">
        <v>11</v>
      </c>
      <c r="AK107" s="4">
        <v>17402.400000000001</v>
      </c>
      <c r="AL107" t="s">
        <v>11</v>
      </c>
      <c r="AM107" s="4">
        <v>17402.400000000001</v>
      </c>
      <c r="AN107" s="9" t="s">
        <v>880</v>
      </c>
      <c r="AO107">
        <f t="shared" si="3"/>
        <v>4510461698</v>
      </c>
    </row>
    <row r="108" spans="1:41" x14ac:dyDescent="0.25">
      <c r="A108" t="s">
        <v>38</v>
      </c>
      <c r="B108" t="s">
        <v>486</v>
      </c>
      <c r="C108" t="s">
        <v>38</v>
      </c>
      <c r="D108" t="s">
        <v>1</v>
      </c>
      <c r="E108" t="s">
        <v>4</v>
      </c>
      <c r="F108" t="s">
        <v>415</v>
      </c>
      <c r="G108" t="s">
        <v>416</v>
      </c>
      <c r="H108" s="7">
        <v>7000000111</v>
      </c>
      <c r="I108" t="s">
        <v>672</v>
      </c>
      <c r="J108" t="s">
        <v>187</v>
      </c>
      <c r="K108" s="2">
        <v>44561</v>
      </c>
      <c r="L108" t="s">
        <v>485</v>
      </c>
      <c r="M108" t="s">
        <v>75</v>
      </c>
      <c r="N108" t="s">
        <v>38</v>
      </c>
      <c r="O108" t="s">
        <v>28</v>
      </c>
      <c r="P108" t="s">
        <v>666</v>
      </c>
      <c r="Q108" t="s">
        <v>8</v>
      </c>
      <c r="R108" t="s">
        <v>485</v>
      </c>
      <c r="S108" s="2">
        <v>44510</v>
      </c>
      <c r="T108" t="s">
        <v>133</v>
      </c>
      <c r="U108" t="s">
        <v>1</v>
      </c>
      <c r="V108" s="4">
        <v>170</v>
      </c>
      <c r="W108" t="s">
        <v>13</v>
      </c>
      <c r="X108" s="4">
        <v>59160</v>
      </c>
      <c r="Y108" s="2">
        <v>44558</v>
      </c>
      <c r="Z108" t="s">
        <v>30</v>
      </c>
      <c r="AA108" t="s">
        <v>15</v>
      </c>
      <c r="AB108" s="10">
        <v>4510462283</v>
      </c>
      <c r="AC108" s="2">
        <v>44515</v>
      </c>
      <c r="AD108" s="12" t="s">
        <v>50</v>
      </c>
      <c r="AE108" s="12" t="s">
        <v>32</v>
      </c>
      <c r="AF108" s="10">
        <v>70</v>
      </c>
      <c r="AG108" s="4">
        <v>170</v>
      </c>
      <c r="AH108" t="s">
        <v>13</v>
      </c>
      <c r="AI108" s="2">
        <v>44525</v>
      </c>
      <c r="AJ108" t="s">
        <v>11</v>
      </c>
      <c r="AK108" s="4">
        <v>125.98</v>
      </c>
      <c r="AL108" t="s">
        <v>33</v>
      </c>
      <c r="AM108" s="4">
        <v>51765</v>
      </c>
      <c r="AN108" s="9" t="s">
        <v>880</v>
      </c>
      <c r="AO108">
        <f t="shared" si="3"/>
        <v>4510462283</v>
      </c>
    </row>
    <row r="109" spans="1:41" x14ac:dyDescent="0.25">
      <c r="A109" t="s">
        <v>38</v>
      </c>
      <c r="B109" t="s">
        <v>486</v>
      </c>
      <c r="C109" t="s">
        <v>38</v>
      </c>
      <c r="D109" t="s">
        <v>1</v>
      </c>
      <c r="E109" t="s">
        <v>4</v>
      </c>
      <c r="F109" t="s">
        <v>415</v>
      </c>
      <c r="G109" t="s">
        <v>416</v>
      </c>
      <c r="H109" s="7">
        <v>7000000111</v>
      </c>
      <c r="I109" t="s">
        <v>668</v>
      </c>
      <c r="J109" t="s">
        <v>187</v>
      </c>
      <c r="K109" s="2">
        <v>44561</v>
      </c>
      <c r="L109" t="s">
        <v>485</v>
      </c>
      <c r="M109" t="s">
        <v>75</v>
      </c>
      <c r="N109" t="s">
        <v>38</v>
      </c>
      <c r="O109" t="s">
        <v>28</v>
      </c>
      <c r="P109" t="s">
        <v>666</v>
      </c>
      <c r="Q109" t="s">
        <v>8</v>
      </c>
      <c r="R109" t="s">
        <v>485</v>
      </c>
      <c r="S109" s="2">
        <v>44510</v>
      </c>
      <c r="T109" t="s">
        <v>128</v>
      </c>
      <c r="U109" t="s">
        <v>1</v>
      </c>
      <c r="V109" s="4">
        <v>60</v>
      </c>
      <c r="W109" t="s">
        <v>13</v>
      </c>
      <c r="X109" s="4">
        <v>24480</v>
      </c>
      <c r="Y109" s="2">
        <v>44558</v>
      </c>
      <c r="Z109" t="s">
        <v>30</v>
      </c>
      <c r="AA109" t="s">
        <v>15</v>
      </c>
      <c r="AB109" s="10">
        <v>4510462283</v>
      </c>
      <c r="AC109" s="2">
        <v>44515</v>
      </c>
      <c r="AD109" s="12" t="s">
        <v>50</v>
      </c>
      <c r="AE109" s="12" t="s">
        <v>32</v>
      </c>
      <c r="AF109" s="10">
        <v>60</v>
      </c>
      <c r="AG109" s="4">
        <v>60</v>
      </c>
      <c r="AH109" t="s">
        <v>13</v>
      </c>
      <c r="AI109" s="2">
        <v>44525</v>
      </c>
      <c r="AJ109" t="s">
        <v>11</v>
      </c>
      <c r="AK109" s="4">
        <v>52.13</v>
      </c>
      <c r="AL109" t="s">
        <v>33</v>
      </c>
      <c r="AM109" s="4">
        <v>21420</v>
      </c>
      <c r="AN109" s="9" t="s">
        <v>880</v>
      </c>
      <c r="AO109">
        <f t="shared" si="3"/>
        <v>4510462283</v>
      </c>
    </row>
    <row r="110" spans="1:41" x14ac:dyDescent="0.25">
      <c r="A110" t="s">
        <v>38</v>
      </c>
      <c r="B110" t="s">
        <v>486</v>
      </c>
      <c r="C110" t="s">
        <v>38</v>
      </c>
      <c r="D110" t="s">
        <v>1</v>
      </c>
      <c r="E110" t="s">
        <v>4</v>
      </c>
      <c r="F110" t="s">
        <v>415</v>
      </c>
      <c r="G110" t="s">
        <v>416</v>
      </c>
      <c r="H110" s="7">
        <v>7000000111</v>
      </c>
      <c r="I110" t="s">
        <v>671</v>
      </c>
      <c r="J110" t="s">
        <v>187</v>
      </c>
      <c r="K110" s="2">
        <v>44561</v>
      </c>
      <c r="L110" t="s">
        <v>485</v>
      </c>
      <c r="M110" t="s">
        <v>75</v>
      </c>
      <c r="N110" t="s">
        <v>38</v>
      </c>
      <c r="O110" t="s">
        <v>28</v>
      </c>
      <c r="P110" t="s">
        <v>666</v>
      </c>
      <c r="Q110" t="s">
        <v>8</v>
      </c>
      <c r="R110" t="s">
        <v>485</v>
      </c>
      <c r="S110" s="2">
        <v>44510</v>
      </c>
      <c r="T110" t="s">
        <v>56</v>
      </c>
      <c r="U110" t="s">
        <v>1</v>
      </c>
      <c r="V110" s="4">
        <v>100</v>
      </c>
      <c r="W110" t="s">
        <v>13</v>
      </c>
      <c r="X110" s="4">
        <v>49200</v>
      </c>
      <c r="Y110" s="2">
        <v>44558</v>
      </c>
      <c r="Z110" t="s">
        <v>30</v>
      </c>
      <c r="AA110" t="s">
        <v>15</v>
      </c>
      <c r="AB110" s="10">
        <v>4510462283</v>
      </c>
      <c r="AC110" s="2">
        <v>44515</v>
      </c>
      <c r="AD110" s="12" t="s">
        <v>50</v>
      </c>
      <c r="AE110" s="12" t="s">
        <v>32</v>
      </c>
      <c r="AF110" s="10">
        <v>50</v>
      </c>
      <c r="AG110" s="4">
        <v>100</v>
      </c>
      <c r="AH110" t="s">
        <v>13</v>
      </c>
      <c r="AI110" s="2">
        <v>44525</v>
      </c>
      <c r="AJ110" t="s">
        <v>11</v>
      </c>
      <c r="AK110" s="4">
        <v>104.77</v>
      </c>
      <c r="AL110" t="s">
        <v>33</v>
      </c>
      <c r="AM110" s="4">
        <v>43050</v>
      </c>
      <c r="AN110" s="9" t="s">
        <v>880</v>
      </c>
      <c r="AO110">
        <f t="shared" si="3"/>
        <v>4510462283</v>
      </c>
    </row>
    <row r="111" spans="1:41" x14ac:dyDescent="0.25">
      <c r="A111" t="s">
        <v>38</v>
      </c>
      <c r="B111" t="s">
        <v>486</v>
      </c>
      <c r="C111" t="s">
        <v>38</v>
      </c>
      <c r="D111" t="s">
        <v>1</v>
      </c>
      <c r="E111" t="s">
        <v>4</v>
      </c>
      <c r="F111" t="s">
        <v>415</v>
      </c>
      <c r="G111" t="s">
        <v>416</v>
      </c>
      <c r="H111" s="7">
        <v>7000000111</v>
      </c>
      <c r="I111" t="s">
        <v>670</v>
      </c>
      <c r="J111" t="s">
        <v>187</v>
      </c>
      <c r="K111" s="2">
        <v>44561</v>
      </c>
      <c r="L111" t="s">
        <v>485</v>
      </c>
      <c r="M111" t="s">
        <v>75</v>
      </c>
      <c r="N111" t="s">
        <v>38</v>
      </c>
      <c r="O111" t="s">
        <v>28</v>
      </c>
      <c r="P111" t="s">
        <v>666</v>
      </c>
      <c r="Q111" t="s">
        <v>8</v>
      </c>
      <c r="R111" t="s">
        <v>485</v>
      </c>
      <c r="S111" s="2">
        <v>44510</v>
      </c>
      <c r="T111" t="s">
        <v>54</v>
      </c>
      <c r="U111" t="s">
        <v>1</v>
      </c>
      <c r="V111" s="4">
        <v>9</v>
      </c>
      <c r="W111" t="s">
        <v>13</v>
      </c>
      <c r="X111" s="4">
        <v>48600</v>
      </c>
      <c r="Y111" s="2">
        <v>44558</v>
      </c>
      <c r="Z111" t="s">
        <v>30</v>
      </c>
      <c r="AA111" t="s">
        <v>15</v>
      </c>
      <c r="AB111" s="10">
        <v>4510462283</v>
      </c>
      <c r="AC111" s="2">
        <v>44515</v>
      </c>
      <c r="AD111" s="12" t="s">
        <v>50</v>
      </c>
      <c r="AE111" s="12" t="s">
        <v>32</v>
      </c>
      <c r="AF111" s="10">
        <v>40</v>
      </c>
      <c r="AG111" s="4">
        <v>9</v>
      </c>
      <c r="AH111" t="s">
        <v>13</v>
      </c>
      <c r="AI111" s="2">
        <v>44525</v>
      </c>
      <c r="AJ111" t="s">
        <v>11</v>
      </c>
      <c r="AK111" s="4">
        <v>103.49</v>
      </c>
      <c r="AL111" t="s">
        <v>33</v>
      </c>
      <c r="AM111" s="4">
        <v>42525</v>
      </c>
      <c r="AN111" s="9" t="s">
        <v>880</v>
      </c>
      <c r="AO111">
        <f t="shared" si="3"/>
        <v>4510462283</v>
      </c>
    </row>
    <row r="112" spans="1:41" x14ac:dyDescent="0.25">
      <c r="A112" t="s">
        <v>38</v>
      </c>
      <c r="B112" t="s">
        <v>486</v>
      </c>
      <c r="C112" t="s">
        <v>38</v>
      </c>
      <c r="D112" t="s">
        <v>1</v>
      </c>
      <c r="E112" t="s">
        <v>4</v>
      </c>
      <c r="F112" t="s">
        <v>415</v>
      </c>
      <c r="G112" t="s">
        <v>416</v>
      </c>
      <c r="H112" s="7">
        <v>7000000111</v>
      </c>
      <c r="I112" t="s">
        <v>669</v>
      </c>
      <c r="J112" t="s">
        <v>187</v>
      </c>
      <c r="K112" s="2">
        <v>44561</v>
      </c>
      <c r="L112" t="s">
        <v>485</v>
      </c>
      <c r="M112" t="s">
        <v>75</v>
      </c>
      <c r="N112" t="s">
        <v>38</v>
      </c>
      <c r="O112" t="s">
        <v>28</v>
      </c>
      <c r="P112" t="s">
        <v>666</v>
      </c>
      <c r="Q112" t="s">
        <v>8</v>
      </c>
      <c r="R112" t="s">
        <v>485</v>
      </c>
      <c r="S112" s="2">
        <v>44510</v>
      </c>
      <c r="T112" t="s">
        <v>17</v>
      </c>
      <c r="U112" t="s">
        <v>1</v>
      </c>
      <c r="V112" s="4">
        <v>60</v>
      </c>
      <c r="W112" t="s">
        <v>13</v>
      </c>
      <c r="X112" s="4">
        <v>133200</v>
      </c>
      <c r="Y112" s="2">
        <v>44558</v>
      </c>
      <c r="Z112" t="s">
        <v>30</v>
      </c>
      <c r="AA112" t="s">
        <v>15</v>
      </c>
      <c r="AB112" s="10">
        <v>4510462283</v>
      </c>
      <c r="AC112" s="2">
        <v>44515</v>
      </c>
      <c r="AD112" s="12" t="s">
        <v>50</v>
      </c>
      <c r="AE112" s="12" t="s">
        <v>32</v>
      </c>
      <c r="AF112" s="10">
        <v>30</v>
      </c>
      <c r="AG112" s="4">
        <v>60</v>
      </c>
      <c r="AH112" t="s">
        <v>13</v>
      </c>
      <c r="AI112" s="2">
        <v>44525</v>
      </c>
      <c r="AJ112" t="s">
        <v>11</v>
      </c>
      <c r="AK112" s="4">
        <v>283.64999999999998</v>
      </c>
      <c r="AL112" t="s">
        <v>33</v>
      </c>
      <c r="AM112" s="4">
        <v>116550</v>
      </c>
      <c r="AN112" s="9" t="s">
        <v>880</v>
      </c>
      <c r="AO112">
        <f t="shared" si="3"/>
        <v>4510462283</v>
      </c>
    </row>
    <row r="113" spans="1:41" x14ac:dyDescent="0.25">
      <c r="A113" t="s">
        <v>38</v>
      </c>
      <c r="B113" t="s">
        <v>486</v>
      </c>
      <c r="C113" t="s">
        <v>38</v>
      </c>
      <c r="D113" t="s">
        <v>1</v>
      </c>
      <c r="E113" t="s">
        <v>4</v>
      </c>
      <c r="F113" t="s">
        <v>415</v>
      </c>
      <c r="G113" t="s">
        <v>416</v>
      </c>
      <c r="H113" s="7">
        <v>7000000111</v>
      </c>
      <c r="I113" t="s">
        <v>667</v>
      </c>
      <c r="J113" t="s">
        <v>187</v>
      </c>
      <c r="K113" s="2">
        <v>44561</v>
      </c>
      <c r="L113" t="s">
        <v>485</v>
      </c>
      <c r="M113" t="s">
        <v>75</v>
      </c>
      <c r="N113" t="s">
        <v>38</v>
      </c>
      <c r="O113" t="s">
        <v>28</v>
      </c>
      <c r="P113" t="s">
        <v>666</v>
      </c>
      <c r="Q113" t="s">
        <v>8</v>
      </c>
      <c r="R113" t="s">
        <v>485</v>
      </c>
      <c r="S113" s="2">
        <v>44510</v>
      </c>
      <c r="T113" t="s">
        <v>16</v>
      </c>
      <c r="U113" t="s">
        <v>1</v>
      </c>
      <c r="V113" s="4">
        <v>18</v>
      </c>
      <c r="W113" t="s">
        <v>13</v>
      </c>
      <c r="X113" s="4">
        <v>51840</v>
      </c>
      <c r="Y113" s="2">
        <v>44558</v>
      </c>
      <c r="Z113" t="s">
        <v>30</v>
      </c>
      <c r="AA113" t="s">
        <v>15</v>
      </c>
      <c r="AB113" s="10">
        <v>4510462283</v>
      </c>
      <c r="AC113" s="2">
        <v>44515</v>
      </c>
      <c r="AD113" s="12" t="s">
        <v>50</v>
      </c>
      <c r="AE113" s="12" t="s">
        <v>32</v>
      </c>
      <c r="AF113" s="10">
        <v>20</v>
      </c>
      <c r="AG113" s="4">
        <v>18</v>
      </c>
      <c r="AH113" t="s">
        <v>13</v>
      </c>
      <c r="AI113" s="2">
        <v>44525</v>
      </c>
      <c r="AJ113" t="s">
        <v>11</v>
      </c>
      <c r="AK113" s="4">
        <v>110.39</v>
      </c>
      <c r="AL113" t="s">
        <v>33</v>
      </c>
      <c r="AM113" s="4">
        <v>45360</v>
      </c>
      <c r="AN113" s="9" t="s">
        <v>880</v>
      </c>
      <c r="AO113">
        <f t="shared" si="3"/>
        <v>4510462283</v>
      </c>
    </row>
    <row r="114" spans="1:41" x14ac:dyDescent="0.25">
      <c r="A114" t="s">
        <v>38</v>
      </c>
      <c r="B114" t="s">
        <v>486</v>
      </c>
      <c r="C114" t="s">
        <v>38</v>
      </c>
      <c r="D114" t="s">
        <v>1</v>
      </c>
      <c r="E114" t="s">
        <v>4</v>
      </c>
      <c r="F114" t="s">
        <v>415</v>
      </c>
      <c r="G114" t="s">
        <v>416</v>
      </c>
      <c r="H114" s="7">
        <v>7000000111</v>
      </c>
      <c r="I114" t="s">
        <v>665</v>
      </c>
      <c r="J114" t="s">
        <v>187</v>
      </c>
      <c r="K114" s="2">
        <v>44561</v>
      </c>
      <c r="L114" t="s">
        <v>485</v>
      </c>
      <c r="M114" t="s">
        <v>75</v>
      </c>
      <c r="N114" t="s">
        <v>38</v>
      </c>
      <c r="O114" t="s">
        <v>28</v>
      </c>
      <c r="P114" t="s">
        <v>666</v>
      </c>
      <c r="Q114" t="s">
        <v>8</v>
      </c>
      <c r="R114" t="s">
        <v>485</v>
      </c>
      <c r="S114" s="2">
        <v>44510</v>
      </c>
      <c r="T114" t="s">
        <v>9</v>
      </c>
      <c r="U114" t="s">
        <v>1</v>
      </c>
      <c r="V114" s="4">
        <v>40</v>
      </c>
      <c r="W114" t="s">
        <v>13</v>
      </c>
      <c r="X114" s="4">
        <v>124800</v>
      </c>
      <c r="Y114" s="2">
        <v>44558</v>
      </c>
      <c r="Z114" t="s">
        <v>30</v>
      </c>
      <c r="AA114" t="s">
        <v>15</v>
      </c>
      <c r="AB114" s="10">
        <v>4510462283</v>
      </c>
      <c r="AC114" s="2">
        <v>44515</v>
      </c>
      <c r="AD114" s="12" t="s">
        <v>50</v>
      </c>
      <c r="AE114" s="12" t="s">
        <v>32</v>
      </c>
      <c r="AF114" s="10">
        <v>10</v>
      </c>
      <c r="AG114" s="4">
        <v>40</v>
      </c>
      <c r="AH114" t="s">
        <v>13</v>
      </c>
      <c r="AI114" s="2">
        <v>44525</v>
      </c>
      <c r="AJ114" t="s">
        <v>11</v>
      </c>
      <c r="AK114" s="4">
        <v>265.76</v>
      </c>
      <c r="AL114" t="s">
        <v>33</v>
      </c>
      <c r="AM114" s="4">
        <v>109200</v>
      </c>
      <c r="AN114" s="9" t="s">
        <v>880</v>
      </c>
      <c r="AO114">
        <f t="shared" si="3"/>
        <v>4510462283</v>
      </c>
    </row>
    <row r="115" spans="1:41" x14ac:dyDescent="0.25">
      <c r="A115" t="s">
        <v>38</v>
      </c>
      <c r="B115" t="s">
        <v>486</v>
      </c>
      <c r="C115" t="s">
        <v>38</v>
      </c>
      <c r="D115" t="s">
        <v>1</v>
      </c>
      <c r="E115" t="s">
        <v>4</v>
      </c>
      <c r="F115" t="s">
        <v>415</v>
      </c>
      <c r="G115" t="s">
        <v>416</v>
      </c>
      <c r="H115" s="7">
        <v>7000000111</v>
      </c>
      <c r="I115" t="s">
        <v>675</v>
      </c>
      <c r="J115" t="s">
        <v>187</v>
      </c>
      <c r="K115" s="2">
        <v>44561</v>
      </c>
      <c r="L115" t="s">
        <v>485</v>
      </c>
      <c r="M115" t="s">
        <v>75</v>
      </c>
      <c r="N115" t="s">
        <v>38</v>
      </c>
      <c r="O115" t="s">
        <v>28</v>
      </c>
      <c r="P115" t="s">
        <v>666</v>
      </c>
      <c r="Q115" t="s">
        <v>8</v>
      </c>
      <c r="R115" t="s">
        <v>485</v>
      </c>
      <c r="S115" s="2">
        <v>44510</v>
      </c>
      <c r="T115" t="s">
        <v>140</v>
      </c>
      <c r="U115" t="s">
        <v>1</v>
      </c>
      <c r="V115" s="4">
        <v>100</v>
      </c>
      <c r="W115" t="s">
        <v>13</v>
      </c>
      <c r="X115" s="4">
        <v>14400</v>
      </c>
      <c r="Y115" s="2">
        <v>44558</v>
      </c>
      <c r="Z115" t="s">
        <v>30</v>
      </c>
      <c r="AA115" t="s">
        <v>15</v>
      </c>
      <c r="AB115" s="10">
        <v>4510462283</v>
      </c>
      <c r="AC115" s="2">
        <v>44515</v>
      </c>
      <c r="AD115" s="12" t="s">
        <v>50</v>
      </c>
      <c r="AE115" s="12" t="s">
        <v>32</v>
      </c>
      <c r="AF115" s="10">
        <v>100</v>
      </c>
      <c r="AG115" s="4">
        <v>100</v>
      </c>
      <c r="AH115" t="s">
        <v>13</v>
      </c>
      <c r="AI115" s="2">
        <v>44525</v>
      </c>
      <c r="AJ115" t="s">
        <v>11</v>
      </c>
      <c r="AK115" s="4">
        <v>30.66</v>
      </c>
      <c r="AL115" t="s">
        <v>33</v>
      </c>
      <c r="AM115" s="4">
        <v>12600</v>
      </c>
      <c r="AN115" s="9" t="s">
        <v>880</v>
      </c>
      <c r="AO115">
        <f t="shared" si="3"/>
        <v>4510462283</v>
      </c>
    </row>
    <row r="116" spans="1:41" x14ac:dyDescent="0.25">
      <c r="A116" t="s">
        <v>38</v>
      </c>
      <c r="B116" t="s">
        <v>486</v>
      </c>
      <c r="C116" t="s">
        <v>38</v>
      </c>
      <c r="D116" t="s">
        <v>1</v>
      </c>
      <c r="E116" t="s">
        <v>4</v>
      </c>
      <c r="F116" t="s">
        <v>415</v>
      </c>
      <c r="G116" t="s">
        <v>416</v>
      </c>
      <c r="H116" s="7">
        <v>7000000111</v>
      </c>
      <c r="I116" t="s">
        <v>674</v>
      </c>
      <c r="J116" t="s">
        <v>187</v>
      </c>
      <c r="K116" s="2">
        <v>44561</v>
      </c>
      <c r="L116" t="s">
        <v>485</v>
      </c>
      <c r="M116" t="s">
        <v>75</v>
      </c>
      <c r="N116" t="s">
        <v>38</v>
      </c>
      <c r="O116" t="s">
        <v>28</v>
      </c>
      <c r="P116" t="s">
        <v>666</v>
      </c>
      <c r="Q116" t="s">
        <v>8</v>
      </c>
      <c r="R116" t="s">
        <v>485</v>
      </c>
      <c r="S116" s="2">
        <v>44510</v>
      </c>
      <c r="T116" t="s">
        <v>138</v>
      </c>
      <c r="U116" t="s">
        <v>1</v>
      </c>
      <c r="V116" s="4">
        <v>30</v>
      </c>
      <c r="W116" t="s">
        <v>13</v>
      </c>
      <c r="X116" s="4">
        <v>4320</v>
      </c>
      <c r="Y116" s="2">
        <v>44558</v>
      </c>
      <c r="Z116" t="s">
        <v>30</v>
      </c>
      <c r="AA116" t="s">
        <v>15</v>
      </c>
      <c r="AB116" s="10">
        <v>4510462283</v>
      </c>
      <c r="AC116" s="2">
        <v>44515</v>
      </c>
      <c r="AD116" s="12" t="s">
        <v>50</v>
      </c>
      <c r="AE116" s="12" t="s">
        <v>32</v>
      </c>
      <c r="AF116" s="10">
        <v>90</v>
      </c>
      <c r="AG116" s="4">
        <v>30</v>
      </c>
      <c r="AH116" t="s">
        <v>13</v>
      </c>
      <c r="AI116" s="2">
        <v>44525</v>
      </c>
      <c r="AJ116" t="s">
        <v>11</v>
      </c>
      <c r="AK116" s="4">
        <v>9.1999999999999993</v>
      </c>
      <c r="AL116" t="s">
        <v>33</v>
      </c>
      <c r="AM116" s="4">
        <v>3780</v>
      </c>
      <c r="AN116" s="9" t="s">
        <v>880</v>
      </c>
      <c r="AO116">
        <f t="shared" si="3"/>
        <v>4510462283</v>
      </c>
    </row>
    <row r="117" spans="1:41" ht="13.8" thickBot="1" x14ac:dyDescent="0.3">
      <c r="A117" t="s">
        <v>38</v>
      </c>
      <c r="B117" t="s">
        <v>486</v>
      </c>
      <c r="C117" t="s">
        <v>38</v>
      </c>
      <c r="D117" t="s">
        <v>1</v>
      </c>
      <c r="E117" t="s">
        <v>4</v>
      </c>
      <c r="F117" t="s">
        <v>415</v>
      </c>
      <c r="G117" t="s">
        <v>416</v>
      </c>
      <c r="H117" s="7">
        <v>7000000111</v>
      </c>
      <c r="I117" t="s">
        <v>673</v>
      </c>
      <c r="J117" t="s">
        <v>187</v>
      </c>
      <c r="K117" s="2">
        <v>44561</v>
      </c>
      <c r="L117" t="s">
        <v>485</v>
      </c>
      <c r="M117" t="s">
        <v>75</v>
      </c>
      <c r="N117" t="s">
        <v>38</v>
      </c>
      <c r="O117" t="s">
        <v>28</v>
      </c>
      <c r="P117" t="s">
        <v>666</v>
      </c>
      <c r="Q117" t="s">
        <v>8</v>
      </c>
      <c r="R117" t="s">
        <v>485</v>
      </c>
      <c r="S117" s="2">
        <v>44510</v>
      </c>
      <c r="T117" t="s">
        <v>120</v>
      </c>
      <c r="U117" t="s">
        <v>1</v>
      </c>
      <c r="V117" s="4">
        <v>60</v>
      </c>
      <c r="W117" t="s">
        <v>13</v>
      </c>
      <c r="X117" s="4">
        <v>15840</v>
      </c>
      <c r="Y117" s="2">
        <v>44558</v>
      </c>
      <c r="Z117" t="s">
        <v>30</v>
      </c>
      <c r="AA117" t="s">
        <v>15</v>
      </c>
      <c r="AB117" s="10">
        <v>4510462283</v>
      </c>
      <c r="AC117" s="2">
        <v>44515</v>
      </c>
      <c r="AD117" s="12" t="s">
        <v>50</v>
      </c>
      <c r="AE117" s="12" t="s">
        <v>32</v>
      </c>
      <c r="AF117" s="10">
        <v>80</v>
      </c>
      <c r="AG117" s="4">
        <v>60</v>
      </c>
      <c r="AH117" t="s">
        <v>13</v>
      </c>
      <c r="AI117" s="2">
        <v>44525</v>
      </c>
      <c r="AJ117" t="s">
        <v>11</v>
      </c>
      <c r="AK117" s="4">
        <v>33.729999999999997</v>
      </c>
      <c r="AL117" t="s">
        <v>33</v>
      </c>
      <c r="AM117" s="4">
        <v>13860</v>
      </c>
      <c r="AN117" s="9" t="s">
        <v>880</v>
      </c>
      <c r="AO117">
        <f t="shared" si="3"/>
        <v>4510462283</v>
      </c>
    </row>
    <row r="118" spans="1:41" ht="14.4" customHeight="1" thickBot="1" x14ac:dyDescent="0.3">
      <c r="H118" s="7"/>
      <c r="K118" s="2"/>
      <c r="S118" s="2"/>
      <c r="V118" s="4"/>
      <c r="X118" s="4"/>
      <c r="Y118" s="2"/>
      <c r="AB118" s="10"/>
      <c r="AC118" s="2"/>
      <c r="AD118" s="22"/>
      <c r="AE118" s="46" t="s">
        <v>888</v>
      </c>
      <c r="AF118" s="47"/>
      <c r="AG118" s="47"/>
      <c r="AH118" s="47"/>
      <c r="AI118" s="47"/>
      <c r="AJ118" s="47"/>
      <c r="AK118" s="29">
        <f>SUM(AK2:AK117)</f>
        <v>397527.98000000033</v>
      </c>
      <c r="AM118" s="4"/>
      <c r="AN118" s="9"/>
    </row>
    <row r="119" spans="1:41" ht="17.399999999999999" customHeight="1" thickBot="1" x14ac:dyDescent="0.3">
      <c r="H119" s="7"/>
      <c r="K119" s="2"/>
      <c r="S119" s="2"/>
      <c r="V119" s="4"/>
      <c r="X119" s="4"/>
      <c r="Y119" s="2"/>
      <c r="AB119" s="10"/>
      <c r="AC119" s="2"/>
      <c r="AD119" s="22"/>
      <c r="AE119" s="46" t="s">
        <v>889</v>
      </c>
      <c r="AF119" s="47"/>
      <c r="AG119" s="47"/>
      <c r="AH119" s="47"/>
      <c r="AI119" s="47"/>
      <c r="AJ119" s="47"/>
      <c r="AK119" s="29">
        <f>AK159</f>
        <v>44841.700000000004</v>
      </c>
      <c r="AL119" s="35"/>
      <c r="AM119" s="4"/>
      <c r="AN119" s="9"/>
    </row>
    <row r="120" spans="1:41" ht="17.399999999999999" customHeight="1" thickBot="1" x14ac:dyDescent="0.3">
      <c r="H120" s="7"/>
      <c r="K120" s="2"/>
      <c r="S120" s="2"/>
      <c r="V120" s="4"/>
      <c r="X120" s="4"/>
      <c r="Y120" s="2"/>
      <c r="AB120" s="10"/>
      <c r="AC120" s="2"/>
      <c r="AD120" s="22"/>
      <c r="AE120" s="48" t="s">
        <v>890</v>
      </c>
      <c r="AF120" s="49"/>
      <c r="AG120" s="49"/>
      <c r="AH120" s="49"/>
      <c r="AI120" s="49"/>
      <c r="AJ120" s="49"/>
      <c r="AK120" s="29">
        <f>AK118+AK119</f>
        <v>442369.68000000034</v>
      </c>
      <c r="AM120" s="4"/>
      <c r="AN120" s="9"/>
    </row>
    <row r="121" spans="1:41" ht="17.399999999999999" customHeight="1" thickTop="1" thickBot="1" x14ac:dyDescent="0.3">
      <c r="H121" s="7"/>
      <c r="K121" s="2"/>
      <c r="S121" s="2"/>
      <c r="V121" s="4"/>
      <c r="X121" s="4"/>
      <c r="Y121" s="2"/>
      <c r="AB121" s="10"/>
      <c r="AC121" s="2"/>
      <c r="AD121" s="23" t="s">
        <v>891</v>
      </c>
      <c r="AE121" s="50" t="s">
        <v>892</v>
      </c>
      <c r="AF121" s="51"/>
      <c r="AG121" s="51"/>
      <c r="AH121" s="51"/>
      <c r="AI121" s="51"/>
      <c r="AJ121" s="52"/>
      <c r="AK121" s="29">
        <f>AK120*7.5%</f>
        <v>33177.726000000024</v>
      </c>
      <c r="AM121" s="4"/>
      <c r="AN121" s="9"/>
    </row>
    <row r="122" spans="1:41" ht="13.8" thickTop="1" x14ac:dyDescent="0.25">
      <c r="H122" s="7"/>
      <c r="K122" s="2"/>
      <c r="S122" s="2"/>
      <c r="V122" s="4"/>
      <c r="X122" s="4"/>
      <c r="Y122" s="2"/>
      <c r="AB122" s="10"/>
      <c r="AC122" s="2"/>
      <c r="AF122" s="10"/>
      <c r="AG122" s="4"/>
      <c r="AI122" s="2"/>
      <c r="AK122" s="4"/>
      <c r="AM122" s="4"/>
      <c r="AN122" s="9"/>
    </row>
    <row r="123" spans="1:41" x14ac:dyDescent="0.25">
      <c r="H123" s="7"/>
      <c r="K123" s="2"/>
      <c r="S123" s="2"/>
      <c r="V123" s="4"/>
      <c r="X123" s="4"/>
      <c r="Y123" s="2"/>
      <c r="AB123" s="10"/>
      <c r="AC123" s="2"/>
      <c r="AF123" s="10"/>
      <c r="AG123" s="4"/>
      <c r="AI123" s="2"/>
      <c r="AK123" s="4"/>
      <c r="AM123" s="4"/>
      <c r="AN123" s="9"/>
    </row>
    <row r="124" spans="1:41" x14ac:dyDescent="0.25">
      <c r="H124" s="7"/>
      <c r="K124" s="2"/>
      <c r="S124" s="2"/>
      <c r="V124" s="4"/>
      <c r="X124" s="4"/>
      <c r="Y124" s="2"/>
      <c r="AB124" s="10"/>
      <c r="AC124" s="2"/>
      <c r="AF124" s="10"/>
      <c r="AG124" s="4"/>
      <c r="AI124" s="2"/>
      <c r="AK124" s="4"/>
      <c r="AM124" s="4"/>
      <c r="AN124" s="9"/>
    </row>
    <row r="125" spans="1:41" x14ac:dyDescent="0.25">
      <c r="H125" s="7"/>
      <c r="K125" s="2"/>
      <c r="S125" s="2"/>
      <c r="V125" s="4"/>
      <c r="X125" s="4"/>
      <c r="Y125" s="2"/>
      <c r="AB125" s="10"/>
      <c r="AC125" s="2"/>
      <c r="AF125" s="10"/>
      <c r="AG125" s="4"/>
      <c r="AI125" s="2"/>
      <c r="AK125" s="4"/>
      <c r="AM125" s="4"/>
      <c r="AN125" s="9"/>
    </row>
    <row r="126" spans="1:41" x14ac:dyDescent="0.25">
      <c r="H126" s="7"/>
      <c r="K126" s="2"/>
      <c r="S126" s="2"/>
      <c r="V126" s="4"/>
      <c r="X126" s="4"/>
      <c r="Y126" s="2"/>
      <c r="AB126" s="10"/>
      <c r="AC126" s="2"/>
      <c r="AF126" s="10"/>
      <c r="AG126" s="4"/>
      <c r="AI126" s="2"/>
      <c r="AK126" s="4"/>
      <c r="AM126" s="4"/>
      <c r="AN126" s="9"/>
    </row>
    <row r="127" spans="1:41" x14ac:dyDescent="0.25">
      <c r="H127" s="7"/>
      <c r="K127" s="2"/>
      <c r="S127" s="2"/>
      <c r="V127" s="4"/>
      <c r="X127" s="4"/>
      <c r="Y127" s="2"/>
      <c r="AB127" s="10"/>
      <c r="AC127" s="2"/>
      <c r="AF127" s="10"/>
      <c r="AG127" s="4"/>
      <c r="AI127" s="2"/>
      <c r="AK127" s="4"/>
      <c r="AM127" s="4"/>
      <c r="AN127" s="9"/>
    </row>
    <row r="128" spans="1:41" x14ac:dyDescent="0.25">
      <c r="H128" s="7"/>
      <c r="K128" s="2"/>
      <c r="S128" s="2"/>
      <c r="V128" s="4"/>
      <c r="X128" s="4"/>
      <c r="Y128" s="2"/>
      <c r="AB128" s="10"/>
      <c r="AC128" s="2"/>
      <c r="AF128" s="10"/>
      <c r="AG128" s="4"/>
      <c r="AI128" s="2"/>
      <c r="AK128" s="4"/>
      <c r="AM128" s="4"/>
      <c r="AN128" s="9"/>
    </row>
    <row r="129" spans="1:41" x14ac:dyDescent="0.25">
      <c r="A129" t="s">
        <v>38</v>
      </c>
      <c r="B129" t="s">
        <v>273</v>
      </c>
      <c r="C129" t="s">
        <v>38</v>
      </c>
      <c r="D129" t="s">
        <v>1</v>
      </c>
      <c r="E129" t="s">
        <v>4</v>
      </c>
      <c r="F129" t="s">
        <v>394</v>
      </c>
      <c r="G129" t="s">
        <v>395</v>
      </c>
      <c r="H129" s="7">
        <v>7000000001</v>
      </c>
      <c r="I129" t="s">
        <v>326</v>
      </c>
      <c r="J129" t="s">
        <v>55</v>
      </c>
      <c r="K129" s="2">
        <v>44556</v>
      </c>
      <c r="L129" t="s">
        <v>272</v>
      </c>
      <c r="M129" t="s">
        <v>172</v>
      </c>
      <c r="N129" t="s">
        <v>38</v>
      </c>
      <c r="O129" t="s">
        <v>28</v>
      </c>
      <c r="P129" t="s">
        <v>396</v>
      </c>
      <c r="Q129" t="s">
        <v>8</v>
      </c>
      <c r="R129" t="s">
        <v>272</v>
      </c>
      <c r="S129" s="2">
        <v>44495</v>
      </c>
      <c r="T129" t="s">
        <v>54</v>
      </c>
      <c r="U129" t="s">
        <v>1</v>
      </c>
      <c r="V129" s="4">
        <v>1</v>
      </c>
      <c r="W129" t="s">
        <v>13</v>
      </c>
      <c r="X129" s="4">
        <v>4460.3100000000004</v>
      </c>
      <c r="Y129" s="2">
        <v>44553</v>
      </c>
      <c r="Z129" t="s">
        <v>30</v>
      </c>
      <c r="AA129" t="s">
        <v>15</v>
      </c>
      <c r="AB129" s="10">
        <v>4510461682</v>
      </c>
      <c r="AC129" s="2">
        <v>44502</v>
      </c>
      <c r="AD129" s="12" t="s">
        <v>276</v>
      </c>
      <c r="AE129" s="12" t="s">
        <v>32</v>
      </c>
      <c r="AF129" s="10">
        <v>40</v>
      </c>
      <c r="AG129" s="4">
        <v>1</v>
      </c>
      <c r="AH129" t="s">
        <v>13</v>
      </c>
      <c r="AI129" s="2">
        <v>44561</v>
      </c>
      <c r="AJ129" t="s">
        <v>11</v>
      </c>
      <c r="AK129" s="4">
        <v>3629.23</v>
      </c>
      <c r="AL129" t="s">
        <v>11</v>
      </c>
      <c r="AM129" s="4">
        <v>3629.23</v>
      </c>
      <c r="AN129" s="9" t="s">
        <v>881</v>
      </c>
      <c r="AO129">
        <f t="shared" ref="AO129:AO158" si="4">VLOOKUP(AB129,$AB$2:$AB$117,1,0)</f>
        <v>4510461682</v>
      </c>
    </row>
    <row r="130" spans="1:41" x14ac:dyDescent="0.25">
      <c r="A130" t="s">
        <v>38</v>
      </c>
      <c r="B130" t="s">
        <v>40</v>
      </c>
      <c r="C130" t="s">
        <v>38</v>
      </c>
      <c r="D130" t="s">
        <v>1</v>
      </c>
      <c r="E130" t="s">
        <v>4</v>
      </c>
      <c r="F130" t="s">
        <v>677</v>
      </c>
      <c r="G130" t="s">
        <v>678</v>
      </c>
      <c r="H130" s="7">
        <v>7000000000</v>
      </c>
      <c r="I130" t="s">
        <v>215</v>
      </c>
      <c r="J130" t="s">
        <v>135</v>
      </c>
      <c r="K130" s="2">
        <v>44475</v>
      </c>
      <c r="L130" t="s">
        <v>1</v>
      </c>
      <c r="M130" t="s">
        <v>75</v>
      </c>
      <c r="N130" t="s">
        <v>38</v>
      </c>
      <c r="O130" t="s">
        <v>28</v>
      </c>
      <c r="P130" t="s">
        <v>680</v>
      </c>
      <c r="Q130" t="s">
        <v>8</v>
      </c>
      <c r="R130" t="s">
        <v>493</v>
      </c>
      <c r="S130" s="2">
        <v>44510</v>
      </c>
      <c r="T130" t="s">
        <v>16</v>
      </c>
      <c r="U130" t="s">
        <v>1</v>
      </c>
      <c r="V130" s="4">
        <v>1</v>
      </c>
      <c r="W130" t="s">
        <v>13</v>
      </c>
      <c r="X130" s="4">
        <v>289.39</v>
      </c>
      <c r="Y130" s="2">
        <v>44472</v>
      </c>
      <c r="Z130" t="s">
        <v>30</v>
      </c>
      <c r="AA130" t="s">
        <v>15</v>
      </c>
      <c r="AB130" s="10">
        <v>4510462380</v>
      </c>
      <c r="AC130" s="2">
        <v>44516</v>
      </c>
      <c r="AD130" s="12" t="s">
        <v>70</v>
      </c>
      <c r="AE130" s="12" t="s">
        <v>32</v>
      </c>
      <c r="AF130" s="10">
        <v>100</v>
      </c>
      <c r="AG130" s="4">
        <v>1</v>
      </c>
      <c r="AH130" t="s">
        <v>13</v>
      </c>
      <c r="AI130" s="2">
        <v>44582</v>
      </c>
      <c r="AJ130" t="s">
        <v>11</v>
      </c>
      <c r="AK130" s="4">
        <v>289.39</v>
      </c>
      <c r="AL130" t="s">
        <v>11</v>
      </c>
      <c r="AM130" s="4">
        <v>289.39</v>
      </c>
      <c r="AN130" s="9" t="s">
        <v>881</v>
      </c>
      <c r="AO130">
        <f t="shared" si="4"/>
        <v>4510462380</v>
      </c>
    </row>
    <row r="131" spans="1:41" x14ac:dyDescent="0.25">
      <c r="A131" t="s">
        <v>38</v>
      </c>
      <c r="B131" t="s">
        <v>40</v>
      </c>
      <c r="C131" t="s">
        <v>38</v>
      </c>
      <c r="D131" t="s">
        <v>1</v>
      </c>
      <c r="E131" t="s">
        <v>4</v>
      </c>
      <c r="F131" t="s">
        <v>677</v>
      </c>
      <c r="G131" t="s">
        <v>678</v>
      </c>
      <c r="H131" s="7">
        <v>7000000000</v>
      </c>
      <c r="I131" t="s">
        <v>215</v>
      </c>
      <c r="J131" t="s">
        <v>135</v>
      </c>
      <c r="K131" s="2">
        <v>44475</v>
      </c>
      <c r="L131" t="s">
        <v>493</v>
      </c>
      <c r="M131" t="s">
        <v>75</v>
      </c>
      <c r="N131" t="s">
        <v>38</v>
      </c>
      <c r="O131" t="s">
        <v>28</v>
      </c>
      <c r="P131" t="s">
        <v>682</v>
      </c>
      <c r="Q131" t="s">
        <v>1</v>
      </c>
      <c r="R131" t="s">
        <v>493</v>
      </c>
      <c r="S131" s="2">
        <v>44510</v>
      </c>
      <c r="T131" t="s">
        <v>16</v>
      </c>
      <c r="U131" t="s">
        <v>1</v>
      </c>
      <c r="V131" s="4">
        <v>1</v>
      </c>
      <c r="W131" t="s">
        <v>13</v>
      </c>
      <c r="X131" s="4">
        <v>34.880000000000003</v>
      </c>
      <c r="Y131" s="2">
        <v>44472</v>
      </c>
      <c r="Z131" t="s">
        <v>30</v>
      </c>
      <c r="AA131" t="s">
        <v>15</v>
      </c>
      <c r="AB131" s="10">
        <v>4510462380</v>
      </c>
      <c r="AC131" s="2">
        <v>44516</v>
      </c>
      <c r="AD131" s="12" t="s">
        <v>70</v>
      </c>
      <c r="AE131" s="12" t="s">
        <v>32</v>
      </c>
      <c r="AF131" s="10">
        <v>110</v>
      </c>
      <c r="AG131" s="4">
        <v>1</v>
      </c>
      <c r="AH131" t="s">
        <v>13</v>
      </c>
      <c r="AI131" s="2">
        <v>44553</v>
      </c>
      <c r="AJ131" t="s">
        <v>11</v>
      </c>
      <c r="AK131" s="4">
        <v>34.880000000000003</v>
      </c>
      <c r="AL131" t="s">
        <v>11</v>
      </c>
      <c r="AM131" s="4">
        <v>34.880000000000003</v>
      </c>
      <c r="AN131" s="9" t="s">
        <v>881</v>
      </c>
      <c r="AO131">
        <f t="shared" si="4"/>
        <v>4510462380</v>
      </c>
    </row>
    <row r="132" spans="1:41" x14ac:dyDescent="0.25">
      <c r="A132" t="s">
        <v>38</v>
      </c>
      <c r="B132" t="s">
        <v>40</v>
      </c>
      <c r="C132" t="s">
        <v>38</v>
      </c>
      <c r="D132" t="s">
        <v>1</v>
      </c>
      <c r="E132" t="s">
        <v>4</v>
      </c>
      <c r="F132" t="s">
        <v>677</v>
      </c>
      <c r="G132" t="s">
        <v>678</v>
      </c>
      <c r="H132" s="7">
        <v>7000000000</v>
      </c>
      <c r="I132" t="s">
        <v>215</v>
      </c>
      <c r="J132" t="s">
        <v>135</v>
      </c>
      <c r="K132" s="2">
        <v>44475</v>
      </c>
      <c r="L132" t="s">
        <v>493</v>
      </c>
      <c r="M132" t="s">
        <v>75</v>
      </c>
      <c r="N132" t="s">
        <v>38</v>
      </c>
      <c r="O132" t="s">
        <v>28</v>
      </c>
      <c r="P132" t="s">
        <v>691</v>
      </c>
      <c r="Q132" t="s">
        <v>1</v>
      </c>
      <c r="R132" t="s">
        <v>493</v>
      </c>
      <c r="S132" s="2">
        <v>44510</v>
      </c>
      <c r="T132" t="s">
        <v>16</v>
      </c>
      <c r="U132" t="s">
        <v>1</v>
      </c>
      <c r="V132" s="4">
        <v>1</v>
      </c>
      <c r="W132" t="s">
        <v>13</v>
      </c>
      <c r="X132" s="4">
        <v>34.880000000000003</v>
      </c>
      <c r="Y132" s="2">
        <v>44472</v>
      </c>
      <c r="Z132" t="s">
        <v>30</v>
      </c>
      <c r="AA132" t="s">
        <v>15</v>
      </c>
      <c r="AB132" s="10">
        <v>4510462380</v>
      </c>
      <c r="AC132" s="2">
        <v>44516</v>
      </c>
      <c r="AD132" s="12" t="s">
        <v>70</v>
      </c>
      <c r="AE132" s="12" t="s">
        <v>32</v>
      </c>
      <c r="AF132" s="10">
        <v>150</v>
      </c>
      <c r="AG132" s="4">
        <v>1</v>
      </c>
      <c r="AH132" t="s">
        <v>13</v>
      </c>
      <c r="AI132" s="2">
        <v>44553</v>
      </c>
      <c r="AJ132" t="s">
        <v>11</v>
      </c>
      <c r="AK132" s="4">
        <v>34.880000000000003</v>
      </c>
      <c r="AL132" t="s">
        <v>11</v>
      </c>
      <c r="AM132" s="4">
        <v>34.880000000000003</v>
      </c>
      <c r="AN132" s="9" t="s">
        <v>881</v>
      </c>
      <c r="AO132">
        <f t="shared" si="4"/>
        <v>4510462380</v>
      </c>
    </row>
    <row r="133" spans="1:41" x14ac:dyDescent="0.25">
      <c r="A133" t="s">
        <v>38</v>
      </c>
      <c r="B133" t="s">
        <v>40</v>
      </c>
      <c r="C133" t="s">
        <v>38</v>
      </c>
      <c r="D133" t="s">
        <v>1</v>
      </c>
      <c r="E133" t="s">
        <v>4</v>
      </c>
      <c r="F133" t="s">
        <v>677</v>
      </c>
      <c r="G133" t="s">
        <v>678</v>
      </c>
      <c r="H133" s="7">
        <v>7000000000</v>
      </c>
      <c r="I133" t="s">
        <v>215</v>
      </c>
      <c r="J133" t="s">
        <v>135</v>
      </c>
      <c r="K133" s="2">
        <v>44475</v>
      </c>
      <c r="L133" t="s">
        <v>493</v>
      </c>
      <c r="M133" t="s">
        <v>75</v>
      </c>
      <c r="N133" t="s">
        <v>38</v>
      </c>
      <c r="O133" t="s">
        <v>28</v>
      </c>
      <c r="P133" t="s">
        <v>688</v>
      </c>
      <c r="Q133" t="s">
        <v>1</v>
      </c>
      <c r="R133" t="s">
        <v>493</v>
      </c>
      <c r="S133" s="2">
        <v>44510</v>
      </c>
      <c r="T133" t="s">
        <v>16</v>
      </c>
      <c r="U133" t="s">
        <v>1</v>
      </c>
      <c r="V133" s="4">
        <v>1</v>
      </c>
      <c r="W133" t="s">
        <v>13</v>
      </c>
      <c r="X133" s="4">
        <v>34.880000000000003</v>
      </c>
      <c r="Y133" s="2">
        <v>44472</v>
      </c>
      <c r="Z133" t="s">
        <v>30</v>
      </c>
      <c r="AA133" t="s">
        <v>15</v>
      </c>
      <c r="AB133" s="10">
        <v>4510462380</v>
      </c>
      <c r="AC133" s="2">
        <v>44516</v>
      </c>
      <c r="AD133" s="12" t="s">
        <v>70</v>
      </c>
      <c r="AE133" s="12" t="s">
        <v>32</v>
      </c>
      <c r="AF133" s="10">
        <v>120</v>
      </c>
      <c r="AG133" s="4">
        <v>1</v>
      </c>
      <c r="AH133" t="s">
        <v>13</v>
      </c>
      <c r="AI133" s="2">
        <v>44553</v>
      </c>
      <c r="AJ133" t="s">
        <v>11</v>
      </c>
      <c r="AK133" s="4">
        <v>34.880000000000003</v>
      </c>
      <c r="AL133" t="s">
        <v>11</v>
      </c>
      <c r="AM133" s="4">
        <v>34.880000000000003</v>
      </c>
      <c r="AN133" s="9" t="s">
        <v>881</v>
      </c>
      <c r="AO133">
        <f t="shared" si="4"/>
        <v>4510462380</v>
      </c>
    </row>
    <row r="134" spans="1:41" x14ac:dyDescent="0.25">
      <c r="A134" t="s">
        <v>38</v>
      </c>
      <c r="B134" t="s">
        <v>40</v>
      </c>
      <c r="C134" t="s">
        <v>38</v>
      </c>
      <c r="D134" t="s">
        <v>1</v>
      </c>
      <c r="E134" t="s">
        <v>4</v>
      </c>
      <c r="F134" t="s">
        <v>677</v>
      </c>
      <c r="G134" t="s">
        <v>678</v>
      </c>
      <c r="H134" s="7">
        <v>7000000000</v>
      </c>
      <c r="I134" t="s">
        <v>215</v>
      </c>
      <c r="J134" t="s">
        <v>135</v>
      </c>
      <c r="K134" s="2">
        <v>44475</v>
      </c>
      <c r="L134" t="s">
        <v>493</v>
      </c>
      <c r="M134" t="s">
        <v>75</v>
      </c>
      <c r="N134" t="s">
        <v>38</v>
      </c>
      <c r="O134" t="s">
        <v>28</v>
      </c>
      <c r="P134" t="s">
        <v>689</v>
      </c>
      <c r="Q134" t="s">
        <v>1</v>
      </c>
      <c r="R134" t="s">
        <v>493</v>
      </c>
      <c r="S134" s="2">
        <v>44510</v>
      </c>
      <c r="T134" t="s">
        <v>16</v>
      </c>
      <c r="U134" t="s">
        <v>1</v>
      </c>
      <c r="V134" s="4">
        <v>1</v>
      </c>
      <c r="W134" t="s">
        <v>13</v>
      </c>
      <c r="X134" s="4">
        <v>34.880000000000003</v>
      </c>
      <c r="Y134" s="2">
        <v>44472</v>
      </c>
      <c r="Z134" t="s">
        <v>30</v>
      </c>
      <c r="AA134" t="s">
        <v>15</v>
      </c>
      <c r="AB134" s="10">
        <v>4510462380</v>
      </c>
      <c r="AC134" s="2">
        <v>44516</v>
      </c>
      <c r="AD134" s="12" t="s">
        <v>70</v>
      </c>
      <c r="AE134" s="12" t="s">
        <v>32</v>
      </c>
      <c r="AF134" s="10">
        <v>130</v>
      </c>
      <c r="AG134" s="4">
        <v>1</v>
      </c>
      <c r="AH134" t="s">
        <v>13</v>
      </c>
      <c r="AI134" s="2">
        <v>44553</v>
      </c>
      <c r="AJ134" t="s">
        <v>11</v>
      </c>
      <c r="AK134" s="4">
        <v>34.880000000000003</v>
      </c>
      <c r="AL134" t="s">
        <v>11</v>
      </c>
      <c r="AM134" s="4">
        <v>34.880000000000003</v>
      </c>
      <c r="AN134" s="9" t="s">
        <v>881</v>
      </c>
      <c r="AO134">
        <f t="shared" si="4"/>
        <v>4510462380</v>
      </c>
    </row>
    <row r="135" spans="1:41" x14ac:dyDescent="0.25">
      <c r="A135" t="s">
        <v>38</v>
      </c>
      <c r="B135" t="s">
        <v>40</v>
      </c>
      <c r="C135" t="s">
        <v>38</v>
      </c>
      <c r="D135" t="s">
        <v>1</v>
      </c>
      <c r="E135" t="s">
        <v>4</v>
      </c>
      <c r="F135" t="s">
        <v>677</v>
      </c>
      <c r="G135" t="s">
        <v>678</v>
      </c>
      <c r="H135" s="7">
        <v>7000000000</v>
      </c>
      <c r="I135" t="s">
        <v>215</v>
      </c>
      <c r="J135" t="s">
        <v>135</v>
      </c>
      <c r="K135" s="2">
        <v>44475</v>
      </c>
      <c r="L135" t="s">
        <v>493</v>
      </c>
      <c r="M135" t="s">
        <v>75</v>
      </c>
      <c r="N135" t="s">
        <v>38</v>
      </c>
      <c r="O135" t="s">
        <v>28</v>
      </c>
      <c r="P135" t="s">
        <v>690</v>
      </c>
      <c r="Q135" t="s">
        <v>1</v>
      </c>
      <c r="R135" t="s">
        <v>493</v>
      </c>
      <c r="S135" s="2">
        <v>44510</v>
      </c>
      <c r="T135" t="s">
        <v>16</v>
      </c>
      <c r="U135" t="s">
        <v>1</v>
      </c>
      <c r="V135" s="4">
        <v>1</v>
      </c>
      <c r="W135" t="s">
        <v>13</v>
      </c>
      <c r="X135" s="4">
        <v>34.880000000000003</v>
      </c>
      <c r="Y135" s="2">
        <v>44472</v>
      </c>
      <c r="Z135" t="s">
        <v>30</v>
      </c>
      <c r="AA135" t="s">
        <v>15</v>
      </c>
      <c r="AB135" s="10">
        <v>4510462380</v>
      </c>
      <c r="AC135" s="2">
        <v>44516</v>
      </c>
      <c r="AD135" s="12" t="s">
        <v>70</v>
      </c>
      <c r="AE135" s="12" t="s">
        <v>32</v>
      </c>
      <c r="AF135" s="10">
        <v>140</v>
      </c>
      <c r="AG135" s="4">
        <v>1</v>
      </c>
      <c r="AH135" t="s">
        <v>13</v>
      </c>
      <c r="AI135" s="2">
        <v>44553</v>
      </c>
      <c r="AJ135" t="s">
        <v>11</v>
      </c>
      <c r="AK135" s="4">
        <v>34.880000000000003</v>
      </c>
      <c r="AL135" t="s">
        <v>11</v>
      </c>
      <c r="AM135" s="4">
        <v>34.880000000000003</v>
      </c>
      <c r="AN135" s="9" t="s">
        <v>881</v>
      </c>
      <c r="AO135">
        <f t="shared" si="4"/>
        <v>4510462380</v>
      </c>
    </row>
    <row r="136" spans="1:41" x14ac:dyDescent="0.25">
      <c r="A136" t="s">
        <v>38</v>
      </c>
      <c r="B136" t="s">
        <v>40</v>
      </c>
      <c r="C136" t="s">
        <v>38</v>
      </c>
      <c r="D136" t="s">
        <v>1</v>
      </c>
      <c r="E136" t="s">
        <v>4</v>
      </c>
      <c r="F136" t="s">
        <v>677</v>
      </c>
      <c r="G136" t="s">
        <v>678</v>
      </c>
      <c r="H136" s="7">
        <v>7000000000</v>
      </c>
      <c r="I136" t="s">
        <v>215</v>
      </c>
      <c r="J136" t="s">
        <v>135</v>
      </c>
      <c r="K136" s="2">
        <v>44475</v>
      </c>
      <c r="L136" t="s">
        <v>1</v>
      </c>
      <c r="M136" t="s">
        <v>75</v>
      </c>
      <c r="N136" t="s">
        <v>38</v>
      </c>
      <c r="O136" t="s">
        <v>28</v>
      </c>
      <c r="P136" t="s">
        <v>692</v>
      </c>
      <c r="Q136" t="s">
        <v>1</v>
      </c>
      <c r="R136" t="s">
        <v>493</v>
      </c>
      <c r="S136" s="2">
        <v>44510</v>
      </c>
      <c r="T136" t="s">
        <v>16</v>
      </c>
      <c r="U136" t="s">
        <v>1</v>
      </c>
      <c r="V136" s="4">
        <v>1</v>
      </c>
      <c r="W136" t="s">
        <v>13</v>
      </c>
      <c r="X136" s="4">
        <v>34.880000000000003</v>
      </c>
      <c r="Y136" s="2">
        <v>44472</v>
      </c>
      <c r="Z136" t="s">
        <v>30</v>
      </c>
      <c r="AA136" t="s">
        <v>15</v>
      </c>
      <c r="AB136" s="10">
        <v>4510462380</v>
      </c>
      <c r="AC136" s="2">
        <v>44516</v>
      </c>
      <c r="AD136" s="12" t="s">
        <v>70</v>
      </c>
      <c r="AE136" s="12" t="s">
        <v>32</v>
      </c>
      <c r="AF136" s="10">
        <v>160</v>
      </c>
      <c r="AG136" s="4">
        <v>1</v>
      </c>
      <c r="AH136" t="s">
        <v>13</v>
      </c>
      <c r="AI136" s="2">
        <v>44553</v>
      </c>
      <c r="AJ136" t="s">
        <v>11</v>
      </c>
      <c r="AK136" s="4">
        <v>34.880000000000003</v>
      </c>
      <c r="AL136" t="s">
        <v>11</v>
      </c>
      <c r="AM136" s="4">
        <v>34.880000000000003</v>
      </c>
      <c r="AN136" s="9" t="s">
        <v>881</v>
      </c>
      <c r="AO136">
        <f t="shared" si="4"/>
        <v>4510462380</v>
      </c>
    </row>
    <row r="137" spans="1:41" x14ac:dyDescent="0.25">
      <c r="A137" t="s">
        <v>38</v>
      </c>
      <c r="B137" t="s">
        <v>40</v>
      </c>
      <c r="C137" t="s">
        <v>38</v>
      </c>
      <c r="D137" t="s">
        <v>1</v>
      </c>
      <c r="E137" t="s">
        <v>4</v>
      </c>
      <c r="F137" t="s">
        <v>677</v>
      </c>
      <c r="G137" t="s">
        <v>678</v>
      </c>
      <c r="H137" s="7">
        <v>7000000000</v>
      </c>
      <c r="I137" t="s">
        <v>215</v>
      </c>
      <c r="J137" t="s">
        <v>135</v>
      </c>
      <c r="K137" s="2">
        <v>44475</v>
      </c>
      <c r="L137" t="s">
        <v>1</v>
      </c>
      <c r="M137" t="s">
        <v>75</v>
      </c>
      <c r="N137" t="s">
        <v>38</v>
      </c>
      <c r="O137" t="s">
        <v>28</v>
      </c>
      <c r="P137" t="s">
        <v>693</v>
      </c>
      <c r="Q137" t="s">
        <v>1</v>
      </c>
      <c r="R137" t="s">
        <v>493</v>
      </c>
      <c r="S137" s="2">
        <v>44510</v>
      </c>
      <c r="T137" t="s">
        <v>16</v>
      </c>
      <c r="U137" t="s">
        <v>1</v>
      </c>
      <c r="V137" s="4">
        <v>1</v>
      </c>
      <c r="W137" t="s">
        <v>13</v>
      </c>
      <c r="X137" s="4">
        <v>34.880000000000003</v>
      </c>
      <c r="Y137" s="2">
        <v>44472</v>
      </c>
      <c r="Z137" t="s">
        <v>30</v>
      </c>
      <c r="AA137" t="s">
        <v>15</v>
      </c>
      <c r="AB137" s="10">
        <v>4510462380</v>
      </c>
      <c r="AC137" s="2">
        <v>44516</v>
      </c>
      <c r="AD137" s="12" t="s">
        <v>70</v>
      </c>
      <c r="AE137" s="12" t="s">
        <v>32</v>
      </c>
      <c r="AF137" s="10">
        <v>170</v>
      </c>
      <c r="AG137" s="4">
        <v>1</v>
      </c>
      <c r="AH137" t="s">
        <v>13</v>
      </c>
      <c r="AI137" s="2">
        <v>44553</v>
      </c>
      <c r="AJ137" t="s">
        <v>11</v>
      </c>
      <c r="AK137" s="4">
        <v>34.880000000000003</v>
      </c>
      <c r="AL137" t="s">
        <v>11</v>
      </c>
      <c r="AM137" s="4">
        <v>34.880000000000003</v>
      </c>
      <c r="AN137" s="9" t="s">
        <v>881</v>
      </c>
      <c r="AO137">
        <f t="shared" si="4"/>
        <v>4510462380</v>
      </c>
    </row>
    <row r="138" spans="1:41" x14ac:dyDescent="0.25">
      <c r="A138" t="s">
        <v>38</v>
      </c>
      <c r="B138" t="s">
        <v>40</v>
      </c>
      <c r="C138" t="s">
        <v>38</v>
      </c>
      <c r="D138" t="s">
        <v>1</v>
      </c>
      <c r="E138" t="s">
        <v>4</v>
      </c>
      <c r="F138" t="s">
        <v>677</v>
      </c>
      <c r="G138" t="s">
        <v>678</v>
      </c>
      <c r="H138" s="7">
        <v>7000000000</v>
      </c>
      <c r="I138" t="s">
        <v>215</v>
      </c>
      <c r="J138" t="s">
        <v>135</v>
      </c>
      <c r="K138" s="2">
        <v>44475</v>
      </c>
      <c r="L138" t="s">
        <v>1</v>
      </c>
      <c r="M138" t="s">
        <v>75</v>
      </c>
      <c r="N138" t="s">
        <v>38</v>
      </c>
      <c r="O138" t="s">
        <v>28</v>
      </c>
      <c r="P138" t="s">
        <v>683</v>
      </c>
      <c r="Q138" t="s">
        <v>1</v>
      </c>
      <c r="R138" t="s">
        <v>493</v>
      </c>
      <c r="S138" s="2">
        <v>44510</v>
      </c>
      <c r="T138" t="s">
        <v>16</v>
      </c>
      <c r="U138" t="s">
        <v>1</v>
      </c>
      <c r="V138" s="4">
        <v>1</v>
      </c>
      <c r="W138" t="s">
        <v>13</v>
      </c>
      <c r="X138" s="4">
        <v>34.880000000000003</v>
      </c>
      <c r="Y138" s="2">
        <v>44472</v>
      </c>
      <c r="Z138" t="s">
        <v>30</v>
      </c>
      <c r="AA138" t="s">
        <v>15</v>
      </c>
      <c r="AB138" s="10">
        <v>4510462380</v>
      </c>
      <c r="AC138" s="2">
        <v>44516</v>
      </c>
      <c r="AD138" s="12" t="s">
        <v>70</v>
      </c>
      <c r="AE138" s="12" t="s">
        <v>32</v>
      </c>
      <c r="AF138" s="10">
        <v>180</v>
      </c>
      <c r="AG138" s="4">
        <v>1</v>
      </c>
      <c r="AH138" t="s">
        <v>13</v>
      </c>
      <c r="AI138" s="2">
        <v>44553</v>
      </c>
      <c r="AJ138" t="s">
        <v>11</v>
      </c>
      <c r="AK138" s="4">
        <v>34.880000000000003</v>
      </c>
      <c r="AL138" t="s">
        <v>11</v>
      </c>
      <c r="AM138" s="4">
        <v>34.880000000000003</v>
      </c>
      <c r="AN138" s="9" t="s">
        <v>881</v>
      </c>
      <c r="AO138">
        <f t="shared" si="4"/>
        <v>4510462380</v>
      </c>
    </row>
    <row r="139" spans="1:41" x14ac:dyDescent="0.25">
      <c r="A139" t="s">
        <v>38</v>
      </c>
      <c r="B139" t="s">
        <v>40</v>
      </c>
      <c r="C139" t="s">
        <v>38</v>
      </c>
      <c r="D139" t="s">
        <v>1</v>
      </c>
      <c r="E139" t="s">
        <v>4</v>
      </c>
      <c r="F139" t="s">
        <v>477</v>
      </c>
      <c r="G139" t="s">
        <v>478</v>
      </c>
      <c r="H139" s="7">
        <v>7000000001</v>
      </c>
      <c r="I139" t="s">
        <v>183</v>
      </c>
      <c r="J139" t="s">
        <v>55</v>
      </c>
      <c r="K139" s="2">
        <v>44597</v>
      </c>
      <c r="L139" t="s">
        <v>238</v>
      </c>
      <c r="M139" t="s">
        <v>46</v>
      </c>
      <c r="N139" t="s">
        <v>39</v>
      </c>
      <c r="O139" t="s">
        <v>28</v>
      </c>
      <c r="P139" t="s">
        <v>480</v>
      </c>
      <c r="Q139" t="s">
        <v>1</v>
      </c>
      <c r="R139" t="s">
        <v>238</v>
      </c>
      <c r="S139" s="2">
        <v>44497</v>
      </c>
      <c r="T139" t="s">
        <v>16</v>
      </c>
      <c r="U139" t="s">
        <v>1</v>
      </c>
      <c r="V139" s="4">
        <v>1</v>
      </c>
      <c r="W139" t="s">
        <v>13</v>
      </c>
      <c r="X139" s="4">
        <v>38.92</v>
      </c>
      <c r="Y139" s="2">
        <v>44594</v>
      </c>
      <c r="Z139" t="s">
        <v>30</v>
      </c>
      <c r="AA139" t="s">
        <v>10</v>
      </c>
      <c r="AB139" s="10">
        <v>4510461765</v>
      </c>
      <c r="AC139" s="2">
        <v>44504</v>
      </c>
      <c r="AD139" s="12" t="s">
        <v>70</v>
      </c>
      <c r="AE139" s="12" t="s">
        <v>32</v>
      </c>
      <c r="AF139" s="10">
        <v>30</v>
      </c>
      <c r="AG139" s="4">
        <v>1</v>
      </c>
      <c r="AH139" t="s">
        <v>13</v>
      </c>
      <c r="AI139" s="2">
        <v>44596</v>
      </c>
      <c r="AJ139" t="s">
        <v>11</v>
      </c>
      <c r="AK139" s="4">
        <v>38.92</v>
      </c>
      <c r="AL139" t="s">
        <v>11</v>
      </c>
      <c r="AM139" s="4">
        <v>38.92</v>
      </c>
      <c r="AN139" s="9" t="s">
        <v>881</v>
      </c>
      <c r="AO139">
        <f t="shared" si="4"/>
        <v>4510461765</v>
      </c>
    </row>
    <row r="140" spans="1:41" x14ac:dyDescent="0.25">
      <c r="A140" t="s">
        <v>38</v>
      </c>
      <c r="B140" t="s">
        <v>40</v>
      </c>
      <c r="C140" t="s">
        <v>38</v>
      </c>
      <c r="D140" t="s">
        <v>1</v>
      </c>
      <c r="E140" t="s">
        <v>4</v>
      </c>
      <c r="F140" t="s">
        <v>477</v>
      </c>
      <c r="G140" t="s">
        <v>478</v>
      </c>
      <c r="H140" s="7">
        <v>7000000001</v>
      </c>
      <c r="I140" t="s">
        <v>183</v>
      </c>
      <c r="J140" t="s">
        <v>55</v>
      </c>
      <c r="K140" s="2">
        <v>44608</v>
      </c>
      <c r="L140" t="s">
        <v>238</v>
      </c>
      <c r="M140" t="s">
        <v>46</v>
      </c>
      <c r="N140" t="s">
        <v>39</v>
      </c>
      <c r="O140" t="s">
        <v>28</v>
      </c>
      <c r="P140" t="s">
        <v>484</v>
      </c>
      <c r="Q140" t="s">
        <v>8</v>
      </c>
      <c r="R140" t="s">
        <v>238</v>
      </c>
      <c r="S140" s="2">
        <v>44497</v>
      </c>
      <c r="T140" t="s">
        <v>16</v>
      </c>
      <c r="U140" t="s">
        <v>1</v>
      </c>
      <c r="V140" s="4">
        <v>1</v>
      </c>
      <c r="W140" t="s">
        <v>13</v>
      </c>
      <c r="X140" s="4">
        <v>226.43</v>
      </c>
      <c r="Y140" s="2">
        <v>44605</v>
      </c>
      <c r="Z140" t="s">
        <v>30</v>
      </c>
      <c r="AA140" t="s">
        <v>10</v>
      </c>
      <c r="AB140" s="10">
        <v>4510461765</v>
      </c>
      <c r="AC140" s="2">
        <v>44504</v>
      </c>
      <c r="AD140" s="12" t="s">
        <v>70</v>
      </c>
      <c r="AE140" s="12" t="s">
        <v>32</v>
      </c>
      <c r="AF140" s="10">
        <v>40</v>
      </c>
      <c r="AG140" s="4">
        <v>1</v>
      </c>
      <c r="AH140" t="s">
        <v>13</v>
      </c>
      <c r="AI140" s="2">
        <v>44596</v>
      </c>
      <c r="AJ140" t="s">
        <v>11</v>
      </c>
      <c r="AK140" s="4">
        <v>226.43</v>
      </c>
      <c r="AL140" t="s">
        <v>11</v>
      </c>
      <c r="AM140" s="4">
        <v>226.43</v>
      </c>
      <c r="AN140" s="9" t="s">
        <v>881</v>
      </c>
      <c r="AO140">
        <f t="shared" si="4"/>
        <v>4510461765</v>
      </c>
    </row>
    <row r="141" spans="1:41" x14ac:dyDescent="0.25">
      <c r="A141" t="s">
        <v>38</v>
      </c>
      <c r="B141" t="s">
        <v>40</v>
      </c>
      <c r="C141" t="s">
        <v>38</v>
      </c>
      <c r="D141" t="s">
        <v>1</v>
      </c>
      <c r="E141" t="s">
        <v>4</v>
      </c>
      <c r="F141" t="s">
        <v>432</v>
      </c>
      <c r="G141" t="s">
        <v>433</v>
      </c>
      <c r="H141" s="7">
        <v>7000000001</v>
      </c>
      <c r="I141" t="s">
        <v>183</v>
      </c>
      <c r="J141" t="s">
        <v>55</v>
      </c>
      <c r="K141" s="2">
        <v>44550</v>
      </c>
      <c r="L141" t="s">
        <v>531</v>
      </c>
      <c r="M141" t="s">
        <v>46</v>
      </c>
      <c r="N141" t="s">
        <v>39</v>
      </c>
      <c r="O141" t="s">
        <v>28</v>
      </c>
      <c r="P141" t="s">
        <v>530</v>
      </c>
      <c r="Q141" t="s">
        <v>8</v>
      </c>
      <c r="R141" t="s">
        <v>531</v>
      </c>
      <c r="S141" s="2">
        <v>44494</v>
      </c>
      <c r="T141" t="s">
        <v>54</v>
      </c>
      <c r="U141" t="s">
        <v>1</v>
      </c>
      <c r="V141" s="4">
        <v>1</v>
      </c>
      <c r="W141" t="s">
        <v>13</v>
      </c>
      <c r="X141" s="4">
        <v>10548.6</v>
      </c>
      <c r="Y141" s="2">
        <v>44547</v>
      </c>
      <c r="Z141" t="s">
        <v>30</v>
      </c>
      <c r="AA141" t="s">
        <v>10</v>
      </c>
      <c r="AB141" s="10">
        <v>4510461833</v>
      </c>
      <c r="AC141" s="2">
        <v>44506</v>
      </c>
      <c r="AD141" s="12" t="s">
        <v>70</v>
      </c>
      <c r="AE141" s="12" t="s">
        <v>32</v>
      </c>
      <c r="AF141" s="10">
        <v>90</v>
      </c>
      <c r="AG141" s="4">
        <v>1</v>
      </c>
      <c r="AH141" t="s">
        <v>13</v>
      </c>
      <c r="AI141" s="2">
        <v>44572</v>
      </c>
      <c r="AJ141" t="s">
        <v>11</v>
      </c>
      <c r="AK141" s="4">
        <v>10548.6</v>
      </c>
      <c r="AL141" t="s">
        <v>11</v>
      </c>
      <c r="AM141" s="4">
        <v>10548.6</v>
      </c>
      <c r="AN141" s="9" t="s">
        <v>881</v>
      </c>
      <c r="AO141">
        <f t="shared" si="4"/>
        <v>4510461833</v>
      </c>
    </row>
    <row r="142" spans="1:41" x14ac:dyDescent="0.25">
      <c r="A142" t="s">
        <v>38</v>
      </c>
      <c r="B142" t="s">
        <v>40</v>
      </c>
      <c r="C142" t="s">
        <v>38</v>
      </c>
      <c r="D142" t="s">
        <v>1</v>
      </c>
      <c r="E142" t="s">
        <v>4</v>
      </c>
      <c r="F142" t="s">
        <v>592</v>
      </c>
      <c r="G142" t="s">
        <v>593</v>
      </c>
      <c r="H142" s="7">
        <v>7000000001</v>
      </c>
      <c r="I142" t="s">
        <v>183</v>
      </c>
      <c r="J142" t="s">
        <v>55</v>
      </c>
      <c r="K142" s="2">
        <v>44509</v>
      </c>
      <c r="L142" t="s">
        <v>531</v>
      </c>
      <c r="M142" t="s">
        <v>46</v>
      </c>
      <c r="N142" t="s">
        <v>39</v>
      </c>
      <c r="O142" t="s">
        <v>28</v>
      </c>
      <c r="P142" t="s">
        <v>595</v>
      </c>
      <c r="Q142" t="s">
        <v>8</v>
      </c>
      <c r="R142" t="s">
        <v>531</v>
      </c>
      <c r="S142" s="2">
        <v>44509</v>
      </c>
      <c r="T142" t="s">
        <v>17</v>
      </c>
      <c r="U142" t="s">
        <v>1</v>
      </c>
      <c r="V142" s="4">
        <v>1</v>
      </c>
      <c r="W142" t="s">
        <v>13</v>
      </c>
      <c r="X142" s="4">
        <v>401.07</v>
      </c>
      <c r="Y142" s="2">
        <v>44506</v>
      </c>
      <c r="Z142" t="s">
        <v>30</v>
      </c>
      <c r="AA142" t="s">
        <v>10</v>
      </c>
      <c r="AB142" s="10">
        <v>4510462055</v>
      </c>
      <c r="AC142" s="2">
        <v>44510</v>
      </c>
      <c r="AD142" s="12" t="s">
        <v>70</v>
      </c>
      <c r="AE142" s="12" t="s">
        <v>32</v>
      </c>
      <c r="AF142" s="10">
        <v>30</v>
      </c>
      <c r="AG142" s="4">
        <v>1</v>
      </c>
      <c r="AH142" t="s">
        <v>13</v>
      </c>
      <c r="AI142" s="2">
        <v>44530</v>
      </c>
      <c r="AJ142" t="s">
        <v>11</v>
      </c>
      <c r="AK142" s="4">
        <v>401.07</v>
      </c>
      <c r="AL142" t="s">
        <v>11</v>
      </c>
      <c r="AM142" s="4">
        <v>401.07</v>
      </c>
      <c r="AN142" s="9" t="s">
        <v>881</v>
      </c>
      <c r="AO142">
        <f t="shared" si="4"/>
        <v>4510462055</v>
      </c>
    </row>
    <row r="143" spans="1:41" x14ac:dyDescent="0.25">
      <c r="A143" t="s">
        <v>38</v>
      </c>
      <c r="B143" t="s">
        <v>40</v>
      </c>
      <c r="C143" t="s">
        <v>38</v>
      </c>
      <c r="D143" t="s">
        <v>1</v>
      </c>
      <c r="E143" t="s">
        <v>4</v>
      </c>
      <c r="F143" t="s">
        <v>656</v>
      </c>
      <c r="G143" t="s">
        <v>657</v>
      </c>
      <c r="H143" s="7">
        <v>7000000001</v>
      </c>
      <c r="I143" t="s">
        <v>183</v>
      </c>
      <c r="J143" t="s">
        <v>55</v>
      </c>
      <c r="K143" s="2">
        <v>44650</v>
      </c>
      <c r="L143" t="s">
        <v>238</v>
      </c>
      <c r="M143" t="s">
        <v>46</v>
      </c>
      <c r="N143" t="s">
        <v>39</v>
      </c>
      <c r="O143" t="s">
        <v>28</v>
      </c>
      <c r="P143" t="s">
        <v>660</v>
      </c>
      <c r="Q143" t="s">
        <v>8</v>
      </c>
      <c r="R143" t="s">
        <v>238</v>
      </c>
      <c r="S143" s="2">
        <v>44493</v>
      </c>
      <c r="T143" t="s">
        <v>17</v>
      </c>
      <c r="U143" t="s">
        <v>1</v>
      </c>
      <c r="V143" s="4">
        <v>1</v>
      </c>
      <c r="W143" t="s">
        <v>13</v>
      </c>
      <c r="X143" s="4">
        <v>2478.9299999999998</v>
      </c>
      <c r="Y143" s="2">
        <v>44647</v>
      </c>
      <c r="Z143" t="s">
        <v>30</v>
      </c>
      <c r="AA143" t="s">
        <v>10</v>
      </c>
      <c r="AB143" s="10">
        <v>4510462190</v>
      </c>
      <c r="AC143" s="2">
        <v>44512</v>
      </c>
      <c r="AD143" s="12" t="s">
        <v>70</v>
      </c>
      <c r="AE143" s="12" t="s">
        <v>32</v>
      </c>
      <c r="AF143" s="10">
        <v>30</v>
      </c>
      <c r="AG143" s="4">
        <v>1</v>
      </c>
      <c r="AH143" t="s">
        <v>13</v>
      </c>
      <c r="AI143" s="2">
        <v>44610</v>
      </c>
      <c r="AJ143" t="s">
        <v>11</v>
      </c>
      <c r="AK143" s="4">
        <v>2478.9299999999998</v>
      </c>
      <c r="AL143" t="s">
        <v>11</v>
      </c>
      <c r="AM143" s="4">
        <v>2478.9299999999998</v>
      </c>
      <c r="AN143" s="9" t="s">
        <v>881</v>
      </c>
      <c r="AO143">
        <f t="shared" si="4"/>
        <v>4510462190</v>
      </c>
    </row>
    <row r="144" spans="1:41" x14ac:dyDescent="0.25">
      <c r="A144" t="s">
        <v>38</v>
      </c>
      <c r="B144" t="s">
        <v>40</v>
      </c>
      <c r="C144" t="s">
        <v>38</v>
      </c>
      <c r="D144" t="s">
        <v>1</v>
      </c>
      <c r="E144" t="s">
        <v>4</v>
      </c>
      <c r="F144" t="s">
        <v>656</v>
      </c>
      <c r="G144" t="s">
        <v>657</v>
      </c>
      <c r="H144" s="7">
        <v>7000000001</v>
      </c>
      <c r="I144" t="s">
        <v>183</v>
      </c>
      <c r="J144" t="s">
        <v>55</v>
      </c>
      <c r="K144" s="2">
        <v>44652</v>
      </c>
      <c r="L144" t="s">
        <v>238</v>
      </c>
      <c r="M144" t="s">
        <v>46</v>
      </c>
      <c r="N144" t="s">
        <v>39</v>
      </c>
      <c r="O144" t="s">
        <v>28</v>
      </c>
      <c r="P144" t="s">
        <v>662</v>
      </c>
      <c r="Q144" t="s">
        <v>8</v>
      </c>
      <c r="R144" t="s">
        <v>238</v>
      </c>
      <c r="S144" s="2">
        <v>44493</v>
      </c>
      <c r="T144" t="s">
        <v>56</v>
      </c>
      <c r="U144" t="s">
        <v>1</v>
      </c>
      <c r="V144" s="4">
        <v>1</v>
      </c>
      <c r="W144" t="s">
        <v>13</v>
      </c>
      <c r="X144" s="4">
        <v>0.01</v>
      </c>
      <c r="Y144" s="2">
        <v>44649</v>
      </c>
      <c r="Z144" t="s">
        <v>30</v>
      </c>
      <c r="AA144" t="s">
        <v>10</v>
      </c>
      <c r="AB144" s="10">
        <v>4510462190</v>
      </c>
      <c r="AC144" s="2">
        <v>44512</v>
      </c>
      <c r="AD144" s="12" t="s">
        <v>70</v>
      </c>
      <c r="AE144" s="12" t="s">
        <v>32</v>
      </c>
      <c r="AF144" s="10">
        <v>40</v>
      </c>
      <c r="AG144" s="4">
        <v>1</v>
      </c>
      <c r="AH144" t="s">
        <v>13</v>
      </c>
      <c r="AI144" s="2">
        <v>44610</v>
      </c>
      <c r="AJ144" t="s">
        <v>11</v>
      </c>
      <c r="AK144" s="4">
        <v>3695.87</v>
      </c>
      <c r="AL144" t="s">
        <v>11</v>
      </c>
      <c r="AM144" s="4">
        <v>3695.87</v>
      </c>
      <c r="AN144" s="9" t="s">
        <v>881</v>
      </c>
      <c r="AO144">
        <f t="shared" si="4"/>
        <v>4510462190</v>
      </c>
    </row>
    <row r="145" spans="1:41" x14ac:dyDescent="0.25">
      <c r="A145" t="s">
        <v>38</v>
      </c>
      <c r="B145" t="s">
        <v>40</v>
      </c>
      <c r="C145" t="s">
        <v>38</v>
      </c>
      <c r="D145" t="s">
        <v>1</v>
      </c>
      <c r="E145" t="s">
        <v>4</v>
      </c>
      <c r="F145" t="s">
        <v>363</v>
      </c>
      <c r="G145" t="s">
        <v>364</v>
      </c>
      <c r="H145" s="7">
        <v>7000000001</v>
      </c>
      <c r="I145" t="s">
        <v>183</v>
      </c>
      <c r="J145" t="s">
        <v>55</v>
      </c>
      <c r="K145" s="2">
        <v>44526</v>
      </c>
      <c r="L145" t="s">
        <v>531</v>
      </c>
      <c r="M145" t="s">
        <v>46</v>
      </c>
      <c r="N145" t="s">
        <v>39</v>
      </c>
      <c r="O145" t="s">
        <v>28</v>
      </c>
      <c r="P145" t="s">
        <v>654</v>
      </c>
      <c r="Q145" t="s">
        <v>8</v>
      </c>
      <c r="R145" t="s">
        <v>531</v>
      </c>
      <c r="S145" s="2">
        <v>44496</v>
      </c>
      <c r="T145" t="s">
        <v>17</v>
      </c>
      <c r="U145" t="s">
        <v>1</v>
      </c>
      <c r="V145" s="4">
        <v>1</v>
      </c>
      <c r="W145" t="s">
        <v>13</v>
      </c>
      <c r="X145" s="4">
        <v>6048.74</v>
      </c>
      <c r="Y145" s="2">
        <v>44523</v>
      </c>
      <c r="Z145" t="s">
        <v>30</v>
      </c>
      <c r="AA145" t="s">
        <v>10</v>
      </c>
      <c r="AB145" s="10">
        <v>4510462134</v>
      </c>
      <c r="AC145" s="2">
        <v>44511</v>
      </c>
      <c r="AD145" s="12" t="s">
        <v>335</v>
      </c>
      <c r="AE145" s="12" t="s">
        <v>32</v>
      </c>
      <c r="AF145" s="10">
        <v>30</v>
      </c>
      <c r="AG145" s="4">
        <v>1</v>
      </c>
      <c r="AH145" t="s">
        <v>13</v>
      </c>
      <c r="AI145" s="2">
        <v>44530</v>
      </c>
      <c r="AJ145" t="s">
        <v>11</v>
      </c>
      <c r="AK145" s="4">
        <v>425.25</v>
      </c>
      <c r="AL145" t="s">
        <v>33</v>
      </c>
      <c r="AM145" s="4">
        <v>174720</v>
      </c>
      <c r="AN145" s="9" t="s">
        <v>881</v>
      </c>
      <c r="AO145">
        <f t="shared" si="4"/>
        <v>4510462134</v>
      </c>
    </row>
    <row r="146" spans="1:41" x14ac:dyDescent="0.25">
      <c r="A146" t="s">
        <v>38</v>
      </c>
      <c r="B146" t="s">
        <v>40</v>
      </c>
      <c r="C146" t="s">
        <v>38</v>
      </c>
      <c r="D146" t="s">
        <v>1</v>
      </c>
      <c r="E146" t="s">
        <v>4</v>
      </c>
      <c r="F146" t="s">
        <v>425</v>
      </c>
      <c r="G146" t="s">
        <v>426</v>
      </c>
      <c r="H146" s="7">
        <v>7000000001</v>
      </c>
      <c r="I146" t="s">
        <v>183</v>
      </c>
      <c r="J146" t="s">
        <v>55</v>
      </c>
      <c r="K146" s="2">
        <v>44529</v>
      </c>
      <c r="L146" t="s">
        <v>238</v>
      </c>
      <c r="M146" t="s">
        <v>46</v>
      </c>
      <c r="N146" t="s">
        <v>39</v>
      </c>
      <c r="O146" t="s">
        <v>28</v>
      </c>
      <c r="P146" t="s">
        <v>816</v>
      </c>
      <c r="Q146" t="s">
        <v>8</v>
      </c>
      <c r="R146" t="s">
        <v>238</v>
      </c>
      <c r="S146" s="2">
        <v>44518</v>
      </c>
      <c r="T146" t="s">
        <v>16</v>
      </c>
      <c r="U146" t="s">
        <v>1</v>
      </c>
      <c r="V146" s="4">
        <v>1</v>
      </c>
      <c r="W146" t="s">
        <v>13</v>
      </c>
      <c r="X146" s="4">
        <v>0.01</v>
      </c>
      <c r="Y146" s="2">
        <v>44526</v>
      </c>
      <c r="Z146" t="s">
        <v>30</v>
      </c>
      <c r="AA146" t="s">
        <v>10</v>
      </c>
      <c r="AB146" s="10">
        <v>4510462507</v>
      </c>
      <c r="AC146" s="2">
        <v>44519</v>
      </c>
      <c r="AD146" s="12" t="s">
        <v>335</v>
      </c>
      <c r="AE146" s="12" t="s">
        <v>32</v>
      </c>
      <c r="AF146" s="10">
        <v>20</v>
      </c>
      <c r="AG146" s="4">
        <v>1</v>
      </c>
      <c r="AH146" t="s">
        <v>13</v>
      </c>
      <c r="AI146" s="2">
        <v>44533</v>
      </c>
      <c r="AJ146" t="s">
        <v>11</v>
      </c>
      <c r="AK146" s="4">
        <v>1980</v>
      </c>
      <c r="AL146" t="s">
        <v>11</v>
      </c>
      <c r="AM146" s="4">
        <v>1980</v>
      </c>
      <c r="AN146" s="9" t="s">
        <v>881</v>
      </c>
      <c r="AO146">
        <f t="shared" si="4"/>
        <v>4510462507</v>
      </c>
    </row>
    <row r="147" spans="1:41" x14ac:dyDescent="0.25">
      <c r="A147" t="s">
        <v>38</v>
      </c>
      <c r="B147" t="s">
        <v>40</v>
      </c>
      <c r="C147" t="s">
        <v>38</v>
      </c>
      <c r="D147" t="s">
        <v>1</v>
      </c>
      <c r="E147" t="s">
        <v>4</v>
      </c>
      <c r="F147" t="s">
        <v>41</v>
      </c>
      <c r="G147" t="s">
        <v>42</v>
      </c>
      <c r="H147" s="7">
        <v>7000000001</v>
      </c>
      <c r="I147" t="s">
        <v>36</v>
      </c>
      <c r="J147" t="s">
        <v>55</v>
      </c>
      <c r="K147" s="2">
        <v>44490</v>
      </c>
      <c r="L147" t="s">
        <v>45</v>
      </c>
      <c r="M147" t="s">
        <v>46</v>
      </c>
      <c r="N147" t="s">
        <v>39</v>
      </c>
      <c r="O147" t="s">
        <v>28</v>
      </c>
      <c r="P147" t="s">
        <v>47</v>
      </c>
      <c r="Q147" t="s">
        <v>48</v>
      </c>
      <c r="R147" t="s">
        <v>49</v>
      </c>
      <c r="S147" s="2">
        <v>44377</v>
      </c>
      <c r="T147" t="s">
        <v>56</v>
      </c>
      <c r="U147" t="s">
        <v>1</v>
      </c>
      <c r="V147" s="4">
        <v>1</v>
      </c>
      <c r="W147" t="s">
        <v>13</v>
      </c>
      <c r="X147" s="4">
        <v>2</v>
      </c>
      <c r="Y147" s="2">
        <v>44487</v>
      </c>
      <c r="Z147" t="s">
        <v>30</v>
      </c>
      <c r="AA147" t="s">
        <v>10</v>
      </c>
      <c r="AB147" s="10">
        <v>4510461242</v>
      </c>
      <c r="AC147" s="2">
        <v>44491</v>
      </c>
      <c r="AD147" s="12" t="s">
        <v>50</v>
      </c>
      <c r="AE147" s="12" t="s">
        <v>32</v>
      </c>
      <c r="AF147" s="10">
        <v>50</v>
      </c>
      <c r="AG147" s="4">
        <v>1</v>
      </c>
      <c r="AH147" t="s">
        <v>13</v>
      </c>
      <c r="AI147" s="2">
        <v>44561</v>
      </c>
      <c r="AJ147" t="s">
        <v>11</v>
      </c>
      <c r="AK147" s="4">
        <v>4305.32</v>
      </c>
      <c r="AL147" t="s">
        <v>11</v>
      </c>
      <c r="AM147" s="4">
        <v>4305.32</v>
      </c>
      <c r="AN147" s="9" t="s">
        <v>881</v>
      </c>
      <c r="AO147">
        <f t="shared" si="4"/>
        <v>4510461242</v>
      </c>
    </row>
    <row r="148" spans="1:41" x14ac:dyDescent="0.25">
      <c r="A148" t="s">
        <v>38</v>
      </c>
      <c r="B148" t="s">
        <v>40</v>
      </c>
      <c r="C148" t="s">
        <v>38</v>
      </c>
      <c r="D148" t="s">
        <v>1</v>
      </c>
      <c r="E148" t="s">
        <v>4</v>
      </c>
      <c r="F148" t="s">
        <v>207</v>
      </c>
      <c r="G148" t="s">
        <v>208</v>
      </c>
      <c r="H148" s="7">
        <v>7000000001</v>
      </c>
      <c r="I148" t="s">
        <v>183</v>
      </c>
      <c r="J148" t="s">
        <v>55</v>
      </c>
      <c r="K148" s="2">
        <v>44497</v>
      </c>
      <c r="L148" t="s">
        <v>238</v>
      </c>
      <c r="M148" t="s">
        <v>46</v>
      </c>
      <c r="N148" t="s">
        <v>39</v>
      </c>
      <c r="O148" t="s">
        <v>28</v>
      </c>
      <c r="P148" t="s">
        <v>237</v>
      </c>
      <c r="Q148" t="s">
        <v>8</v>
      </c>
      <c r="R148" t="s">
        <v>238</v>
      </c>
      <c r="S148" s="2">
        <v>44496</v>
      </c>
      <c r="T148" t="s">
        <v>16</v>
      </c>
      <c r="U148" t="s">
        <v>1</v>
      </c>
      <c r="V148" s="4">
        <v>1</v>
      </c>
      <c r="W148" t="s">
        <v>13</v>
      </c>
      <c r="X148" s="4">
        <v>0.01</v>
      </c>
      <c r="Y148" s="2">
        <v>44494</v>
      </c>
      <c r="Z148" t="s">
        <v>30</v>
      </c>
      <c r="AA148" t="s">
        <v>10</v>
      </c>
      <c r="AB148" s="10">
        <v>4510461409</v>
      </c>
      <c r="AC148" s="2">
        <v>44496</v>
      </c>
      <c r="AD148" s="12" t="s">
        <v>50</v>
      </c>
      <c r="AE148" s="12" t="s">
        <v>32</v>
      </c>
      <c r="AF148" s="10">
        <v>20</v>
      </c>
      <c r="AG148" s="4">
        <v>1</v>
      </c>
      <c r="AH148" t="s">
        <v>13</v>
      </c>
      <c r="AI148" s="2">
        <v>44558</v>
      </c>
      <c r="AJ148" t="s">
        <v>11</v>
      </c>
      <c r="AK148" s="4">
        <v>115.04</v>
      </c>
      <c r="AL148" t="s">
        <v>11</v>
      </c>
      <c r="AM148" s="4">
        <v>115.04</v>
      </c>
      <c r="AN148" s="9" t="s">
        <v>881</v>
      </c>
      <c r="AO148">
        <f t="shared" si="4"/>
        <v>4510461409</v>
      </c>
    </row>
    <row r="149" spans="1:41" x14ac:dyDescent="0.25">
      <c r="A149" t="s">
        <v>38</v>
      </c>
      <c r="B149" t="s">
        <v>40</v>
      </c>
      <c r="C149" t="s">
        <v>38</v>
      </c>
      <c r="D149" t="s">
        <v>1</v>
      </c>
      <c r="E149" t="s">
        <v>4</v>
      </c>
      <c r="F149" t="s">
        <v>586</v>
      </c>
      <c r="G149" t="s">
        <v>587</v>
      </c>
      <c r="H149" s="7">
        <v>7000000001</v>
      </c>
      <c r="I149" t="s">
        <v>183</v>
      </c>
      <c r="J149" t="s">
        <v>55</v>
      </c>
      <c r="K149" s="2">
        <v>44524</v>
      </c>
      <c r="L149" t="s">
        <v>238</v>
      </c>
      <c r="M149" t="s">
        <v>46</v>
      </c>
      <c r="N149" t="s">
        <v>39</v>
      </c>
      <c r="O149" t="s">
        <v>28</v>
      </c>
      <c r="P149" t="s">
        <v>590</v>
      </c>
      <c r="Q149" t="s">
        <v>8</v>
      </c>
      <c r="R149" t="s">
        <v>238</v>
      </c>
      <c r="S149" s="2">
        <v>44503</v>
      </c>
      <c r="T149" t="s">
        <v>16</v>
      </c>
      <c r="U149" t="s">
        <v>1</v>
      </c>
      <c r="V149" s="4">
        <v>3</v>
      </c>
      <c r="W149" t="s">
        <v>13</v>
      </c>
      <c r="X149" s="4">
        <v>0.03</v>
      </c>
      <c r="Y149" s="2">
        <v>44521</v>
      </c>
      <c r="Z149" t="s">
        <v>30</v>
      </c>
      <c r="AA149" t="s">
        <v>10</v>
      </c>
      <c r="AB149" s="10">
        <v>4510462057</v>
      </c>
      <c r="AC149" s="2">
        <v>44510</v>
      </c>
      <c r="AD149" s="12" t="s">
        <v>50</v>
      </c>
      <c r="AE149" s="12" t="s">
        <v>32</v>
      </c>
      <c r="AF149" s="10">
        <v>50</v>
      </c>
      <c r="AG149" s="4">
        <v>1</v>
      </c>
      <c r="AH149" t="s">
        <v>13</v>
      </c>
      <c r="AI149" s="2">
        <v>44520</v>
      </c>
      <c r="AJ149" t="s">
        <v>11</v>
      </c>
      <c r="AK149" s="4">
        <v>1078.8499999999999</v>
      </c>
      <c r="AL149" t="s">
        <v>33</v>
      </c>
      <c r="AM149" s="4">
        <v>443242.8</v>
      </c>
      <c r="AN149" s="9" t="s">
        <v>881</v>
      </c>
      <c r="AO149">
        <f t="shared" si="4"/>
        <v>4510462057</v>
      </c>
    </row>
    <row r="150" spans="1:41" x14ac:dyDescent="0.25">
      <c r="A150" t="s">
        <v>38</v>
      </c>
      <c r="B150" t="s">
        <v>40</v>
      </c>
      <c r="C150" t="s">
        <v>38</v>
      </c>
      <c r="D150" t="s">
        <v>1</v>
      </c>
      <c r="E150" t="s">
        <v>4</v>
      </c>
      <c r="F150" t="s">
        <v>425</v>
      </c>
      <c r="G150" t="s">
        <v>426</v>
      </c>
      <c r="H150" s="7">
        <v>7000000001</v>
      </c>
      <c r="I150" t="s">
        <v>183</v>
      </c>
      <c r="J150" t="s">
        <v>55</v>
      </c>
      <c r="K150" s="2">
        <v>44530</v>
      </c>
      <c r="L150" t="s">
        <v>238</v>
      </c>
      <c r="M150" t="s">
        <v>46</v>
      </c>
      <c r="N150" t="s">
        <v>39</v>
      </c>
      <c r="O150" t="s">
        <v>28</v>
      </c>
      <c r="P150" t="s">
        <v>799</v>
      </c>
      <c r="Q150" t="s">
        <v>8</v>
      </c>
      <c r="R150" t="s">
        <v>238</v>
      </c>
      <c r="S150" s="2">
        <v>44490</v>
      </c>
      <c r="T150" t="s">
        <v>140</v>
      </c>
      <c r="U150" t="s">
        <v>1</v>
      </c>
      <c r="V150" s="4">
        <v>3</v>
      </c>
      <c r="W150" t="s">
        <v>13</v>
      </c>
      <c r="X150" s="4">
        <v>0.03</v>
      </c>
      <c r="Y150" s="2">
        <v>44527</v>
      </c>
      <c r="Z150" t="s">
        <v>30</v>
      </c>
      <c r="AA150" t="s">
        <v>10</v>
      </c>
      <c r="AB150" s="10">
        <v>4510462495</v>
      </c>
      <c r="AC150" s="2">
        <v>44519</v>
      </c>
      <c r="AD150" s="12" t="s">
        <v>50</v>
      </c>
      <c r="AE150" s="12" t="s">
        <v>15</v>
      </c>
      <c r="AF150" s="10">
        <v>20</v>
      </c>
      <c r="AG150" s="4">
        <v>1</v>
      </c>
      <c r="AH150" t="s">
        <v>13</v>
      </c>
      <c r="AI150" s="2">
        <v>44559</v>
      </c>
      <c r="AJ150" t="s">
        <v>11</v>
      </c>
      <c r="AK150" s="4">
        <v>23.9</v>
      </c>
      <c r="AL150" t="s">
        <v>11</v>
      </c>
      <c r="AM150" s="4">
        <v>23.9</v>
      </c>
      <c r="AN150" s="9" t="s">
        <v>881</v>
      </c>
      <c r="AO150">
        <f t="shared" si="4"/>
        <v>4510462495</v>
      </c>
    </row>
    <row r="151" spans="1:41" x14ac:dyDescent="0.25">
      <c r="A151" t="s">
        <v>38</v>
      </c>
      <c r="B151" t="s">
        <v>58</v>
      </c>
      <c r="C151" t="s">
        <v>38</v>
      </c>
      <c r="D151" t="s">
        <v>1</v>
      </c>
      <c r="E151" t="s">
        <v>4</v>
      </c>
      <c r="F151" t="s">
        <v>363</v>
      </c>
      <c r="G151" t="s">
        <v>364</v>
      </c>
      <c r="H151" s="7">
        <v>7000000001</v>
      </c>
      <c r="I151" t="s">
        <v>36</v>
      </c>
      <c r="J151" t="s">
        <v>55</v>
      </c>
      <c r="K151" s="2">
        <v>44441</v>
      </c>
      <c r="L151" t="s">
        <v>411</v>
      </c>
      <c r="M151" t="s">
        <v>75</v>
      </c>
      <c r="N151" t="s">
        <v>38</v>
      </c>
      <c r="O151" t="s">
        <v>28</v>
      </c>
      <c r="P151" t="s">
        <v>413</v>
      </c>
      <c r="Q151" t="s">
        <v>8</v>
      </c>
      <c r="R151" t="s">
        <v>411</v>
      </c>
      <c r="S151" s="2">
        <v>44419</v>
      </c>
      <c r="T151" t="s">
        <v>16</v>
      </c>
      <c r="U151" t="s">
        <v>1</v>
      </c>
      <c r="V151" s="4">
        <v>1</v>
      </c>
      <c r="W151" t="s">
        <v>13</v>
      </c>
      <c r="X151" s="4">
        <v>0.1</v>
      </c>
      <c r="Y151" s="2">
        <v>44438</v>
      </c>
      <c r="Z151" t="s">
        <v>30</v>
      </c>
      <c r="AA151" t="s">
        <v>10</v>
      </c>
      <c r="AB151" s="10">
        <v>4510461698</v>
      </c>
      <c r="AC151" s="2">
        <v>44503</v>
      </c>
      <c r="AD151" s="12" t="s">
        <v>31</v>
      </c>
      <c r="AE151" s="12" t="s">
        <v>32</v>
      </c>
      <c r="AF151" s="10">
        <v>20</v>
      </c>
      <c r="AG151" s="4">
        <v>1</v>
      </c>
      <c r="AH151" t="s">
        <v>13</v>
      </c>
      <c r="AI151" s="2">
        <v>44561</v>
      </c>
      <c r="AJ151" t="s">
        <v>11</v>
      </c>
      <c r="AK151" s="4">
        <v>2597.6</v>
      </c>
      <c r="AL151" t="s">
        <v>11</v>
      </c>
      <c r="AM151" s="4">
        <v>2597.6</v>
      </c>
      <c r="AN151" s="9" t="s">
        <v>881</v>
      </c>
      <c r="AO151">
        <f t="shared" si="4"/>
        <v>4510461698</v>
      </c>
    </row>
    <row r="152" spans="1:41" x14ac:dyDescent="0.25">
      <c r="A152" t="s">
        <v>38</v>
      </c>
      <c r="B152" t="s">
        <v>40</v>
      </c>
      <c r="C152" t="s">
        <v>38</v>
      </c>
      <c r="D152" t="s">
        <v>1</v>
      </c>
      <c r="E152" t="s">
        <v>4</v>
      </c>
      <c r="F152" t="s">
        <v>503</v>
      </c>
      <c r="G152" t="s">
        <v>504</v>
      </c>
      <c r="H152" s="7">
        <v>7000000001</v>
      </c>
      <c r="I152" t="s">
        <v>183</v>
      </c>
      <c r="J152" t="s">
        <v>55</v>
      </c>
      <c r="K152" s="2">
        <v>44669</v>
      </c>
      <c r="L152" t="s">
        <v>238</v>
      </c>
      <c r="M152" t="s">
        <v>46</v>
      </c>
      <c r="N152" t="s">
        <v>39</v>
      </c>
      <c r="O152" t="s">
        <v>28</v>
      </c>
      <c r="P152" t="s">
        <v>804</v>
      </c>
      <c r="Q152" t="s">
        <v>8</v>
      </c>
      <c r="R152" t="s">
        <v>238</v>
      </c>
      <c r="S152" s="2">
        <v>44519</v>
      </c>
      <c r="T152" t="s">
        <v>16</v>
      </c>
      <c r="U152" t="s">
        <v>1</v>
      </c>
      <c r="V152" s="4">
        <v>1</v>
      </c>
      <c r="W152" t="s">
        <v>13</v>
      </c>
      <c r="X152" s="4">
        <v>0.01</v>
      </c>
      <c r="Y152" s="2">
        <v>44666</v>
      </c>
      <c r="Z152" t="s">
        <v>30</v>
      </c>
      <c r="AA152" t="s">
        <v>10</v>
      </c>
      <c r="AB152" s="10">
        <v>4510462504</v>
      </c>
      <c r="AC152" s="2">
        <v>44519</v>
      </c>
      <c r="AD152" s="12" t="s">
        <v>31</v>
      </c>
      <c r="AE152" s="12" t="s">
        <v>32</v>
      </c>
      <c r="AF152" s="10">
        <v>20</v>
      </c>
      <c r="AG152" s="4">
        <v>1</v>
      </c>
      <c r="AH152" t="s">
        <v>13</v>
      </c>
      <c r="AI152" s="2">
        <v>44651</v>
      </c>
      <c r="AJ152" t="s">
        <v>11</v>
      </c>
      <c r="AK152" s="4">
        <v>3798</v>
      </c>
      <c r="AL152" t="s">
        <v>11</v>
      </c>
      <c r="AM152" s="4">
        <v>3798</v>
      </c>
      <c r="AN152" s="9" t="s">
        <v>881</v>
      </c>
      <c r="AO152">
        <f t="shared" si="4"/>
        <v>4510462504</v>
      </c>
    </row>
    <row r="153" spans="1:41" x14ac:dyDescent="0.25">
      <c r="A153" t="s">
        <v>38</v>
      </c>
      <c r="B153" t="s">
        <v>40</v>
      </c>
      <c r="C153" t="s">
        <v>38</v>
      </c>
      <c r="D153" t="s">
        <v>1</v>
      </c>
      <c r="E153" t="s">
        <v>4</v>
      </c>
      <c r="F153" t="s">
        <v>550</v>
      </c>
      <c r="G153" t="s">
        <v>551</v>
      </c>
      <c r="H153" s="7">
        <v>7000000001</v>
      </c>
      <c r="I153" t="s">
        <v>134</v>
      </c>
      <c r="J153" t="s">
        <v>55</v>
      </c>
      <c r="K153" s="2">
        <v>44539</v>
      </c>
      <c r="L153" t="s">
        <v>238</v>
      </c>
      <c r="M153" t="s">
        <v>46</v>
      </c>
      <c r="N153" t="s">
        <v>39</v>
      </c>
      <c r="O153" t="s">
        <v>28</v>
      </c>
      <c r="P153" t="s">
        <v>553</v>
      </c>
      <c r="Q153" t="s">
        <v>8</v>
      </c>
      <c r="R153" t="s">
        <v>238</v>
      </c>
      <c r="S153" s="2">
        <v>44501</v>
      </c>
      <c r="T153" t="s">
        <v>16</v>
      </c>
      <c r="U153" t="s">
        <v>1</v>
      </c>
      <c r="V153" s="4">
        <v>1</v>
      </c>
      <c r="W153" t="s">
        <v>13</v>
      </c>
      <c r="X153" s="4">
        <v>0.01</v>
      </c>
      <c r="Y153" s="2">
        <v>44536</v>
      </c>
      <c r="Z153" t="s">
        <v>30</v>
      </c>
      <c r="AA153" t="s">
        <v>10</v>
      </c>
      <c r="AB153" s="10">
        <v>4510461864</v>
      </c>
      <c r="AC153" s="2">
        <v>44508</v>
      </c>
      <c r="AD153" s="12" t="s">
        <v>554</v>
      </c>
      <c r="AE153" s="12" t="s">
        <v>32</v>
      </c>
      <c r="AF153" s="10">
        <v>20</v>
      </c>
      <c r="AG153" s="4">
        <v>1</v>
      </c>
      <c r="AH153" t="s">
        <v>13</v>
      </c>
      <c r="AI153" s="2">
        <v>44728</v>
      </c>
      <c r="AJ153" t="s">
        <v>11</v>
      </c>
      <c r="AK153" s="4">
        <v>19.57</v>
      </c>
      <c r="AL153" t="s">
        <v>33</v>
      </c>
      <c r="AM153" s="4">
        <v>8037.2</v>
      </c>
      <c r="AN153" s="9" t="s">
        <v>881</v>
      </c>
      <c r="AO153">
        <f t="shared" si="4"/>
        <v>4510461864</v>
      </c>
    </row>
    <row r="154" spans="1:41" x14ac:dyDescent="0.25">
      <c r="A154" t="s">
        <v>38</v>
      </c>
      <c r="B154" t="s">
        <v>40</v>
      </c>
      <c r="C154" t="s">
        <v>38</v>
      </c>
      <c r="D154" t="s">
        <v>1</v>
      </c>
      <c r="E154" t="s">
        <v>4</v>
      </c>
      <c r="F154" t="s">
        <v>425</v>
      </c>
      <c r="G154" t="s">
        <v>426</v>
      </c>
      <c r="H154" s="7">
        <v>7000000001</v>
      </c>
      <c r="I154" t="s">
        <v>819</v>
      </c>
      <c r="J154" t="s">
        <v>55</v>
      </c>
      <c r="K154" s="2">
        <v>44468</v>
      </c>
      <c r="L154" t="s">
        <v>409</v>
      </c>
      <c r="M154" t="s">
        <v>46</v>
      </c>
      <c r="N154" t="s">
        <v>39</v>
      </c>
      <c r="O154" t="s">
        <v>28</v>
      </c>
      <c r="P154" t="s">
        <v>818</v>
      </c>
      <c r="Q154" t="s">
        <v>8</v>
      </c>
      <c r="R154" t="s">
        <v>409</v>
      </c>
      <c r="S154" s="2">
        <v>44519</v>
      </c>
      <c r="T154" t="s">
        <v>16</v>
      </c>
      <c r="U154" t="s">
        <v>1</v>
      </c>
      <c r="V154" s="4">
        <v>1</v>
      </c>
      <c r="W154" t="s">
        <v>13</v>
      </c>
      <c r="X154" s="4">
        <v>0.1</v>
      </c>
      <c r="Y154" s="2">
        <v>44465</v>
      </c>
      <c r="Z154" t="s">
        <v>30</v>
      </c>
      <c r="AA154" t="s">
        <v>10</v>
      </c>
      <c r="AB154" s="10">
        <v>4510462507</v>
      </c>
      <c r="AC154" s="2">
        <v>44519</v>
      </c>
      <c r="AD154" s="12" t="s">
        <v>335</v>
      </c>
      <c r="AE154" s="12" t="s">
        <v>32</v>
      </c>
      <c r="AF154" s="10">
        <v>40</v>
      </c>
      <c r="AG154" s="4">
        <v>1</v>
      </c>
      <c r="AH154" t="s">
        <v>13</v>
      </c>
      <c r="AI154" s="2">
        <v>44547</v>
      </c>
      <c r="AJ154" t="s">
        <v>11</v>
      </c>
      <c r="AK154" s="4">
        <v>312.29000000000002</v>
      </c>
      <c r="AL154" t="s">
        <v>11</v>
      </c>
      <c r="AM154" s="4">
        <v>312.29000000000002</v>
      </c>
      <c r="AN154" s="9" t="s">
        <v>881</v>
      </c>
      <c r="AO154">
        <f t="shared" si="4"/>
        <v>4510462507</v>
      </c>
    </row>
    <row r="155" spans="1:41" x14ac:dyDescent="0.25">
      <c r="A155" t="s">
        <v>38</v>
      </c>
      <c r="B155" t="s">
        <v>40</v>
      </c>
      <c r="C155" t="s">
        <v>38</v>
      </c>
      <c r="D155" t="s">
        <v>1</v>
      </c>
      <c r="E155" t="s">
        <v>4</v>
      </c>
      <c r="F155" t="s">
        <v>425</v>
      </c>
      <c r="G155" t="s">
        <v>426</v>
      </c>
      <c r="H155" s="7">
        <v>7000000001</v>
      </c>
      <c r="I155" t="s">
        <v>188</v>
      </c>
      <c r="J155" t="s">
        <v>55</v>
      </c>
      <c r="K155" s="2">
        <v>44468</v>
      </c>
      <c r="L155" t="s">
        <v>409</v>
      </c>
      <c r="M155" t="s">
        <v>46</v>
      </c>
      <c r="N155" t="s">
        <v>39</v>
      </c>
      <c r="O155" t="s">
        <v>28</v>
      </c>
      <c r="P155" t="s">
        <v>820</v>
      </c>
      <c r="Q155" t="s">
        <v>8</v>
      </c>
      <c r="R155" t="s">
        <v>409</v>
      </c>
      <c r="S155" s="2">
        <v>44519</v>
      </c>
      <c r="T155" t="s">
        <v>16</v>
      </c>
      <c r="U155" t="s">
        <v>1</v>
      </c>
      <c r="V155" s="4">
        <v>1</v>
      </c>
      <c r="W155" t="s">
        <v>13</v>
      </c>
      <c r="X155" s="4">
        <v>0.1</v>
      </c>
      <c r="Y155" s="2">
        <v>44465</v>
      </c>
      <c r="Z155" t="s">
        <v>30</v>
      </c>
      <c r="AA155" t="s">
        <v>10</v>
      </c>
      <c r="AB155" s="10">
        <v>4510462507</v>
      </c>
      <c r="AC155" s="2">
        <v>44519</v>
      </c>
      <c r="AD155" s="12" t="s">
        <v>335</v>
      </c>
      <c r="AE155" s="12" t="s">
        <v>32</v>
      </c>
      <c r="AF155" s="10">
        <v>60</v>
      </c>
      <c r="AG155" s="4">
        <v>1</v>
      </c>
      <c r="AH155" t="s">
        <v>13</v>
      </c>
      <c r="AI155" s="2">
        <v>44547</v>
      </c>
      <c r="AJ155" t="s">
        <v>11</v>
      </c>
      <c r="AK155" s="4">
        <v>312.29000000000002</v>
      </c>
      <c r="AL155" t="s">
        <v>11</v>
      </c>
      <c r="AM155" s="4">
        <v>312.29000000000002</v>
      </c>
      <c r="AN155" s="9" t="s">
        <v>881</v>
      </c>
      <c r="AO155">
        <f t="shared" si="4"/>
        <v>4510462507</v>
      </c>
    </row>
    <row r="156" spans="1:41" x14ac:dyDescent="0.25">
      <c r="A156" t="s">
        <v>38</v>
      </c>
      <c r="B156" t="s">
        <v>273</v>
      </c>
      <c r="C156" t="s">
        <v>38</v>
      </c>
      <c r="D156" t="s">
        <v>1</v>
      </c>
      <c r="E156" t="s">
        <v>4</v>
      </c>
      <c r="F156" t="s">
        <v>239</v>
      </c>
      <c r="G156" t="s">
        <v>240</v>
      </c>
      <c r="H156" s="7">
        <v>7000000001</v>
      </c>
      <c r="I156" t="s">
        <v>326</v>
      </c>
      <c r="J156" t="s">
        <v>55</v>
      </c>
      <c r="K156" s="2">
        <v>44536</v>
      </c>
      <c r="L156" t="s">
        <v>272</v>
      </c>
      <c r="M156" t="s">
        <v>172</v>
      </c>
      <c r="N156" t="s">
        <v>38</v>
      </c>
      <c r="O156" t="s">
        <v>28</v>
      </c>
      <c r="P156" t="s">
        <v>275</v>
      </c>
      <c r="Q156" t="s">
        <v>8</v>
      </c>
      <c r="R156" t="s">
        <v>272</v>
      </c>
      <c r="S156" s="2">
        <v>44475</v>
      </c>
      <c r="T156" t="s">
        <v>150</v>
      </c>
      <c r="U156" t="s">
        <v>1</v>
      </c>
      <c r="V156" s="4">
        <v>1</v>
      </c>
      <c r="W156" t="s">
        <v>13</v>
      </c>
      <c r="X156" s="4">
        <v>1</v>
      </c>
      <c r="Y156" s="2">
        <v>44533</v>
      </c>
      <c r="Z156" t="s">
        <v>30</v>
      </c>
      <c r="AA156" t="s">
        <v>15</v>
      </c>
      <c r="AB156" s="10">
        <v>4510461491</v>
      </c>
      <c r="AC156" s="2">
        <v>44497</v>
      </c>
      <c r="AD156" s="12" t="s">
        <v>276</v>
      </c>
      <c r="AE156" s="12" t="s">
        <v>32</v>
      </c>
      <c r="AF156" s="10">
        <v>380</v>
      </c>
      <c r="AG156" s="4">
        <v>1</v>
      </c>
      <c r="AH156" t="s">
        <v>13</v>
      </c>
      <c r="AI156" s="2">
        <v>44515</v>
      </c>
      <c r="AJ156" t="s">
        <v>11</v>
      </c>
      <c r="AK156" s="4">
        <v>7092.03</v>
      </c>
      <c r="AL156" t="s">
        <v>33</v>
      </c>
      <c r="AM156" s="4">
        <v>2911463.63</v>
      </c>
      <c r="AN156" s="9" t="s">
        <v>881</v>
      </c>
      <c r="AO156">
        <f t="shared" si="4"/>
        <v>4510461491</v>
      </c>
    </row>
    <row r="157" spans="1:41" x14ac:dyDescent="0.25">
      <c r="A157" t="s">
        <v>38</v>
      </c>
      <c r="B157" t="s">
        <v>273</v>
      </c>
      <c r="C157" t="s">
        <v>38</v>
      </c>
      <c r="D157" t="s">
        <v>1</v>
      </c>
      <c r="E157" t="s">
        <v>4</v>
      </c>
      <c r="F157" t="s">
        <v>515</v>
      </c>
      <c r="G157" t="s">
        <v>516</v>
      </c>
      <c r="H157" s="7">
        <v>7000000001</v>
      </c>
      <c r="I157" t="s">
        <v>326</v>
      </c>
      <c r="J157" t="s">
        <v>55</v>
      </c>
      <c r="K157" s="2">
        <v>44510</v>
      </c>
      <c r="L157" t="s">
        <v>272</v>
      </c>
      <c r="M157" t="s">
        <v>172</v>
      </c>
      <c r="N157" t="s">
        <v>38</v>
      </c>
      <c r="O157" t="s">
        <v>28</v>
      </c>
      <c r="P157" t="s">
        <v>585</v>
      </c>
      <c r="Q157" t="s">
        <v>8</v>
      </c>
      <c r="R157" t="s">
        <v>272</v>
      </c>
      <c r="S157" s="2">
        <v>44510</v>
      </c>
      <c r="T157" t="s">
        <v>153</v>
      </c>
      <c r="U157" t="s">
        <v>1</v>
      </c>
      <c r="V157" s="4">
        <v>1</v>
      </c>
      <c r="W157" t="s">
        <v>13</v>
      </c>
      <c r="X157" s="4">
        <v>1</v>
      </c>
      <c r="Y157" s="2">
        <v>44507</v>
      </c>
      <c r="Z157" t="s">
        <v>30</v>
      </c>
      <c r="AA157" t="s">
        <v>15</v>
      </c>
      <c r="AB157" s="10">
        <v>4510462402</v>
      </c>
      <c r="AC157" s="2">
        <v>44517</v>
      </c>
      <c r="AD157" s="12" t="s">
        <v>276</v>
      </c>
      <c r="AE157" s="12" t="s">
        <v>32</v>
      </c>
      <c r="AF157" s="10">
        <v>270</v>
      </c>
      <c r="AG157" s="4">
        <v>1</v>
      </c>
      <c r="AH157" t="s">
        <v>13</v>
      </c>
      <c r="AI157" s="2">
        <v>44561</v>
      </c>
      <c r="AJ157" t="s">
        <v>11</v>
      </c>
      <c r="AK157" s="4">
        <v>1034.1099999999999</v>
      </c>
      <c r="AL157" t="s">
        <v>11</v>
      </c>
      <c r="AM157" s="4">
        <v>1034.1099999999999</v>
      </c>
      <c r="AN157" s="9" t="s">
        <v>881</v>
      </c>
      <c r="AO157">
        <f t="shared" si="4"/>
        <v>4510462402</v>
      </c>
    </row>
    <row r="158" spans="1:41" ht="13.8" thickBot="1" x14ac:dyDescent="0.3">
      <c r="A158" t="s">
        <v>38</v>
      </c>
      <c r="B158" t="s">
        <v>486</v>
      </c>
      <c r="C158" t="s">
        <v>38</v>
      </c>
      <c r="D158" t="s">
        <v>1</v>
      </c>
      <c r="E158" t="s">
        <v>4</v>
      </c>
      <c r="F158" t="s">
        <v>415</v>
      </c>
      <c r="G158" t="s">
        <v>416</v>
      </c>
      <c r="H158" s="7">
        <v>7000000111</v>
      </c>
      <c r="I158" t="s">
        <v>36</v>
      </c>
      <c r="J158" t="s">
        <v>187</v>
      </c>
      <c r="K158" s="2">
        <v>44561</v>
      </c>
      <c r="L158" t="s">
        <v>485</v>
      </c>
      <c r="M158" t="s">
        <v>75</v>
      </c>
      <c r="N158" t="s">
        <v>38</v>
      </c>
      <c r="O158" t="s">
        <v>28</v>
      </c>
      <c r="P158" t="s">
        <v>666</v>
      </c>
      <c r="Q158" t="s">
        <v>8</v>
      </c>
      <c r="R158" t="s">
        <v>485</v>
      </c>
      <c r="S158" s="2">
        <v>44515</v>
      </c>
      <c r="T158" t="s">
        <v>141</v>
      </c>
      <c r="U158" t="s">
        <v>1</v>
      </c>
      <c r="V158" s="4">
        <v>1</v>
      </c>
      <c r="W158" t="s">
        <v>13</v>
      </c>
      <c r="X158" s="4">
        <v>1</v>
      </c>
      <c r="Y158" s="2">
        <v>44558</v>
      </c>
      <c r="Z158" t="s">
        <v>30</v>
      </c>
      <c r="AA158" t="s">
        <v>15</v>
      </c>
      <c r="AB158" s="10">
        <v>4510462283</v>
      </c>
      <c r="AC158" s="2">
        <v>44515</v>
      </c>
      <c r="AD158" s="12" t="s">
        <v>50</v>
      </c>
      <c r="AE158" s="12" t="s">
        <v>32</v>
      </c>
      <c r="AF158" s="10">
        <v>110</v>
      </c>
      <c r="AG158" s="4">
        <v>1</v>
      </c>
      <c r="AH158" t="s">
        <v>13</v>
      </c>
      <c r="AI158" s="2">
        <v>44525</v>
      </c>
      <c r="AJ158" t="s">
        <v>11</v>
      </c>
      <c r="AK158" s="4">
        <v>159.97</v>
      </c>
      <c r="AL158" t="s">
        <v>33</v>
      </c>
      <c r="AM158" s="4">
        <v>65730</v>
      </c>
      <c r="AN158" s="9" t="s">
        <v>881</v>
      </c>
      <c r="AO158">
        <f t="shared" si="4"/>
        <v>4510462283</v>
      </c>
    </row>
    <row r="159" spans="1:41" ht="14.4" customHeight="1" thickTop="1" thickBot="1" x14ac:dyDescent="0.3">
      <c r="AD159" s="18"/>
      <c r="AE159" s="36" t="s">
        <v>883</v>
      </c>
      <c r="AF159" s="37"/>
      <c r="AG159" s="37"/>
      <c r="AH159" s="37"/>
      <c r="AI159" s="37"/>
      <c r="AJ159" s="53"/>
      <c r="AK159" s="24">
        <f>SUM(AK129:AK158)</f>
        <v>44841.700000000004</v>
      </c>
    </row>
    <row r="160" spans="1:41" ht="17.399999999999999" customHeight="1" thickTop="1" thickBot="1" x14ac:dyDescent="0.3">
      <c r="AD160" s="19" t="s">
        <v>884</v>
      </c>
      <c r="AE160" s="38" t="s">
        <v>885</v>
      </c>
      <c r="AF160" s="39"/>
      <c r="AG160" s="39"/>
      <c r="AH160" s="39"/>
      <c r="AI160" s="39"/>
      <c r="AJ160" s="39"/>
      <c r="AK160" s="27">
        <f>AK159*7.5%</f>
        <v>3363.1275000000001</v>
      </c>
    </row>
    <row r="161" spans="30:37" ht="17.399999999999999" thickTop="1" thickBot="1" x14ac:dyDescent="0.3">
      <c r="AD161" s="20"/>
      <c r="AE161" s="41"/>
      <c r="AF161" s="42"/>
      <c r="AG161" s="42"/>
      <c r="AH161" s="42"/>
      <c r="AI161" s="42"/>
      <c r="AJ161" s="42"/>
      <c r="AK161" s="25"/>
    </row>
    <row r="162" spans="30:37" ht="17.399999999999999" customHeight="1" thickTop="1" thickBot="1" x14ac:dyDescent="0.3">
      <c r="AD162" s="21" t="s">
        <v>886</v>
      </c>
      <c r="AE162" s="44" t="s">
        <v>887</v>
      </c>
      <c r="AF162" s="44"/>
      <c r="AG162" s="44"/>
      <c r="AH162" s="44"/>
      <c r="AI162" s="44"/>
      <c r="AJ162" s="44"/>
      <c r="AK162" s="26">
        <f>AK121-AK160</f>
        <v>29814.598500000026</v>
      </c>
    </row>
    <row r="163" spans="30:37" ht="13.8" thickTop="1" x14ac:dyDescent="0.25"/>
  </sheetData>
  <autoFilter ref="A1:BF582" xr:uid="{C29C1BD1-65BA-4EC5-90A0-3BA295C4A8C1}"/>
  <mergeCells count="8">
    <mergeCell ref="AE159:AJ159"/>
    <mergeCell ref="AE160:AJ160"/>
    <mergeCell ref="AE161:AJ161"/>
    <mergeCell ref="AE162:AJ162"/>
    <mergeCell ref="AE118:AJ118"/>
    <mergeCell ref="AE119:AJ119"/>
    <mergeCell ref="AE120:AJ120"/>
    <mergeCell ref="AE121:AJ121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SPDC-data</vt:lpstr>
      <vt:lpstr>SPDC NOV-EXCESS VAT</vt:lpstr>
      <vt:lpstr>SNEPCo -data</vt:lpstr>
      <vt:lpstr>SNEPCO NOV EXCESS 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Awobajo, Adeola E SNBO-PTC/O/U</cp:lastModifiedBy>
  <cp:revision>1</cp:revision>
  <dcterms:created xsi:type="dcterms:W3CDTF">2021-11-22T07:38:12Z</dcterms:created>
  <dcterms:modified xsi:type="dcterms:W3CDTF">2021-11-24T09:01:47Z</dcterms:modified>
  <cp:category/>
</cp:coreProperties>
</file>