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.Ohallem\Desktop\BONGA Manuels\Central East Hub\"/>
    </mc:Choice>
  </mc:AlternateContent>
  <xr:revisionPtr revIDLastSave="0" documentId="8_{DD7DBEAF-F49C-4C47-A770-27A28A9DFF6B}" xr6:coauthVersionLast="46" xr6:coauthVersionMax="46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3" i="5"/>
  <c r="E21" i="5"/>
  <c r="F30" i="5" l="1"/>
  <c r="F23" i="5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<sst xmlns="http://schemas.openxmlformats.org/spreadsheetml/2006/main" count="305" uniqueCount="135">
  <si>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</si>
  <si>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</si>
  <si>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</si>
  <si>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</si>
  <si>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</si>
  <si>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</si>
  <si>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</si>
  <si>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</si>
  <si>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</si>
  <si>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</si>
  <si>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</si>
  <si>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</si>
  <si>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</si>
  <si>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</si>
  <si>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</si>
  <si>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</si>
  <si>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</si>
  <si>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</si>
  <si>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</si>
  <si>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</si>
  <si>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</si>
  <si>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</si>
  <si>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</si>
  <si>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</si>
  <si>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</si>
  <si>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</si>
  <si>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</si>
  <si>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</si>
  <si>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</si>
  <si>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</si>
  <si>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</si>
  <si>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</si>
  <si>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</si>
  <si>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</si>
  <si>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</si>
  <si>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</si>
  <si>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</si>
  <si>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</si>
  <si>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</si>
  <si>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</si>
  <si>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</si>
  <si>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</si>
  <si>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</si>
  <si>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</si>
  <si>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</si>
  <si>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</si>
  <si>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</si>
  <si>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</si>
  <si>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</si>
  <si>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</si>
  <si>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</si>
  <si>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</si>
  <si>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</si>
  <si>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</si>
  <si>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</si>
  <si>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</si>
  <si>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</si>
  <si>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</si>
  <si>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</si>
  <si>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</si>
  <si>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</si>
  <si>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</si>
  <si>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</si>
  <si>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</si>
  <si>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</si>
  <si>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</si>
  <si>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</si>
  <si>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</si>
  <si>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</si>
  <si>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</si>
  <si>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</si>
  <si>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</si>
  <si>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</si>
  <si>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</si>
  <si>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</si>
  <si>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</si>
  <si>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</si>
  <si>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</si>
  <si>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</si>
  <si>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</si>
  <si>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</si>
  <si>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</si>
  <si>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</si>
  <si>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</si>
  <si>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</si>
  <si>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</si>
  <si>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</si>
  <si>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</si>
  <si>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</si>
  <si>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</si>
  <si>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</si>
  <si>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</si>
  <si>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</si>
  <si>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</si>
  <si>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</si>
  <si>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</si>
  <si>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</si>
  <si>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</si>
  <si>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</si>
  <si>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</si>
  <si>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</si>
  <si>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</si>
  <si>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</si>
  <si>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</si>
  <si>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</si>
  <si>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</si>
  <si>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</si>
  <si>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</si>
  <si>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</si>
  <si>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</si>
  <si>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</si>
  <si>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</si>
  <si>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</si>
  <si>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</si>
  <si>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</si>
  <si>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</si>
  <si>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</si>
  <si>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</si>
  <si>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</si>
  <si>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</si>
  <si>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</si>
  <si>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</si>
  <si>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</si>
  <si>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</si>
  <si>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</si>
  <si>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</si>
  <si>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</si>
  <si>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</si>
  <si>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</si>
  <si>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</si>
  <si>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</si>
  <si>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</si>
  <si>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SNEPCO - OML 135 - Bolia Chota</t>
  </si>
  <si>
    <t>SNEPCO - OML 135 - Nwa Doro</t>
  </si>
  <si>
    <r>
      <t xml:space="preserve">GUIDELINE </t>
    </r>
    <r>
      <rPr>
        <b/>
        <sz val="11"/>
        <color rgb="FFFF0000"/>
        <rFont val="Futura Medium"/>
      </rPr>
      <t>(please read)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</si>
</sst>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Futura Medium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topLeftCell="C1" zoomScaleNormal="100" workbookViewId="0">
      <selection activeCell="F22" sqref="F22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15.1796875" style="88" customWidth="1"/>
    <col min="7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  <col min="19" max="19" width="11.81640625" customWidth="1"/>
  </cols>
  <sheetData>
    <row r="1" spans="2:22" ht="21.5" customHeight="1" thickBot="1" x14ac:dyDescent="0.4"/>
    <row r="2" spans="2:22" ht="30.5" customHeight="1" thickBot="1" x14ac:dyDescent="0.4">
      <c r="C2" s="149" t="s">
        <v>121</v>
      </c>
      <c r="D2" s="150"/>
      <c r="E2" s="150"/>
      <c r="F2" s="15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9" t="s">
        <v>132</v>
      </c>
      <c r="D15" s="112">
        <v>1</v>
      </c>
      <c r="E15" s="141">
        <v>0.33</v>
      </c>
      <c r="F15" s="114">
        <v>1</v>
      </c>
      <c r="G15" s="103"/>
      <c r="H15" s="104"/>
      <c r="I15" s="89"/>
      <c r="J15" s="90"/>
      <c r="K15" s="90"/>
      <c r="L15" s="90"/>
      <c r="M15" s="90"/>
      <c r="N15" s="90"/>
      <c r="O15" s="111"/>
      <c r="P15" s="64"/>
      <c r="Q15" s="65"/>
      <c r="R15" s="66"/>
      <c r="S15" s="67"/>
      <c r="T15" s="48"/>
    </row>
    <row r="16" spans="2:22" ht="15" hidden="1" thickBot="1" x14ac:dyDescent="0.4">
      <c r="B16" s="89"/>
      <c r="C16" s="99" t="s">
        <v>133</v>
      </c>
      <c r="D16" s="112">
        <v>1</v>
      </c>
      <c r="E16" s="101">
        <v>0.27800000000000002</v>
      </c>
      <c r="F16" s="114">
        <v>1</v>
      </c>
      <c r="G16" s="103"/>
      <c r="H16" s="104"/>
      <c r="I16" s="89"/>
      <c r="J16" s="90"/>
      <c r="K16" s="90"/>
      <c r="L16" s="90"/>
      <c r="M16" s="90"/>
      <c r="N16" s="90"/>
      <c r="O16" s="111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7"/>
      <c r="D17" s="89"/>
      <c r="E17" s="105"/>
      <c r="F17" s="105"/>
      <c r="G17" s="103"/>
      <c r="H17" s="104"/>
      <c r="I17" s="89"/>
      <c r="J17" s="90"/>
      <c r="K17" s="90"/>
      <c r="L17" s="90"/>
      <c r="M17" s="90"/>
      <c r="N17" s="90"/>
      <c r="O17" s="107"/>
      <c r="P17" s="52"/>
      <c r="Q17" s="120"/>
      <c r="R17" s="121"/>
      <c r="S17" s="50"/>
      <c r="T17" s="48"/>
    </row>
    <row r="18" spans="2:20" ht="15" thickBot="1" x14ac:dyDescent="0.4">
      <c r="C18" s="124" t="s">
        <v>134</v>
      </c>
      <c r="D18" s="125" t="s">
        <v>119</v>
      </c>
      <c r="E18" s="126"/>
      <c r="F18" s="127"/>
    </row>
    <row r="19" spans="2:20" x14ac:dyDescent="0.35">
      <c r="C19" s="128" t="s">
        <v>118</v>
      </c>
      <c r="D19" s="115" t="s">
        <v>109</v>
      </c>
      <c r="E19" s="115"/>
      <c r="F19" s="116"/>
    </row>
    <row r="20" spans="2:20" ht="9" customHeight="1" x14ac:dyDescent="0.35">
      <c r="C20" s="85"/>
      <c r="D20" s="146"/>
      <c r="E20" s="147"/>
      <c r="F20" s="148"/>
    </row>
    <row r="21" spans="2:20" ht="15" thickBot="1" x14ac:dyDescent="0.4">
      <c r="C21" s="85" t="s">
        <v>114</v>
      </c>
      <c r="D21" s="136" t="s">
        <v>111</v>
      </c>
      <c r="E21" s="131">
        <f>IF(D21=$K$4,(VLOOKUP(D23,$C$5:$F$16,2,FALSE)),(VLOOKUP(D23,$C$5:$F$16,4,FALSE)))</f>
        <v>0.87</v>
      </c>
      <c r="F21" s="134">
        <v>76.816000000000003</v>
      </c>
    </row>
    <row r="22" spans="2:20" x14ac:dyDescent="0.35">
      <c r="C22" s="86" t="s">
        <v>115</v>
      </c>
      <c r="D22" s="132" t="s">
        <v>112</v>
      </c>
      <c r="E22" s="133"/>
      <c r="F22" s="135">
        <v>0</v>
      </c>
      <c r="H22" s="142" t="s">
        <v>57</v>
      </c>
      <c r="I22" s="143"/>
      <c r="J22" s="122" t="s">
        <v>68</v>
      </c>
    </row>
    <row r="23" spans="2:20" ht="15" thickBot="1" x14ac:dyDescent="0.4">
      <c r="C23" s="85" t="s">
        <v>113</v>
      </c>
      <c r="D23" s="137" t="s">
        <v>99</v>
      </c>
      <c r="E23" s="118">
        <f>VLOOKUP(D23,$C$4:$F$16,3,FALSE)</f>
        <v>0.3</v>
      </c>
      <c r="F23" s="140">
        <f>(F21-F22)*E23*E21</f>
        <v>20.048976</v>
      </c>
      <c r="H23" s="144"/>
      <c r="I23" s="145"/>
      <c r="J23" s="123" t="s">
        <v>59</v>
      </c>
    </row>
    <row r="24" spans="2:20" ht="27" thickBot="1" x14ac:dyDescent="0.4">
      <c r="C24" s="86" t="s">
        <v>126</v>
      </c>
    </row>
    <row r="25" spans="2:20" ht="13.5" customHeight="1" thickBot="1" x14ac:dyDescent="0.4">
      <c r="C25" s="85" t="s">
        <v>122</v>
      </c>
      <c r="D25" s="126" t="s">
        <v>120</v>
      </c>
      <c r="E25" s="126"/>
      <c r="F25" s="127"/>
    </row>
    <row r="26" spans="2:20" x14ac:dyDescent="0.35">
      <c r="C26" s="85" t="s">
        <v>124</v>
      </c>
      <c r="D26" s="115" t="s">
        <v>108</v>
      </c>
      <c r="E26" s="115"/>
      <c r="F26" s="116"/>
    </row>
    <row r="27" spans="2:20" x14ac:dyDescent="0.35">
      <c r="C27" s="85" t="s">
        <v>125</v>
      </c>
      <c r="D27" s="136" t="s">
        <v>67</v>
      </c>
      <c r="E27" s="100">
        <f>IF(D27=$K$7,(VLOOKUP(D30,$O$4:$S$16,3,FALSE)),IF(D27=$K$8,(VLOOKUP(D30,$O$4:S$16,4,FALSE)),(VLOOKUP(D30,$O$4:S$16,5,FALSE))))</f>
        <v>10.24</v>
      </c>
      <c r="F27" s="135">
        <v>0</v>
      </c>
    </row>
    <row r="28" spans="2:20" x14ac:dyDescent="0.35">
      <c r="C28" s="85" t="s">
        <v>127</v>
      </c>
      <c r="D28" s="138" t="s">
        <v>123</v>
      </c>
      <c r="E28" s="117">
        <f>(VLOOKUP(D30,$C$5:$F$16,3,FALSE))</f>
        <v>0.3</v>
      </c>
      <c r="F28" s="135">
        <v>0</v>
      </c>
    </row>
    <row r="29" spans="2:20" x14ac:dyDescent="0.35">
      <c r="C29" s="85" t="s">
        <v>128</v>
      </c>
      <c r="D29" s="132" t="s">
        <v>112</v>
      </c>
      <c r="E29" s="117">
        <f>(VLOOKUP(D30,$C$5:$F$16,4,FALSE))</f>
        <v>0.87</v>
      </c>
      <c r="F29" s="135">
        <v>0</v>
      </c>
    </row>
    <row r="30" spans="2:20" ht="27" thickBot="1" x14ac:dyDescent="0.4">
      <c r="C30" s="86" t="s">
        <v>130</v>
      </c>
      <c r="D30" s="137" t="s">
        <v>99</v>
      </c>
      <c r="E30" s="118">
        <f>VLOOKUP(D30,$O$4:$S$16,2,FALSE)</f>
        <v>0.3</v>
      </c>
      <c r="F30" s="139">
        <f>(((F28/366)*F27*E30*E27)*1000)-(F29*E29*E28)</f>
        <v>0</v>
      </c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6"/>
      <c r="E32" s="89"/>
      <c r="F32" s="89"/>
      <c r="G32" s="109"/>
      <c r="H32" s="90"/>
    </row>
    <row r="33" spans="3:8" ht="7.5" customHeight="1" x14ac:dyDescent="0.35">
      <c r="D33" s="89"/>
      <c r="E33" s="89"/>
      <c r="F33" s="89"/>
      <c r="G33" s="105"/>
      <c r="H33" s="90"/>
    </row>
    <row r="34" spans="3:8" x14ac:dyDescent="0.35">
      <c r="D34" s="119"/>
      <c r="E34" s="89"/>
      <c r="F34" s="89"/>
      <c r="G34" s="105"/>
      <c r="H34" s="90"/>
    </row>
    <row r="35" spans="3:8" ht="15" thickBot="1" x14ac:dyDescent="0.4">
      <c r="C35" s="90"/>
      <c r="D35" s="107"/>
      <c r="E35" s="89"/>
      <c r="F35" s="89"/>
      <c r="G35" s="110"/>
      <c r="H35" s="90"/>
    </row>
    <row r="36" spans="3:8" ht="26.5" x14ac:dyDescent="0.35">
      <c r="C36" s="129" t="s">
        <v>117</v>
      </c>
      <c r="D36" s="90"/>
      <c r="E36" s="90"/>
      <c r="F36" s="90"/>
      <c r="G36" s="90"/>
      <c r="H36" s="90"/>
    </row>
    <row r="37" spans="3:8" ht="15" thickBot="1" x14ac:dyDescent="0.4">
      <c r="C37" s="130" t="s">
        <v>116</v>
      </c>
      <c r="D37" s="96"/>
      <c r="E37" s="89"/>
      <c r="F37" s="89"/>
      <c r="G37" s="109"/>
      <c r="H37" s="90"/>
    </row>
    <row r="38" spans="3:8" x14ac:dyDescent="0.35">
      <c r="C38" s="90"/>
      <c r="D38" s="89"/>
      <c r="E38" s="89"/>
      <c r="F38" s="89"/>
      <c r="G38" s="105"/>
      <c r="H38" s="90"/>
    </row>
    <row r="39" spans="3:8" x14ac:dyDescent="0.35">
      <c r="C39" s="90"/>
      <c r="D39" s="119"/>
      <c r="E39" s="89"/>
      <c r="F39" s="89"/>
      <c r="G39" s="105"/>
      <c r="H39" s="90"/>
    </row>
    <row r="40" spans="3:8" x14ac:dyDescent="0.35">
      <c r="C40" s="90"/>
      <c r="D40" s="107"/>
      <c r="E40" s="89"/>
      <c r="F40" s="89"/>
      <c r="G40" s="11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  <c r="D42" s="90"/>
      <c r="E42" s="90"/>
      <c r="F42" s="90"/>
      <c r="G42" s="90"/>
      <c r="H42" s="90"/>
    </row>
    <row r="43" spans="3:8" x14ac:dyDescent="0.35">
      <c r="C43" s="90"/>
      <c r="D43" s="90"/>
      <c r="E43" s="90"/>
      <c r="F43" s="90"/>
      <c r="G43" s="90"/>
      <c r="H43" s="90"/>
    </row>
    <row r="44" spans="3:8" x14ac:dyDescent="0.35">
      <c r="C44" s="90"/>
    </row>
  </sheetData>
  <sheetProtection sheet="1"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EFAssetIdentifier xmlns="http://schemas.microsoft.com/sharepoint/v3" xsi:nil="true"/>
    <SAEFIsRecord xmlns="http://schemas.microsoft.com/sharepoint/v3" xsi:nil="true"/>
    <SAEFOwner xmlns="http://schemas.microsoft.com/sharepoint/v3" xsi:nil="true"/>
    <SAEFDeclarer xmlns="http://schemas.microsoft.com/sharepoint/v3" xsi:nil="true"/>
    <SAEF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Business Continuity Plans [ARM]</TermName>
          <TermId xmlns="http://schemas.microsoft.com/office/infopath/2007/PartnerControls">c9aa2148-b91f-4b55-a1aa-ec1b6aa23142</TermId>
        </TermInfo>
      </Terms>
    </SAEFDocumentTypeTaxHTField0>
    <SAEF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AEFLanguageTaxHTField0>
    <SAEFFilePlanRecordType xmlns="http://schemas.microsoft.com/sharepoint/v3" xsi:nil="true"/>
    <IconOverlay xmlns="http://schemas.microsoft.com/sharepoint/v4" xsi:nil="true"/>
    <SAEFCollection xmlns="http://schemas.microsoft.com/sharepoint/v3">false</SAEFCollection>
    <SAEF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AEFDocumentStatusTaxHTField0>
    <SAEF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AEFBusinessProcessTaxHTField0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AEFLegalEntityTaxHTField0>
    <SAEFRecordStatus xmlns="http://schemas.microsoft.com/sharepoint/v3" xsi:nil="true"/>
    <SAEFTRIMRecordNumber xmlns="http://schemas.microsoft.com/sharepoint/v3" xsi:nil="true"/>
    <SAEF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TaxHTField0>
    <SAEF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AEFExportControlClassificationTaxHTField0>
    <SAEF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UnitRegionTaxHTField0>
    <SAEF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AEFGlobalFunctionTaxHTField0>
    <SAEF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AEFWorkgroupIDTaxHTField0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AEFCountryOfJurisdictionTaxHTField0>
    <SAEFKeepFileLocal xmlns="http://schemas.microsoft.com/sharepoint/v3">false</SAEFKeepFileLoca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  <SAEFSiteOwner xmlns="http://schemas.microsoft.com/sharepoint/v3">i:0#.w|africa-me\its-app-imnga-s</SAEFSiteOwner>
    <SAEFSiteCollectionName xmlns="http://schemas.microsoft.com/sharepoint/v3">SCiN Transformation Team</SAEFSiteCollectionName>
    <TaxCatchAll xmlns="42099b78-aeef-456d-b5fd-c8cc8be2b78d">
      <Value>42</Value>
      <Value>10</Value>
      <Value>9</Value>
      <Value>8</Value>
      <Value>7</Value>
      <Value>6</Value>
      <Value>5</Value>
      <Value>4</Value>
      <Value>3</Value>
      <Value>2</Value>
      <Value>1</Value>
    </TaxCatchAll>
    <_dlc_DocId xmlns="42099b78-aeef-456d-b5fd-c8cc8be2b78d">AFFAA0824-2060887869-2241</_dlc_DocId>
    <_dlc_DocIdUrl xmlns="42099b78-aeef-456d-b5fd-c8cc8be2b78d">
      <Url>https://nga001-sp.shell.com/sites/AFFAA0824/_layouts/15/DocIdRedir.aspx?ID=AFFAA0824-2060887869-2241</Url>
      <Description>AFFAA0824-2060887869-2241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7838DEC0B14A4B4F99BBDD45891623AC" ma:contentTypeVersion="11" ma:contentTypeDescription="Shell Document Content Type" ma:contentTypeScope="" ma:versionID="b00e7eede84f748e529ac0fca174f8c6">
  <xsd:schema xmlns:xsd="http://www.w3.org/2001/XMLSchema" xmlns:xs="http://www.w3.org/2001/XMLSchema" xmlns:p="http://schemas.microsoft.com/office/2006/metadata/properties" xmlns:ns1="http://schemas.microsoft.com/sharepoint/v3" xmlns:ns2="42099b78-aeef-456d-b5fd-c8cc8be2b78d" xmlns:ns4="http://schemas.microsoft.com/sharepoint/v4" targetNamespace="http://schemas.microsoft.com/office/2006/metadata/properties" ma:root="true" ma:fieldsID="75518a9031709c174f734b8c736d8c3c" ns1:_="" ns2:_="" ns4:_="">
    <xsd:import namespace="http://schemas.microsoft.com/sharepoint/v3"/>
    <xsd:import namespace="42099b78-aeef-456d-b5fd-c8cc8be2b78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AEFSecurityClassificationTaxHTField0" minOccurs="0"/>
                <xsd:element ref="ns1:SAEFExportControlClassificationTaxHTField0" minOccurs="0"/>
                <xsd:element ref="ns1:SAEFDocumentStatusTaxHTField0" minOccurs="0"/>
                <xsd:element ref="ns1:SAEFDocumentTypeTaxHTField0" minOccurs="0"/>
                <xsd:element ref="ns1:SAEFOwner" minOccurs="0"/>
                <xsd:element ref="ns1:SAEFBusinessTaxHTField0" minOccurs="0"/>
                <xsd:element ref="ns1:SAEFBusinessUnitRegionTaxHTField0" minOccurs="0"/>
                <xsd:element ref="ns1:SAEFGlobalFunctionTaxHTField0" minOccurs="0"/>
                <xsd:element ref="ns1:SAEFBusinessProcessTaxHTField0" minOccurs="0"/>
                <xsd:element ref="ns1:SAEFLegalEntityTaxHTField0" minOccurs="0"/>
                <xsd:element ref="ns1:SAEFWorkgroupIDTaxHTField0" minOccurs="0"/>
                <xsd:element ref="ns1:SAEFSiteCollectionName"/>
                <xsd:element ref="ns1:SAEFSiteOwner"/>
                <xsd:element ref="ns1:SAEFLanguageTaxHTField0" minOccurs="0"/>
                <xsd:element ref="ns1:SAEFCountryOfJurisdictionTaxHTField0" minOccurs="0"/>
                <xsd:element ref="ns1:SAEFCollection"/>
                <xsd:element ref="ns1:SAEFKeepFileLocal"/>
                <xsd:element ref="ns1:SAEFAssetIdentifier" minOccurs="0"/>
                <xsd:element ref="ns2:TaxCatchAllLabel" minOccurs="0"/>
                <xsd:element ref="ns2:TaxCatchAll" minOccurs="0"/>
                <xsd:element ref="ns2:_dlc_DocId" minOccurs="0"/>
                <xsd:element ref="ns2:_dlc_DocIdPersistId" minOccurs="0"/>
                <xsd:element ref="ns1:SAEFFilePlanRecordType" minOccurs="0"/>
                <xsd:element ref="ns1:SAEFRecordStatus" minOccurs="0"/>
                <xsd:element ref="ns1:SAEFDeclarer" minOccurs="0"/>
                <xsd:element ref="ns1:SAEFIsRecord" minOccurs="0"/>
                <xsd:element ref="ns1:SAEFTRIMRecordNumber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3" ma:taxonomy="true" ma:internalName="SAEFSecurityClassificationTaxHTField0" ma:taxonomyFieldName="SAEFSecurityClassification" ma:displayName="Security Classification" ma:default="7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ExportControlClassificationTaxHTField0" ma:index="5" nillable="true" ma:taxonomy="true" ma:internalName="SAEFExportControlClassificationTaxHTField0" ma:taxonomyFieldName="SAEFExportControlClassification" ma:displayName="Export Control" ma:readOnly="false" ma:default="8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StatusTaxHTField0" ma:index="7" ma:taxonomy="true" ma:internalName="SAEFDocumentStatusTaxHTField0" ma:taxonomyFieldName="SAEFDocumentStatus" ma:displayName="Document Status" ma:default="10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TypeTaxHTField0" ma:index="9" ma:taxonomy="true" ma:internalName="SAEFDocumentTypeTaxHTField0" ma:taxonomyFieldName="SAEF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AEFOwner" ma:index="12" nillable="true" ma:displayName="Owner" ma:internalName="SAEFOwner">
      <xsd:simpleType>
        <xsd:restriction base="dms:Text"/>
      </xsd:simpleType>
    </xsd:element>
    <xsd:element name="SAEFBusinessTaxHTField0" ma:index="13" ma:taxonomy="true" ma:internalName="SAEFBusinessTaxHTField0" ma:taxonomyFieldName="SAEF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UnitRegionTaxHTField0" ma:index="15" ma:taxonomy="true" ma:internalName="SAEFBusinessUnitRegionTaxHTField0" ma:taxonomyFieldName="SAEFBusinessUnitRegion" ma:displayName="Business Unit/Region" ma:default="1;#Upstream International|dabf15d9-4f75-4ed1-b8a1-a0c3e2a85888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GlobalFunctionTaxHTField0" ma:index="17" ma:taxonomy="true" ma:internalName="SAEFGlobalFunctionTaxHTField0" ma:taxonomyFieldName="SAEFGlobalFunction" ma:displayName="Business Function" ma:default="2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ProcessTaxHTField0" ma:index="19" nillable="true" ma:taxonomy="true" ma:internalName="SAEFBusinessProcessTaxHTField0" ma:taxonomyFieldName="SAEFBusinessProcess" ma:displayName="Business Process" ma:default="9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LegalEntityTaxHTField0" ma:index="21" ma:taxonomy="true" ma:internalName="SAEFLegalEntityTaxHTField0" ma:taxonomyFieldName="SAEFLegalEntity" ma:displayName="Legal Entity" ma:default="3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WorkgroupIDTaxHTField0" ma:index="23" ma:taxonomy="true" ma:internalName="SAEFWorkgroupIDTaxHTField0" ma:taxonomyFieldName="SAEFWorkgroupID" ma:displayName="TRIM Workgroup" ma:default="4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SiteCollectionName" ma:index="25" ma:displayName="Site Collection Name" ma:default="SCiN Transformation Team" ma:hidden="true" ma:internalName="SAEFSiteCollectionName">
      <xsd:simpleType>
        <xsd:restriction base="dms:Text"/>
      </xsd:simpleType>
    </xsd:element>
    <xsd:element name="SAEFSiteOwner" ma:index="26" ma:displayName="Site Owner" ma:default="i:0#.w|africa-me\its-app-imnga-s" ma:hidden="true" ma:internalName="SAEFSiteOwner">
      <xsd:simpleType>
        <xsd:restriction base="dms:Text"/>
      </xsd:simpleType>
    </xsd:element>
    <xsd:element name="SAEFLanguageTaxHTField0" ma:index="27" ma:taxonomy="true" ma:internalName="SAEFLanguageTaxHTField0" ma:taxonomyFieldName="SAEFLanguage" ma:displayName="Language" ma:default="5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29" ma:taxonomy="true" ma:internalName="SAEFCountryOfJurisdictionTaxHTField0" ma:taxonomyFieldName="SAEFCountryOfJurisdiction" ma:displayName="Country of Jurisdiction" ma:default="6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llection" ma:index="31" ma:displayName="Collection" ma:default="0" ma:hidden="true" ma:internalName="SAEFCollection">
      <xsd:simpleType>
        <xsd:restriction base="dms:Boolean"/>
      </xsd:simpleType>
    </xsd:element>
    <xsd:element name="SAEFKeepFileLocal" ma:index="32" ma:displayName="Keep File Local" ma:default="0" ma:hidden="true" ma:internalName="SAEFKeepFileLocal">
      <xsd:simpleType>
        <xsd:restriction base="dms:Boolean"/>
      </xsd:simpleType>
    </xsd:element>
    <xsd:element name="SAEFAssetIdentifier" ma:index="33" nillable="true" ma:displayName="Asset Identifier" ma:hidden="true" ma:internalName="SAEFAssetIdentifier">
      <xsd:simpleType>
        <xsd:restriction base="dms:Text"/>
      </xsd:simpleType>
    </xsd:element>
    <xsd:element name="SAEFFilePlanRecordType" ma:index="44" nillable="true" ma:displayName="File Plan Record Type" ma:hidden="true" ma:internalName="SAEFFilePlanRecordType">
      <xsd:simpleType>
        <xsd:restriction base="dms:Text"/>
      </xsd:simpleType>
    </xsd:element>
    <xsd:element name="SAEFRecordStatus" ma:index="45" nillable="true" ma:displayName="Record Status" ma:hidden="true" ma:internalName="SAEFRecordStatus">
      <xsd:simpleType>
        <xsd:restriction base="dms:Text"/>
      </xsd:simpleType>
    </xsd:element>
    <xsd:element name="SAEFDeclarer" ma:index="46" nillable="true" ma:displayName="Declarer" ma:hidden="true" ma:internalName="SAEFDeclarer">
      <xsd:simpleType>
        <xsd:restriction base="dms:Text"/>
      </xsd:simpleType>
    </xsd:element>
    <xsd:element name="SAEFIsRecord" ma:index="47" nillable="true" ma:displayName="Is Record" ma:hidden="true" ma:internalName="SAEFIsRecord">
      <xsd:simpleType>
        <xsd:restriction base="dms:Text"/>
      </xsd:simpleType>
    </xsd:element>
    <xsd:element name="SAEFTRIMRecordNumber" ma:index="48" nillable="true" ma:displayName="TRIM Record Number" ma:hidden="true" ma:internalName="SAEFTRIMRecordNumb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99b78-aeef-456d-b5fd-c8cc8be2b78d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d33939a8-5322-485e-b35d-d8f22c69cb4d}" ma:internalName="TaxCatchAllLabel" ma:readOnly="true" ma:showField="CatchAllDataLabel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d33939a8-5322-485e-b35d-d8f22c69cb4d}" ma:internalName="TaxCatchAll" ma:showField="CatchAllData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9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3B54FA-3B05-4527-A492-37637A4FAF8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F6ABABD-103D-49DC-9C43-21FAC26385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BFE1F-7826-40C6-AB5E-6117731D2684}">
  <ds:schemaRefs>
    <ds:schemaRef ds:uri="http://purl.org/dc/elements/1.1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sharepoint/v4"/>
    <ds:schemaRef ds:uri="42099b78-aeef-456d-b5fd-c8cc8be2b78d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5B6DD430-D994-4789-8755-EECBDFF99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99b78-aeef-456d-b5fd-c8cc8be2b78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Okuh, Chinedum O SPDC-UPO/G/PSLW</dc:creator>
  <cp:lastModifiedBy>Ohallem, Julius SPDC-UPO/G/PWT</cp:lastModifiedBy>
  <dcterms:created xsi:type="dcterms:W3CDTF">2019-03-08T09:08:42Z</dcterms:created>
  <dcterms:modified xsi:type="dcterms:W3CDTF">2021-12-03T08:27:26Z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0x0101006F0A470EEB1140E7AA14F4CE8A50B54C0001CB1477F4DD432AA86DD56CC3887AF4007838DEC0B14A4B4F99BBDD45891623AC</vt:lpwstr>
  </property>
  <property fmtid="{D5CDD505-2E9C-101B-9397-08002B2CF9AE}" pid="3" name="_dlc_DocIdItemGuid">
    <vt:lpwstr>f8dbf6db-0072-43aa-b87c-e238ba36cb37</vt:lpwstr>
  </property>
  <property fmtid="{D5CDD505-2E9C-101B-9397-08002B2CF9AE}" pid="4" name="SAEFLegalEntity">
    <vt:lpwstr>3;#The Shell Petroleum Development Company Of Nigeria Limited|b482a97d-f8dd-41c8-ab1c-99b8408fd22e</vt:lpwstr>
  </property>
  <property fmtid="{D5CDD505-2E9C-101B-9397-08002B2CF9AE}" pid="5" name="SAEFExportControlClassification">
    <vt:lpwstr>8;#Non-US content - Non Controlled|2ac8835e-0587-4096-a6e2-1f68da1e6cb3</vt:lpwstr>
  </property>
  <property fmtid="{D5CDD505-2E9C-101B-9397-08002B2CF9AE}" pid="6" name="SAEFDocumentStatus">
    <vt:lpwstr>10;#Draft|1c86f377-7d91-4c95-bd5b-c18c83fe0aa5</vt:lpwstr>
  </property>
  <property fmtid="{D5CDD505-2E9C-101B-9397-08002B2CF9AE}" pid="7" name="SAEFWorkgroupID">
    <vt:lpwstr>4;#Upstream _ Single File Plan - 22022|d3ed65c1-761d-4a84-a678-924ffd6ed182</vt:lpwstr>
  </property>
  <property fmtid="{D5CDD505-2E9C-101B-9397-08002B2CF9AE}" pid="8" name="SAEFBusinessUnitRegion">
    <vt:lpwstr>1;#Upstream International|dabf15d9-4f75-4ed1-b8a1-a0c3e2a85888</vt:lpwstr>
  </property>
  <property fmtid="{D5CDD505-2E9C-101B-9397-08002B2CF9AE}" pid="9" name="SAEFCountryOfJurisdiction">
    <vt:lpwstr>6;#NIGERIA|973e3eb3-a5f9-4712-a628-787e048af9f3</vt:lpwstr>
  </property>
  <property fmtid="{D5CDD505-2E9C-101B-9397-08002B2CF9AE}" pid="10" name="SAEFDocumentType">
    <vt:lpwstr>42;#Business Continuity Plans [ARM]|c9aa2148-b91f-4b55-a1aa-ec1b6aa23142</vt:lpwstr>
  </property>
  <property fmtid="{D5CDD505-2E9C-101B-9397-08002B2CF9AE}" pid="11" name="SAEFLanguage">
    <vt:lpwstr>5;#English|bd3ad5ee-f0c3-40aa-8cc8-36ef09940af3</vt:lpwstr>
  </property>
  <property fmtid="{D5CDD505-2E9C-101B-9397-08002B2CF9AE}" pid="12" name="SAEFSecurityClassification">
    <vt:lpwstr>7;#Restricted|21aa7f98-4035-4019-a764-107acb7269af</vt:lpwstr>
  </property>
  <property fmtid="{D5CDD505-2E9C-101B-9397-08002B2CF9AE}" pid="13" name="SAEFBusiness">
    <vt:lpwstr>1;#Upstream International|dabf15d9-4f75-4ed1-b8a1-a0c3e2a85888</vt:lpwstr>
  </property>
  <property fmtid="{D5CDD505-2E9C-101B-9397-08002B2CF9AE}" pid="14" name="SAEFBusinessProcess">
    <vt:lpwstr>9;#All - Records Management|1f68a0f2-47ab-4887-8df5-7c0616d5ad90</vt:lpwstr>
  </property>
  <property fmtid="{D5CDD505-2E9C-101B-9397-08002B2CF9AE}" pid="15" name="SAEFGlobalFunction">
    <vt:lpwstr>2;#Not Applicable|ddce64fb-3cb8-4cd9-8e3d-0fe554247fd1</vt:lpwstr>
  </property>
</Properties>
</file>