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celestine_okorigba_shell_com/Documents/Desktop/DESKTOP/SPDC NOV_Commercial/Cadence/2024/"/>
    </mc:Choice>
  </mc:AlternateContent>
  <xr:revisionPtr revIDLastSave="25" documentId="8_{554AD029-FD0E-4F40-94EC-B8F51969F7D5}" xr6:coauthVersionLast="47" xr6:coauthVersionMax="47" xr10:uidLastSave="{9CC6C701-5461-4B53-8E21-8969FB1A7924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5" l="1"/>
  <c r="J34" i="5"/>
  <c r="F29" i="5" l="1"/>
  <c r="F28" i="5"/>
  <c r="E22" i="5" l="1"/>
  <c r="S31" i="5" l="1"/>
  <c r="T31" i="5" s="1"/>
  <c r="T27" i="5"/>
  <c r="T22" i="5"/>
  <c r="T23" i="5"/>
  <c r="E24" i="5"/>
  <c r="K30" i="5" s="1"/>
  <c r="K28" i="5" s="1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J31" i="5" l="1"/>
  <c r="I31" i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<sst xmlns="http://schemas.openxmlformats.org/spreadsheetml/2006/main" count="305" uniqueCount="136">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</sst>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164" fontId="1" fillId="0" borderId="0" xfId="0" applyNumberFormat="1" applyFont="1"/>
    <xf numFmtId="164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164" fontId="2" fillId="7" borderId="9" xfId="1" applyFont="1" applyFill="1" applyBorder="1"/>
    <xf numFmtId="164" fontId="2" fillId="7" borderId="9" xfId="1" applyFont="1" applyFill="1" applyBorder="1" applyProtection="1"/>
    <xf numFmtId="164" fontId="0" fillId="4" borderId="0" xfId="1" applyFont="1" applyFill="1"/>
    <xf numFmtId="164" fontId="2" fillId="4" borderId="4" xfId="1" quotePrefix="1" applyFont="1" applyFill="1" applyBorder="1" applyAlignment="1">
      <alignment horizontal="center"/>
    </xf>
    <xf numFmtId="164" fontId="1" fillId="4" borderId="6" xfId="1" applyFont="1" applyFill="1" applyBorder="1"/>
    <xf numFmtId="164" fontId="1" fillId="4" borderId="0" xfId="1" applyFont="1" applyFill="1" applyBorder="1"/>
    <xf numFmtId="164" fontId="4" fillId="2" borderId="39" xfId="1" applyFont="1" applyFill="1" applyBorder="1"/>
    <xf numFmtId="164" fontId="2" fillId="4" borderId="27" xfId="1" applyFont="1" applyFill="1" applyBorder="1" applyAlignment="1"/>
    <xf numFmtId="164" fontId="5" fillId="6" borderId="21" xfId="1" applyFont="1" applyFill="1" applyBorder="1" applyProtection="1">
      <protection locked="0"/>
    </xf>
    <xf numFmtId="164" fontId="0" fillId="4" borderId="0" xfId="1" applyFont="1" applyFill="1" applyBorder="1"/>
    <xf numFmtId="43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164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164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164" fontId="1" fillId="8" borderId="21" xfId="1" applyFont="1" applyFill="1" applyBorder="1"/>
    <xf numFmtId="164" fontId="1" fillId="8" borderId="1" xfId="1" applyFont="1" applyFill="1" applyBorder="1"/>
    <xf numFmtId="165" fontId="0" fillId="4" borderId="0" xfId="1" applyNumberFormat="1" applyFont="1" applyFill="1"/>
    <xf numFmtId="164" fontId="0" fillId="0" borderId="0" xfId="1" applyFont="1"/>
    <xf numFmtId="164" fontId="0" fillId="0" borderId="0" xfId="0" applyNumberFormat="1"/>
    <xf numFmtId="164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164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164" fontId="1" fillId="5" borderId="0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C20" zoomScale="85" zoomScaleNormal="85" workbookViewId="0">
      <selection activeCell="H33" sqref="H33"/>
    </sheetView>
  </sheetViews>
  <sheetFormatPr defaultColWidth="9.08984375" defaultRowHeight="14.5"/>
  <cols>
    <col min="1" max="1" width="8.6328125" style="72"/>
    <col min="2" max="2" width="14.36328125" style="72" customWidth="1"/>
    <col min="3" max="3" width="68.6328125" style="72" customWidth="1"/>
    <col min="4" max="4" width="28.36328125" style="72" customWidth="1"/>
    <col min="5" max="5" width="1.453125" style="72" hidden="1" customWidth="1"/>
    <col min="6" max="6" width="28.54296875" style="107" customWidth="1"/>
    <col min="7" max="7" width="4.36328125" style="72" customWidth="1"/>
    <col min="8" max="9" width="4.6328125" style="72" customWidth="1"/>
    <col min="10" max="10" width="18.54296875" style="72" customWidth="1"/>
    <col min="11" max="11" width="15.453125" style="72" customWidth="1"/>
    <col min="12" max="12" width="8.6328125" style="72"/>
    <col min="13" max="14" width="13.36328125" style="72" bestFit="1" customWidth="1"/>
    <col min="15" max="15" width="31.54296875" style="72" customWidth="1"/>
    <col min="16" max="16" width="8.6328125" customWidth="1"/>
    <col min="18" max="18" width="13.36328125" bestFit="1" customWidth="1"/>
    <col min="19" max="20" width="14.36328125" bestFit="1" customWidth="1"/>
  </cols>
  <sheetData>
    <row r="1" spans="2:20" ht="15" hidden="1" thickBot="1"/>
    <row r="2" spans="2:20" ht="25.5" hidden="1" thickBot="1">
      <c r="C2" s="159" t="s">
        <v>0</v>
      </c>
      <c r="D2" s="160"/>
      <c r="E2" s="160"/>
      <c r="F2" s="161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5" customHeight="1">
      <c r="C21" s="69"/>
      <c r="D21" s="156"/>
      <c r="E21" s="157"/>
      <c r="F21" s="158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/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2" t="s">
        <v>44</v>
      </c>
      <c r="I23" s="153"/>
      <c r="J23" s="95" t="s">
        <v>45</v>
      </c>
      <c r="M23" s="139"/>
      <c r="N23" s="141"/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0</v>
      </c>
      <c r="H24" s="154"/>
      <c r="I24" s="155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>
        <f>(7.6-5.42)</f>
        <v>2.1799999999999997</v>
      </c>
      <c r="K28" s="141">
        <f>F22*K30</f>
        <v>0</v>
      </c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f>31+28+31+30+31+30+31+31+30+31+30</f>
        <v>334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>
        <f>E24*E22</f>
        <v>0.06</v>
      </c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1855.2098630136984</v>
      </c>
      <c r="G31" s="115"/>
      <c r="J31" s="115">
        <f>F31*1000</f>
        <v>1855209.8630136985</v>
      </c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/>
    </row>
    <row r="33" spans="3:10" ht="16.5" customHeight="1" thickBot="1">
      <c r="C33" s="71"/>
      <c r="D33" s="78"/>
      <c r="E33" s="73"/>
      <c r="G33" s="87"/>
      <c r="J33" s="72">
        <f>742.547671232877*1000</f>
        <v>742547.67123287695</v>
      </c>
    </row>
    <row r="34" spans="3:10" ht="17" customHeight="1">
      <c r="D34" s="73"/>
      <c r="E34" s="73"/>
      <c r="F34" s="110"/>
      <c r="G34" s="85"/>
      <c r="J34" s="115">
        <f>J31-J33</f>
        <v>1112662.1917808214</v>
      </c>
    </row>
    <row r="35" spans="3:10" ht="11" customHeight="1">
      <c r="D35" s="93"/>
      <c r="E35" s="73"/>
      <c r="F35" s="110"/>
      <c r="G35" s="85"/>
    </row>
    <row r="36" spans="3:10" ht="19.25" customHeight="1" thickBot="1">
      <c r="D36" s="78"/>
      <c r="E36" s="73"/>
      <c r="F36" s="151"/>
      <c r="G36" s="88"/>
    </row>
    <row r="37" spans="3:10" ht="12.65" customHeight="1">
      <c r="C37" s="162" t="s">
        <v>59</v>
      </c>
      <c r="F37" s="110"/>
    </row>
    <row r="38" spans="3:10" ht="15" thickBot="1">
      <c r="C38" s="163"/>
      <c r="D38" s="78"/>
      <c r="E38" s="73"/>
      <c r="F38" s="110"/>
      <c r="G38" s="87"/>
    </row>
    <row r="39" spans="3:10">
      <c r="D39" s="73"/>
      <c r="E39" s="73"/>
      <c r="F39" s="110"/>
      <c r="G39" s="85"/>
    </row>
    <row r="40" spans="3:10">
      <c r="D40" s="93"/>
      <c r="E40" s="73"/>
      <c r="F40" s="110"/>
      <c r="G40" s="85"/>
    </row>
    <row r="41" spans="3:10">
      <c r="D41" s="78"/>
      <c r="E41" s="73"/>
      <c r="F41" s="110"/>
      <c r="G41" s="88"/>
    </row>
    <row r="42" spans="3:10">
      <c r="F42" s="114"/>
    </row>
    <row r="43" spans="3:10">
      <c r="F43" s="114"/>
    </row>
    <row r="44" spans="3:10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disablePrompts="1"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2.5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2.5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6328125" customWidth="1"/>
    <col min="3" max="3" width="14.9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7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Okorigba, Celestine E SPDC-FIU/CGA</cp:lastModifiedBy>
  <cp:revision/>
  <dcterms:created xsi:type="dcterms:W3CDTF">2019-03-08T09:08:42Z</dcterms:created>
  <dcterms:modified xsi:type="dcterms:W3CDTF">2024-12-20T14:39:05Z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