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Pius.Etebu\Desktop\"/>
    </mc:Choice>
  </mc:AlternateContent>
  <xr:revisionPtr revIDLastSave="0" documentId="8_{E8EDC24D-937C-4F48-8195-F6C90C9AA9ED}" xr6:coauthVersionLast="47" xr6:coauthVersionMax="47" xr10:uidLastSave="{00000000-0000-0000-0000-000000000000}"/>
  <bookViews>
    <workbookView xWindow="28680" yWindow="-120" windowWidth="25440" windowHeight="15390" xr2:uid="{013F64E7-61D9-4E64-A624-AFC6BFCF7107}"/>
  </bookViews>
  <sheets>
    <sheet name="DFTP Overall -OP22" sheetId="1" r:id="rId1"/>
    <sheet name="Sheet1" sheetId="2" r:id="rId2"/>
    <sheet name="DFTP Overall -OP22 (2)" sheetId="3" r:id="rId3"/>
  </sheets>
  <definedNames>
    <definedName name="_xlnm._FilterDatabase" localSheetId="0" hidden="1">'DFTP Overall -OP22'!$D$5:$E$38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1" l="1"/>
  <c r="E29" i="1"/>
  <c r="F33" i="3"/>
  <c r="E33" i="3"/>
  <c r="E29" i="3"/>
  <c r="E36" i="3"/>
  <c r="E35" i="3"/>
  <c r="E34" i="3"/>
  <c r="E32" i="3"/>
  <c r="E31" i="3"/>
  <c r="E30" i="3"/>
  <c r="E36" i="1"/>
  <c r="E35" i="1"/>
  <c r="E34" i="1"/>
  <c r="E32" i="1"/>
  <c r="E31" i="1"/>
  <c r="E30" i="1"/>
</calcChain>
</file>

<file path=xl/sharedStrings.xml><?xml version="1.0" encoding="utf-8"?>
<sst xmlns="http://schemas.openxmlformats.org/spreadsheetml/2006/main" count="268" uniqueCount="180">
  <si>
    <t>DFTP OP-22 MILESTONES</t>
  </si>
  <si>
    <t>LEADING INDICATORS</t>
  </si>
  <si>
    <t>S/No</t>
  </si>
  <si>
    <t>Project Name</t>
  </si>
  <si>
    <t>Milestones /Portfolio Details</t>
  </si>
  <si>
    <t>Team Target</t>
  </si>
  <si>
    <t>OP-22/P50</t>
  </si>
  <si>
    <t>Remarks/Premise</t>
  </si>
  <si>
    <t>C &amp; P</t>
  </si>
  <si>
    <t>ENGRG</t>
  </si>
  <si>
    <t>QA/QC</t>
  </si>
  <si>
    <t>OR&amp;A</t>
  </si>
  <si>
    <t>HSE</t>
  </si>
  <si>
    <t>LOGISTICS</t>
  </si>
  <si>
    <t>INTERFACE</t>
  </si>
  <si>
    <t>SP</t>
  </si>
  <si>
    <t>PS</t>
  </si>
  <si>
    <t>Assumption</t>
  </si>
  <si>
    <t>TERMINALS</t>
  </si>
  <si>
    <t>BOGT Tank Rehab</t>
  </si>
  <si>
    <t>Complete Rehabilitation of Tanks  20</t>
  </si>
  <si>
    <t xml:space="preserve"> Re-Mob personnel to site - end Feb'22
Close-out specific action from investigations.</t>
  </si>
  <si>
    <t xml:space="preserve"> Re-Mob personnel to site - end Feb'23</t>
  </si>
  <si>
    <t>1. Pay Statutory Calibaration fee by May'23
2. Inform DPR to participate in Calibration exercise by Jun'23</t>
  </si>
  <si>
    <t>Sustain CTS from Feb '23 - Jun'23</t>
  </si>
  <si>
    <t>BOGT Facilities</t>
  </si>
  <si>
    <t>Complete Installation of Produced water Meter</t>
  </si>
  <si>
    <t xml:space="preserve">1. Pay NMDPRA vFAT fees by Feb'23
2. Complete outstanding Contracting by Mar'23
3. Meter Delivery by Apr'23
4. Mechanical completion by May'23
5. Commissioning and integration Jul'23
</t>
  </si>
  <si>
    <t xml:space="preserve">1.Complete Time extention on Contract by Feb'23.
</t>
  </si>
  <si>
    <t>1. Pay NMDPRA vFAT fees by Feb'23</t>
  </si>
  <si>
    <t>1. Provide CE for ACV Increase by Mar'23</t>
  </si>
  <si>
    <t>2. Issue P.O by Mar'23</t>
  </si>
  <si>
    <t>FOT Tank Rehab</t>
  </si>
  <si>
    <t>Progress T101 rehab to 50%</t>
  </si>
  <si>
    <r>
      <t xml:space="preserve">1. </t>
    </r>
    <r>
      <rPr>
        <sz val="9"/>
        <color theme="5"/>
        <rFont val="Calibri"/>
        <family val="2"/>
        <scheme val="minor"/>
      </rPr>
      <t>Issue P.O by Jan'23.
2. Mobilize by Feb'23.</t>
    </r>
    <r>
      <rPr>
        <sz val="9"/>
        <color theme="1"/>
        <rFont val="Calibri"/>
        <family val="2"/>
        <scheme val="minor"/>
      </rPr>
      <t xml:space="preserve">
3. Complete Condition Survey by Mar'23
4. Complete Demolition works (Floor plates etc) by May'23
5. Deliver LLI (plates) by May'23
6. Complete Tank Floor Installation by Aug'23.
7. Complete 50% Roof installation by Oct'23</t>
    </r>
  </si>
  <si>
    <t>1. Contractor is red banded- Gaps to be closed by Feb'23</t>
  </si>
  <si>
    <t>Obtain CTS by May' 23
Sustain CTS thru Dec  '23</t>
  </si>
  <si>
    <t>1. Issue P.O by Jan'23.</t>
  </si>
  <si>
    <t xml:space="preserve">Complete Robotic Cleaning of Tanks 207 </t>
  </si>
  <si>
    <t xml:space="preserve">1. Mob Robotic equip &amp; key personnel to site -Jan'23
2. Set up Robotic equipment Mar'23.
3. Complete De-oiling by  Mar'23
4. Clean &amp; treat Sludge by robotic cleaning by Jul'23. 
5. Transfer of waste to approved NMDPRA dumpsite  by Aug '23
6. Final tank washing for man entry &amp; inspection by Sep '23
7. 4 MONTHS execution duration end-to-end
</t>
  </si>
  <si>
    <t xml:space="preserve">1. Obtain CC approval by Feb'23. </t>
  </si>
  <si>
    <t>Secure CTS by Feb' 23
Sustain CTS thru Jul  '23</t>
  </si>
  <si>
    <t>1. Issue CE  by Feb'23</t>
  </si>
  <si>
    <t>FOT Facility</t>
  </si>
  <si>
    <t>Complete Auto Sampler Installation</t>
  </si>
  <si>
    <t>1. Complete Contracting and secure budget offset by Mar'23
2. Complete systen flusing and installation of advance tie-in by Mar'23.
3. Conclude FAT by end Mar'23
4. Deliver Auto Sampler to site by May'23
5. Complete installation, commission and integration by Jul'23. 
6. Demobilize from site by Jul'23</t>
  </si>
  <si>
    <t>1. Obtain MCB Approval  by Mar'23.
2. Conclude Negotiations by Mar"23.</t>
  </si>
  <si>
    <t>FSPM 2</t>
  </si>
  <si>
    <t>Complete FSPM 2 Installation (ACOE)</t>
  </si>
  <si>
    <t>Secure CTS by Mar' 23
&amp; sustain CTS by March '23</t>
  </si>
  <si>
    <t>SPM</t>
  </si>
  <si>
    <t>Complete 30% Fabrication of  New SPM Buoys</t>
  </si>
  <si>
    <r>
      <t xml:space="preserve">1. </t>
    </r>
    <r>
      <rPr>
        <sz val="9"/>
        <color rgb="FFC00000"/>
        <rFont val="Calibri"/>
        <family val="2"/>
        <scheme val="minor"/>
      </rPr>
      <t>Award Contract by May'23</t>
    </r>
    <r>
      <rPr>
        <sz val="9"/>
        <color theme="1"/>
        <rFont val="Calibri"/>
        <family val="2"/>
        <scheme val="minor"/>
      </rPr>
      <t xml:space="preserve">
2. Issue P.O by May'23.
3. Conclude ELDL by May'23
4. Place order for 2 new buoys by May'23
5. Commence fabrication of new buoys by Aug'23
6. Complete fabrication 1 no. SPM Buoy body by Dec'23</t>
    </r>
  </si>
  <si>
    <t>Obtain and secure CTS by June '23</t>
  </si>
  <si>
    <t xml:space="preserve">
1.Conclude CE by Mar'23</t>
  </si>
  <si>
    <t>Complete Repair of Buoy 12481</t>
  </si>
  <si>
    <t>Issue PO for repair of Buoy by Feb'23</t>
  </si>
  <si>
    <t>SSEP</t>
  </si>
  <si>
    <t>Deliver LLIs to Site - BOGT, FOT, Bonga, EA</t>
  </si>
  <si>
    <r>
      <t xml:space="preserve">1. </t>
    </r>
    <r>
      <rPr>
        <sz val="9"/>
        <color rgb="FF00B050"/>
        <rFont val="Calibri"/>
        <family val="2"/>
        <scheme val="minor"/>
      </rPr>
      <t>Issued P.O in Sep '22.</t>
    </r>
    <r>
      <rPr>
        <sz val="9"/>
        <color theme="1"/>
        <rFont val="Calibri"/>
        <family val="2"/>
        <scheme val="minor"/>
      </rPr>
      <t xml:space="preserve">
2. Deliver LLI in Jul '23
</t>
    </r>
  </si>
  <si>
    <t>Mech Completion FOT SSEP - P2 (Perimeter Video Surveillance System - CCTV)</t>
  </si>
  <si>
    <t>1. Complete Installation of Camera poles and earthing in May '23.
2. Complete fibre optic and power cabling in Jul '23.
3. Complete installation of cameras in Sep '23.</t>
  </si>
  <si>
    <t>Mech Completion FOT SSEP - P2 (Access Control System) -Radar Action</t>
  </si>
  <si>
    <t>1. Commence installation works in Jun '23.
2. Complete installation works in Nov '23</t>
  </si>
  <si>
    <t>DOMGAS</t>
  </si>
  <si>
    <t xml:space="preserve">Otumara CEIP </t>
  </si>
  <si>
    <t>Complete Poles Installation for Otumara CPF to Deghele Section(13km)</t>
  </si>
  <si>
    <t>1. Erection of Concrete poles erection ; 239 of 260 = 92% .
2. Contractor RTS by Feb'23
3. Complete Balance pole erection by Mar'23</t>
  </si>
  <si>
    <t>Review Contractor proceedure for Repairs by Feb'23</t>
  </si>
  <si>
    <t>Sustain CTS thru Feb' 22</t>
  </si>
  <si>
    <t>Award of Section 2 Contract</t>
  </si>
  <si>
    <t>SSAGS CEIP</t>
  </si>
  <si>
    <t>Re-mob 1st Transmission Line Contractor for site construction.</t>
  </si>
  <si>
    <t>Conclude 1st VP Negotiation in Feb'23.</t>
  </si>
  <si>
    <t>Conclude Premob by Mar'23</t>
  </si>
  <si>
    <t xml:space="preserve">Mob Contractor to site by Mar'23. </t>
  </si>
  <si>
    <t>Secure CRB &amp; NUIMS approval by Jan'23</t>
  </si>
  <si>
    <t xml:space="preserve"> -Revalidate CTS by Feb' 23
 -Sustain CTS thru Mar '22</t>
  </si>
  <si>
    <t>Load E-LDL values &amp; provide budget for 2023 by Feb'23</t>
  </si>
  <si>
    <t>Achieve 50% Foundation works at Benesede</t>
  </si>
  <si>
    <r>
      <rPr>
        <sz val="9"/>
        <color theme="5"/>
        <rFont val="Calibri"/>
        <family val="2"/>
        <scheme val="minor"/>
      </rPr>
      <t>1. Premised on VP Resolution by Mar'23.
2. Raise ELDL by Mar'23</t>
    </r>
    <r>
      <rPr>
        <sz val="9"/>
        <color theme="1"/>
        <rFont val="Calibri"/>
        <family val="2"/>
        <scheme val="minor"/>
      </rPr>
      <t xml:space="preserve">
3. RTS by Apr'23.
4. 380 foundations in Total : 160 foundations @ 2 Fdns/day based on offsite fab.</t>
    </r>
  </si>
  <si>
    <t>Premised on VP Resolution by Mar'23.</t>
  </si>
  <si>
    <t>Conclude Premob by Mar'24</t>
  </si>
  <si>
    <t xml:space="preserve">Mob Contractor to site by Apr'23. </t>
  </si>
  <si>
    <t xml:space="preserve"> -Revalidate CTS by Feb' 23
 -Sustain CTS thru Nov '22</t>
  </si>
  <si>
    <t xml:space="preserve"> Award 1st TDN Contract</t>
  </si>
  <si>
    <r>
      <rPr>
        <sz val="9"/>
        <rFont val="Calibri"/>
        <family val="2"/>
        <scheme val="minor"/>
      </rPr>
      <t>1.</t>
    </r>
    <r>
      <rPr>
        <sz val="9"/>
        <color rgb="FF00B050"/>
        <rFont val="Calibri"/>
        <family val="2"/>
        <scheme val="minor"/>
      </rPr>
      <t xml:space="preserve"> Secure NUIMS Approval by Feb'23.</t>
    </r>
    <r>
      <rPr>
        <sz val="9"/>
        <rFont val="Calibri"/>
        <family val="2"/>
        <scheme val="minor"/>
      </rPr>
      <t xml:space="preserve">
2 Conclude PMO commercials by end Mar'23.</t>
    </r>
    <r>
      <rPr>
        <sz val="9"/>
        <color rgb="FFFF0000"/>
        <rFont val="Calibri"/>
        <family val="2"/>
        <scheme val="minor"/>
      </rPr>
      <t xml:space="preserve"> </t>
    </r>
    <r>
      <rPr>
        <sz val="9"/>
        <color theme="1"/>
        <rFont val="Calibri"/>
        <family val="2"/>
        <scheme val="minor"/>
      </rPr>
      <t xml:space="preserve">
3. Award by May'23.</t>
    </r>
  </si>
  <si>
    <t xml:space="preserve">Conclude PMO commercials by end Mar'23. </t>
  </si>
  <si>
    <t>Secure NUIMS Approval by Feb'23.</t>
  </si>
  <si>
    <t>Obtain SI&amp;S, ABC Memo approval Mar' 22</t>
  </si>
  <si>
    <t xml:space="preserve">SSAGS 3A </t>
  </si>
  <si>
    <t>Obtain EIA  Approval</t>
  </si>
  <si>
    <r>
      <t>1. 	EIA - In-house review of draft Report –</t>
    </r>
    <r>
      <rPr>
        <sz val="9"/>
        <color rgb="FF00B050"/>
        <rFont val="Calibri"/>
        <family val="2"/>
        <scheme val="minor"/>
      </rPr>
      <t xml:space="preserve"> completed</t>
    </r>
    <r>
      <rPr>
        <sz val="9"/>
        <color theme="1"/>
        <rFont val="Calibri"/>
        <family val="2"/>
        <scheme val="minor"/>
      </rPr>
      <t xml:space="preserve">
2. 	EIA - Printing and Submission of draft EIA report to DPR/FMEnv – </t>
    </r>
    <r>
      <rPr>
        <sz val="9"/>
        <color rgb="FF00B050"/>
        <rFont val="Calibri"/>
        <family val="2"/>
        <scheme val="minor"/>
      </rPr>
      <t>Submitted</t>
    </r>
    <r>
      <rPr>
        <sz val="9"/>
        <color theme="1"/>
        <rFont val="Calibri"/>
        <family val="2"/>
        <scheme val="minor"/>
      </rPr>
      <t xml:space="preserve">
3.	EIA - Public display in LGA/Receipt of comments provisional approval from - Panel Review and re-submit report –  May'23
4. 	EIA - Final Approvals / Environmental Impact Assessment – Sep'23</t>
    </r>
  </si>
  <si>
    <t>SSAGS 3B</t>
  </si>
  <si>
    <t>Mob  Survey Contractor</t>
  </si>
  <si>
    <r>
      <t>1.</t>
    </r>
    <r>
      <rPr>
        <sz val="9"/>
        <color rgb="FF00B050"/>
        <rFont val="Calibri"/>
        <family val="2"/>
        <scheme val="minor"/>
      </rPr>
      <t xml:space="preserve"> Conclude Prelim Route Map &amp; SoW by Jan'23.</t>
    </r>
    <r>
      <rPr>
        <sz val="9"/>
        <color theme="1"/>
        <rFont val="Calibri"/>
        <family val="2"/>
        <scheme val="minor"/>
      </rPr>
      <t xml:space="preserve">
2. </t>
    </r>
    <r>
      <rPr>
        <sz val="9"/>
        <color theme="5"/>
        <rFont val="Calibri"/>
        <family val="2"/>
        <scheme val="minor"/>
      </rPr>
      <t>Issue PO by Feb'23.</t>
    </r>
    <r>
      <rPr>
        <sz val="9"/>
        <color theme="1"/>
        <rFont val="Calibri"/>
        <family val="2"/>
        <scheme val="minor"/>
      </rPr>
      <t xml:space="preserve">
3. Obtain CTS by Feb'23
4. Complete Pre-Mob by Feb'23
5. Mob Houseboat to site by Mar'23 (Marine team)
6. Mob to Site by Mar'23.</t>
    </r>
  </si>
  <si>
    <t xml:space="preserve"> -Obtain CTS by Feb' 23
 - Sustain CTS thu June '22</t>
  </si>
  <si>
    <t xml:space="preserve"> Issue PO by Feb'23.</t>
  </si>
  <si>
    <t>Complete FEED</t>
  </si>
  <si>
    <t xml:space="preserve">  -Secure CTS by Feb' 23
  -Sustain CTS thru Mar' 22</t>
  </si>
  <si>
    <t xml:space="preserve">SSAGS </t>
  </si>
  <si>
    <t>Tunu AGC 2 Exhaust Collector Repair</t>
  </si>
  <si>
    <t xml:space="preserve">Procure, Install &amp; Commission HVAC systems at Tunu Central Control Room  </t>
  </si>
  <si>
    <t>1. Functionality assurance by May'23</t>
  </si>
  <si>
    <t>Work Method statement &amp; JHA Feb'23</t>
  </si>
  <si>
    <t>Support Vendor Mobilization by Feb'23</t>
  </si>
  <si>
    <t xml:space="preserve"> 1.Secure CTS by Feb' 23
2.Sustain CTS thru Apr' 22</t>
  </si>
  <si>
    <t>FYIP</t>
  </si>
  <si>
    <t>SBFS</t>
  </si>
  <si>
    <r>
      <t xml:space="preserve">SBFS Booster Compressor - </t>
    </r>
    <r>
      <rPr>
        <b/>
        <sz val="11"/>
        <rFont val="Calibri"/>
        <family val="2"/>
        <scheme val="minor"/>
      </rPr>
      <t>RFSU</t>
    </r>
  </si>
  <si>
    <t>Yorkri Flow Station</t>
  </si>
  <si>
    <r>
      <t xml:space="preserve">YOKRI FS - </t>
    </r>
    <r>
      <rPr>
        <b/>
        <sz val="11"/>
        <rFont val="Calibri"/>
        <family val="2"/>
        <scheme val="minor"/>
      </rPr>
      <t>RFSU</t>
    </r>
    <r>
      <rPr>
        <sz val="11"/>
        <rFont val="Calibri"/>
        <family val="2"/>
        <scheme val="minor"/>
      </rPr>
      <t xml:space="preserve"> </t>
    </r>
  </si>
  <si>
    <t>1. Complete outstanding TIV actions by Mar'23.
2. Complete 16-inch pipeline by Mar'23.
3. Close-out PSUA H-H items by Mar'23.
4. Close-out all SUOP Recommendations Mar'23</t>
  </si>
  <si>
    <t>Achieve Yokri Flares down</t>
  </si>
  <si>
    <t xml:space="preserve">1. Complete Competency development hands-on training for Screw compr  by Jun'23. </t>
  </si>
  <si>
    <t xml:space="preserve">Re-mobilized Contractor to site by Jan'23.  </t>
  </si>
  <si>
    <t>Pipeline Leak Repair</t>
  </si>
  <si>
    <t>12" SBFS-NEFS AG PL leak repair -RFSU</t>
  </si>
  <si>
    <t>TA's review of Draft UT report by Jan'23</t>
  </si>
  <si>
    <t xml:space="preserve">1. Sign SOF by mid Mar'23. before introducing Hydrocarbon. </t>
  </si>
  <si>
    <t>North Bank CPF</t>
  </si>
  <si>
    <t xml:space="preserve">NB CPF - Commission &amp; Start-up New AG compressor </t>
  </si>
  <si>
    <t xml:space="preserve">  33kv Subsea Cable</t>
  </si>
  <si>
    <t xml:space="preserve">  FOT Fuel Line</t>
  </si>
  <si>
    <r>
      <t xml:space="preserve">FOT Fuel Gas Sustainability - </t>
    </r>
    <r>
      <rPr>
        <b/>
        <sz val="11"/>
        <rFont val="Calibri"/>
        <family val="2"/>
        <scheme val="minor"/>
      </rPr>
      <t>RFSU</t>
    </r>
  </si>
  <si>
    <t>1. Provide construction support by Jun'23</t>
  </si>
  <si>
    <t>Pipeline Dent  Repair</t>
  </si>
  <si>
    <t>12"/24''  Complete Dent Repair</t>
  </si>
  <si>
    <t>QMS Audit of Fenog by Feb'22</t>
  </si>
  <si>
    <t>D-2-F</t>
  </si>
  <si>
    <t>Drill to Fill</t>
  </si>
  <si>
    <t>Ready to Award (RTA)</t>
  </si>
  <si>
    <t>1. Complete Advert &amp; upload Bid list in NIPEX by Jan'23.
2. Prepare in house company Estimate &amp; Obtain Sign-off by  Jan'23.
3. Issue Tech/Commercial ITT (Double envelope) to Bidders by Feb'23
4. Conclude Joint Desktop Tech Bid evaluation (CMT/NUIMS) by Apr'23
5 Conduct site visit &amp; issue tech bids for evaluation by May'23
6. Conclude Joint Comm bid openning &amp; Evaluation (CMT/NUIMS) by May'23
7. Issue part A &amp; part B tech/Comm bid to partners for approval by May'23. 
8. Receive approval for Award from NUIMS/ NCDMB  by Jun'23</t>
  </si>
  <si>
    <t xml:space="preserve"> Issue PO by Feb'23</t>
  </si>
  <si>
    <r>
      <t>1.</t>
    </r>
    <r>
      <rPr>
        <sz val="9"/>
        <color rgb="FF00B050"/>
        <rFont val="Calibri"/>
        <family val="2"/>
        <scheme val="minor"/>
      </rPr>
      <t xml:space="preserve"> Site visit &amp; CTR Concluded in Nov'22.</t>
    </r>
    <r>
      <rPr>
        <sz val="9"/>
        <color theme="1"/>
        <rFont val="Calibri"/>
        <family val="2"/>
        <scheme val="minor"/>
      </rPr>
      <t xml:space="preserve">
2</t>
    </r>
    <r>
      <rPr>
        <sz val="9"/>
        <color rgb="FF00B050"/>
        <rFont val="Calibri"/>
        <family val="2"/>
        <scheme val="minor"/>
      </rPr>
      <t xml:space="preserve">. Kickoff in Jan'23
</t>
    </r>
    <r>
      <rPr>
        <sz val="9"/>
        <rFont val="Calibri"/>
        <family val="2"/>
        <scheme val="minor"/>
      </rPr>
      <t xml:space="preserve">3. Complete Survey by Jun'23
4. Complete PEF Review by Feb'23. 
5. Complete Process Saety Reviews by Apr'23
6. Complete Model Review by Apr'23
7. Complete BDEP by Jun'23
</t>
    </r>
    <r>
      <rPr>
        <sz val="9"/>
        <color theme="1"/>
        <rFont val="Calibri"/>
        <family val="2"/>
        <scheme val="minor"/>
      </rPr>
      <t>8. Benchmark with SSAGS 3A. (9 Months)</t>
    </r>
  </si>
  <si>
    <t>1. Pre-Engage NUIMs to align on ITT package by Mar-23
2. IDD Clear the Vendor by Mar-23
3. Issue ITT by Mar-23
4. Receive Bids by Mar-23
5. Evaluate the bids with NUIMS by Apr-23
'6. Award Recommendation (Part B) by May-23
7. Transmit to NUIMs and Secure NUIMs approval by Jul-23
8. Operationalize Contract by Aug-23
9. Sign off Agreement by Aug-23</t>
  </si>
  <si>
    <r>
      <t>1.</t>
    </r>
    <r>
      <rPr>
        <sz val="9"/>
        <color rgb="FF00B050"/>
        <rFont val="Calibri"/>
        <family val="2"/>
        <scheme val="minor"/>
      </rPr>
      <t xml:space="preserve"> Issue PO by Feb'23.
</t>
    </r>
    <r>
      <rPr>
        <sz val="9"/>
        <color theme="1"/>
        <rFont val="Calibri"/>
        <family val="2"/>
        <scheme val="minor"/>
      </rPr>
      <t>2.</t>
    </r>
    <r>
      <rPr>
        <sz val="9"/>
        <color rgb="FF00B050"/>
        <rFont val="Calibri"/>
        <family val="2"/>
        <scheme val="minor"/>
      </rPr>
      <t xml:space="preserve"> Secure CTS by Feb'23</t>
    </r>
    <r>
      <rPr>
        <sz val="9"/>
        <color theme="1"/>
        <rFont val="Calibri"/>
        <family val="2"/>
        <scheme val="minor"/>
      </rPr>
      <t xml:space="preserve">
3. Procure &amp; Deliver to site HVAC spares by Mar'23
4. Mobilize Contractor to Site Mar'23
5. Complete work Execution Activities by Apr'23
6. Re- Commission re-vamped HVAC System by May'23</t>
    </r>
  </si>
  <si>
    <r>
      <t>1.</t>
    </r>
    <r>
      <rPr>
        <sz val="9"/>
        <color rgb="FF00B050"/>
        <rFont val="Calibri"/>
        <family val="2"/>
        <scheme val="minor"/>
      </rPr>
      <t xml:space="preserve"> Issue PO by Feb'23</t>
    </r>
    <r>
      <rPr>
        <sz val="9"/>
        <color theme="1"/>
        <rFont val="Calibri"/>
        <family val="2"/>
        <scheme val="minor"/>
      </rPr>
      <t xml:space="preserve">
2. Sourcing for Lifting tools &amp; Accessories from Solar/other SPDC locs  by Mar'23.
3. Mobilize LIFTING TOOLS &amp; Equipment from Warri to TUNU by Mar'23
4. Mobilize Contractor/OEM(Solar) to Site late Apr'23.
5. Decouple engine from Skid &amp; remove Exhaust Collector by Apr23
6. Repair exhaust collector - Welding by Apr'23.
7.  Install  repaired exhaust collector &amp; couple Engine /Skid by May'23.
8. Demob A frame/Trolley Hoist &amp; install Enclosure door on Compressor unit by May'23.
9. Pre-Start up Checks by May'23
10.  Commission AGC Exhaust collector by May'23</t>
    </r>
  </si>
  <si>
    <t>1. Complete MoC for LP Makeup gas line by Jan'23</t>
  </si>
  <si>
    <t xml:space="preserve">Secure break-in for  shutdown via CRET by Feb'23 </t>
  </si>
  <si>
    <r>
      <rPr>
        <sz val="9"/>
        <color rgb="FF00B050"/>
        <rFont val="Calibri"/>
        <family val="2"/>
        <scheme val="minor"/>
      </rPr>
      <t xml:space="preserve">1. Contractor already mobilized to site. </t>
    </r>
    <r>
      <rPr>
        <sz val="9"/>
        <color theme="1"/>
        <rFont val="Calibri"/>
        <family val="2"/>
        <scheme val="minor"/>
      </rPr>
      <t xml:space="preserve">
2. Complete construction of foundations in Jun '23.
3. Complete tower erection in Jul '23.
4. Complete fencing in Aug '23
</t>
    </r>
  </si>
  <si>
    <t xml:space="preserve"> -Secure CTS by Feb '23
 -Sustain CTS thru April' 21</t>
  </si>
  <si>
    <t>Obtain and sustain  CTS by Feb '21</t>
  </si>
  <si>
    <t>Sustain CTS by Feb '21</t>
  </si>
  <si>
    <t xml:space="preserve"> 1. Issue PO to INTECH by  Jan'23.
2.  Issue PO for  8'' IP by  Jan'23.</t>
  </si>
  <si>
    <t>1. Review and align contractor schedule by  Feb'23</t>
  </si>
  <si>
    <t>1. Conclude and Align Progress with FEED Team by Jan'23</t>
  </si>
  <si>
    <r>
      <t>1. Complete CE for standby claims by Feb'23.
2</t>
    </r>
    <r>
      <rPr>
        <sz val="9"/>
        <color rgb="FF00B050"/>
        <rFont val="Calibri"/>
        <family val="2"/>
        <scheme val="minor"/>
      </rPr>
      <t>. Finalize schedule with contractors input by Feb'23</t>
    </r>
  </si>
  <si>
    <t>Mechanical completion of BOGT 3 - Towers and PIDS SSEP</t>
  </si>
  <si>
    <r>
      <t xml:space="preserve">33KV Subsea Cable Link-1 - </t>
    </r>
    <r>
      <rPr>
        <b/>
        <sz val="11"/>
        <rFont val="Calibri"/>
        <family val="2"/>
        <scheme val="minor"/>
      </rPr>
      <t>RFSU</t>
    </r>
    <r>
      <rPr>
        <sz val="11"/>
        <rFont val="Calibri"/>
        <family val="2"/>
        <scheme val="minor"/>
      </rPr>
      <t xml:space="preserve"> </t>
    </r>
  </si>
  <si>
    <t>Complete 12 &amp; 24 Inch IP Works</t>
  </si>
  <si>
    <t>1. Deliver IP Tool by end Feb'23.
2. Complete Mob of JUB (LB Grand) to site by Feb'23.  
3. Secure CTS by Feb'23
4. Complete IP Works by Mar'23
5. Otain Prelims &amp; Final report by Apr'23.</t>
  </si>
  <si>
    <t>Milestones</t>
  </si>
  <si>
    <t>Dates</t>
  </si>
  <si>
    <t>Premise</t>
  </si>
  <si>
    <t>MINOR MILESTONES</t>
  </si>
  <si>
    <t>LEC/ACTUAL</t>
  </si>
  <si>
    <r>
      <rPr>
        <sz val="9"/>
        <color rgb="FF00B050"/>
        <rFont val="Calibri"/>
        <family val="2"/>
        <scheme val="minor"/>
      </rPr>
      <t>1. Complete engagement to the OEM on Seal Gas OPS by Feb'23</t>
    </r>
    <r>
      <rPr>
        <sz val="9"/>
        <color theme="1"/>
        <rFont val="Calibri"/>
        <family val="2"/>
        <scheme val="minor"/>
      </rPr>
      <t xml:space="preserve">
2. </t>
    </r>
    <r>
      <rPr>
        <sz val="9"/>
        <color rgb="FF00B050"/>
        <rFont val="Calibri"/>
        <family val="2"/>
        <scheme val="minor"/>
      </rPr>
      <t>Provide Commissioning Support for SU of AG Compressor by Feb'23</t>
    </r>
  </si>
  <si>
    <r>
      <t>1.</t>
    </r>
    <r>
      <rPr>
        <sz val="9"/>
        <color rgb="FFFFC000"/>
        <rFont val="Calibri"/>
        <family val="2"/>
        <scheme val="minor"/>
      </rPr>
      <t xml:space="preserve"> </t>
    </r>
    <r>
      <rPr>
        <sz val="9"/>
        <color rgb="FF00B050"/>
        <rFont val="Calibri"/>
        <family val="2"/>
        <scheme val="minor"/>
      </rPr>
      <t>New AG compressor Vendor/OEM FSR's re-mobilized by Feb'23</t>
    </r>
    <r>
      <rPr>
        <sz val="9"/>
        <color theme="1"/>
        <rFont val="Calibri"/>
        <family val="2"/>
        <scheme val="minor"/>
      </rPr>
      <t xml:space="preserve">
2.  </t>
    </r>
    <r>
      <rPr>
        <sz val="9"/>
        <color rgb="FF00B050"/>
        <rFont val="Calibri"/>
        <family val="2"/>
        <scheme val="minor"/>
      </rPr>
      <t>New AG compressor completion works by Feb'23.</t>
    </r>
    <r>
      <rPr>
        <sz val="9"/>
        <color theme="1"/>
        <rFont val="Calibri"/>
        <family val="2"/>
        <scheme val="minor"/>
      </rPr>
      <t xml:space="preserve">
3   </t>
    </r>
    <r>
      <rPr>
        <sz val="9"/>
        <color rgb="FF00B050"/>
        <rFont val="Calibri"/>
        <family val="2"/>
        <scheme val="minor"/>
      </rPr>
      <t>Start up AG Compressor</t>
    </r>
    <r>
      <rPr>
        <sz val="9"/>
        <color theme="1"/>
        <rFont val="Calibri"/>
        <family val="2"/>
        <scheme val="minor"/>
      </rPr>
      <t xml:space="preserve"> </t>
    </r>
    <r>
      <rPr>
        <sz val="9"/>
        <color rgb="FF00B050"/>
        <rFont val="Calibri"/>
        <family val="2"/>
        <scheme val="minor"/>
      </rPr>
      <t>by Feb'23</t>
    </r>
  </si>
  <si>
    <r>
      <t xml:space="preserve"> -</t>
    </r>
    <r>
      <rPr>
        <sz val="9"/>
        <color rgb="FF00B050"/>
        <rFont val="Calibri"/>
        <family val="2"/>
        <scheme val="minor"/>
      </rPr>
      <t xml:space="preserve">Secure CTS by Feb' 23 </t>
    </r>
    <r>
      <rPr>
        <sz val="9"/>
        <color theme="1"/>
        <rFont val="Calibri"/>
        <family val="2"/>
        <scheme val="minor"/>
      </rPr>
      <t xml:space="preserve">
 -Sustain CTS thru Apr '21</t>
    </r>
  </si>
  <si>
    <r>
      <t xml:space="preserve">1. </t>
    </r>
    <r>
      <rPr>
        <sz val="9"/>
        <color rgb="FF00B050"/>
        <rFont val="Calibri"/>
        <family val="2"/>
        <scheme val="minor"/>
      </rPr>
      <t>Update Schedule &amp; PMS by mid Feb'23</t>
    </r>
  </si>
  <si>
    <r>
      <t>1.</t>
    </r>
    <r>
      <rPr>
        <sz val="9"/>
        <color rgb="FF00B050"/>
        <rFont val="Calibri"/>
        <family val="2"/>
        <scheme val="minor"/>
      </rPr>
      <t xml:space="preserve"> Complete Mooring activity installation by Feb'23.</t>
    </r>
    <r>
      <rPr>
        <sz val="9"/>
        <color theme="1"/>
        <rFont val="Calibri"/>
        <family val="2"/>
        <scheme val="minor"/>
      </rPr>
      <t xml:space="preserve">
2. </t>
    </r>
    <r>
      <rPr>
        <sz val="9"/>
        <color rgb="FF00B050"/>
        <rFont val="Calibri"/>
        <family val="2"/>
        <scheme val="minor"/>
      </rPr>
      <t>Complete DP Vessel mob by Feb'23</t>
    </r>
    <r>
      <rPr>
        <sz val="9"/>
        <color theme="1"/>
        <rFont val="Calibri"/>
        <family val="2"/>
        <scheme val="minor"/>
      </rPr>
      <t xml:space="preserve">
3. Complete cross over tools, floating hose &amp; spectacle blind installation by Mar'23.
4. Complete Commissioning in Apr'23</t>
    </r>
  </si>
  <si>
    <r>
      <rPr>
        <sz val="9"/>
        <color rgb="FF00B050"/>
        <rFont val="Calibri"/>
        <family val="2"/>
        <scheme val="minor"/>
      </rPr>
      <t>1. Secure CRB &amp; NUIMS approval by Jan'23</t>
    </r>
    <r>
      <rPr>
        <sz val="9"/>
        <color theme="1"/>
        <rFont val="Calibri"/>
        <family val="2"/>
        <scheme val="minor"/>
      </rPr>
      <t xml:space="preserve">
2. </t>
    </r>
    <r>
      <rPr>
        <sz val="9"/>
        <color rgb="FF00B050"/>
        <rFont val="Calibri"/>
        <family val="2"/>
        <scheme val="minor"/>
      </rPr>
      <t>Conclude 1st VP Negotiation in Feb'23</t>
    </r>
    <r>
      <rPr>
        <sz val="9"/>
        <color theme="1"/>
        <rFont val="Calibri"/>
        <family val="2"/>
        <scheme val="minor"/>
      </rPr>
      <t xml:space="preserve">. </t>
    </r>
    <r>
      <rPr>
        <sz val="9"/>
        <color rgb="FF00B050"/>
        <rFont val="Calibri"/>
        <family val="2"/>
        <scheme val="minor"/>
      </rPr>
      <t>(Actual: 31-Jan'23)</t>
    </r>
    <r>
      <rPr>
        <sz val="9"/>
        <color theme="1"/>
        <rFont val="Calibri"/>
        <family val="2"/>
        <scheme val="minor"/>
      </rPr>
      <t xml:space="preserve">
3. Mob Contractor to site by Mar'23. </t>
    </r>
  </si>
  <si>
    <r>
      <t>1.</t>
    </r>
    <r>
      <rPr>
        <sz val="9"/>
        <color rgb="FF00B050"/>
        <rFont val="Calibri"/>
        <family val="2"/>
        <scheme val="minor"/>
      </rPr>
      <t xml:space="preserve"> Complete PEF Review by Feb'23.</t>
    </r>
    <r>
      <rPr>
        <sz val="9"/>
        <color theme="1"/>
        <rFont val="Calibri"/>
        <family val="2"/>
        <scheme val="minor"/>
      </rPr>
      <t xml:space="preserve"> 
2. Complete Process Saety Reviews by Apr'23
3. Complete Model Review by Apr'23
4. Complete BDEP by Jun'23</t>
    </r>
  </si>
  <si>
    <t xml:space="preserve"> </t>
  </si>
  <si>
    <t>1. Issue PO to INTECH by  Jan'23.
2.  Issue PO for  8'' IP by  Jan'23.
3. Issue Cost Estimate for N2He leak test by Jan'23</t>
  </si>
  <si>
    <r>
      <rPr>
        <sz val="9"/>
        <color rgb="FF00B050"/>
        <rFont val="Calibri"/>
        <family val="2"/>
        <scheme val="minor"/>
      </rPr>
      <t>1. Issue PO for repair of Buoy by Feb'23</t>
    </r>
    <r>
      <rPr>
        <sz val="9"/>
        <color theme="1"/>
        <rFont val="Calibri"/>
        <family val="2"/>
        <scheme val="minor"/>
      </rPr>
      <t xml:space="preserve">
2. </t>
    </r>
    <r>
      <rPr>
        <sz val="9"/>
        <color rgb="FF00B050"/>
        <rFont val="Calibri"/>
        <family val="2"/>
        <scheme val="minor"/>
      </rPr>
      <t>Mob for Equip &amp; personnel to Fab yard by Feb'23</t>
    </r>
    <r>
      <rPr>
        <sz val="9"/>
        <color theme="1"/>
        <rFont val="Calibri"/>
        <family val="2"/>
        <scheme val="minor"/>
      </rPr>
      <t xml:space="preserve">
3. </t>
    </r>
    <r>
      <rPr>
        <sz val="9"/>
        <color theme="5" tint="-0.249977111117893"/>
        <rFont val="Calibri"/>
        <family val="2"/>
        <scheme val="minor"/>
      </rPr>
      <t>Complete Bouy 12481 repair</t>
    </r>
    <r>
      <rPr>
        <sz val="9"/>
        <color theme="1"/>
        <rFont val="Calibri"/>
        <family val="2"/>
        <scheme val="minor"/>
      </rPr>
      <t xml:space="preserve"> and</t>
    </r>
    <r>
      <rPr>
        <sz val="9"/>
        <color theme="5" tint="-0.249977111117893"/>
        <rFont val="Calibri"/>
        <family val="2"/>
        <scheme val="minor"/>
      </rPr>
      <t xml:space="preserve"> Function testing by Mar'23.</t>
    </r>
  </si>
  <si>
    <r>
      <t>1</t>
    </r>
    <r>
      <rPr>
        <sz val="9"/>
        <color rgb="FF00B050"/>
        <rFont val="Calibri"/>
        <family val="2"/>
        <scheme val="minor"/>
      </rPr>
      <t>. Secure Approval from GM to RTS by end Jan'23</t>
    </r>
    <r>
      <rPr>
        <sz val="9"/>
        <color theme="1"/>
        <rFont val="Calibri"/>
        <family val="2"/>
        <scheme val="minor"/>
      </rPr>
      <t xml:space="preserve">
2. </t>
    </r>
    <r>
      <rPr>
        <sz val="9"/>
        <color rgb="FF00B050"/>
        <rFont val="Calibri"/>
        <family val="2"/>
        <scheme val="minor"/>
      </rPr>
      <t>Re-Mob personnel to site - end Feb'23</t>
    </r>
    <r>
      <rPr>
        <sz val="9"/>
        <color theme="1"/>
        <rFont val="Calibri"/>
        <family val="2"/>
        <scheme val="minor"/>
      </rPr>
      <t xml:space="preserve">
3. Complete Hydrotest by Apr'23
4. Complete Calibration by Jun'23
</t>
    </r>
  </si>
  <si>
    <r>
      <t>1.</t>
    </r>
    <r>
      <rPr>
        <sz val="9"/>
        <color rgb="FF00B050"/>
        <rFont val="Calibri"/>
        <family val="2"/>
        <scheme val="minor"/>
      </rPr>
      <t xml:space="preserve"> low Pressure surge gas volume (LPSGV) challenge to be resolved by Jan'23</t>
    </r>
    <r>
      <rPr>
        <sz val="9"/>
        <color theme="1"/>
        <rFont val="Calibri"/>
        <family val="2"/>
        <scheme val="minor"/>
      </rPr>
      <t xml:space="preserve">. 
2. </t>
    </r>
    <r>
      <rPr>
        <sz val="9"/>
        <color rgb="FF00B050"/>
        <rFont val="Calibri"/>
        <family val="2"/>
        <scheme val="minor"/>
      </rPr>
      <t xml:space="preserve"> Re-mobilized Contractor to site by Jan'23.  (Feb'23)</t>
    </r>
    <r>
      <rPr>
        <sz val="9"/>
        <color theme="1"/>
        <rFont val="Calibri"/>
        <family val="2"/>
        <scheme val="minor"/>
      </rPr>
      <t xml:space="preserve">
3. </t>
    </r>
    <r>
      <rPr>
        <sz val="9"/>
        <color rgb="FF00B050"/>
        <rFont val="Calibri"/>
        <family val="2"/>
        <scheme val="minor"/>
      </rPr>
      <t xml:space="preserve">Fabrication &amp; installation Spools by Feb'23. </t>
    </r>
    <r>
      <rPr>
        <sz val="9"/>
        <color theme="1"/>
        <rFont val="Calibri"/>
        <family val="2"/>
        <scheme val="minor"/>
      </rPr>
      <t xml:space="preserve">
4.</t>
    </r>
    <r>
      <rPr>
        <sz val="9"/>
        <color theme="9"/>
        <rFont val="Calibri"/>
        <family val="2"/>
        <scheme val="minor"/>
      </rPr>
      <t xml:space="preserve"> </t>
    </r>
    <r>
      <rPr>
        <sz val="9"/>
        <color rgb="FF00B050"/>
        <rFont val="Calibri"/>
        <family val="2"/>
        <scheme val="minor"/>
      </rPr>
      <t xml:space="preserve">Secure Shut down </t>
    </r>
    <r>
      <rPr>
        <sz val="9"/>
        <color theme="9"/>
        <rFont val="Calibri"/>
        <family val="2"/>
        <scheme val="minor"/>
      </rPr>
      <t>for LPSGV Modificaton by Feb'23</t>
    </r>
    <r>
      <rPr>
        <sz val="9"/>
        <color theme="1"/>
        <rFont val="Calibri"/>
        <family val="2"/>
        <scheme val="minor"/>
      </rPr>
      <t xml:space="preserve">
5. </t>
    </r>
    <r>
      <rPr>
        <strike/>
        <sz val="9"/>
        <color theme="1"/>
        <rFont val="Calibri"/>
        <family val="2"/>
        <scheme val="minor"/>
      </rPr>
      <t>NEAC FSR's re-mobilized by Feb '23</t>
    </r>
    <r>
      <rPr>
        <sz val="9"/>
        <color theme="1"/>
        <rFont val="Calibri"/>
        <family val="2"/>
        <scheme val="minor"/>
      </rPr>
      <t xml:space="preserve">. </t>
    </r>
    <r>
      <rPr>
        <sz val="9"/>
        <color rgb="FF00B050"/>
        <rFont val="Calibri"/>
        <family val="2"/>
        <scheme val="minor"/>
      </rPr>
      <t>(SPDC to commission</t>
    </r>
    <r>
      <rPr>
        <sz val="9"/>
        <color theme="1"/>
        <rFont val="Calibri"/>
        <family val="2"/>
        <scheme val="minor"/>
      </rPr>
      <t xml:space="preserve">)
6. </t>
    </r>
    <r>
      <rPr>
        <sz val="9"/>
        <color rgb="FFFF0000"/>
        <rFont val="Calibri"/>
        <family val="2"/>
        <scheme val="minor"/>
      </rPr>
      <t>Restart Booster compressor by Feb'23 LEC 4Apr'23</t>
    </r>
  </si>
  <si>
    <r>
      <t xml:space="preserve">1. </t>
    </r>
    <r>
      <rPr>
        <sz val="9"/>
        <color rgb="FF00B050"/>
        <rFont val="Calibri"/>
        <family val="2"/>
        <scheme val="minor"/>
      </rPr>
      <t>MC for Critical subsystem completed (54/63)</t>
    </r>
    <r>
      <rPr>
        <sz val="9"/>
        <color theme="1"/>
        <rFont val="Calibri"/>
        <family val="2"/>
        <scheme val="minor"/>
      </rPr>
      <t xml:space="preserve">
2. </t>
    </r>
    <r>
      <rPr>
        <sz val="9"/>
        <color rgb="FF00B050"/>
        <rFont val="Calibri"/>
        <family val="2"/>
        <scheme val="minor"/>
      </rPr>
      <t xml:space="preserve"> TA's review of Draft UT report by Jan'23
3.  Issue PO to INTECH by  Jan'23.
4.  Issue PO for  8'' IP by  Jan'23.</t>
    </r>
    <r>
      <rPr>
        <sz val="9"/>
        <color theme="1"/>
        <rFont val="Calibri"/>
        <family val="2"/>
        <scheme val="minor"/>
      </rPr>
      <t xml:space="preserve">
5. </t>
    </r>
    <r>
      <rPr>
        <sz val="9"/>
        <color rgb="FFFF0000"/>
        <rFont val="Calibri"/>
        <family val="2"/>
        <scheme val="minor"/>
      </rPr>
      <t>Complete 8'' IP works (Gas lift line) by early Feb '23</t>
    </r>
    <r>
      <rPr>
        <sz val="9"/>
        <color theme="1"/>
        <rFont val="Calibri"/>
        <family val="2"/>
        <scheme val="minor"/>
      </rPr>
      <t xml:space="preserve">. </t>
    </r>
    <r>
      <rPr>
        <b/>
        <sz val="9"/>
        <color theme="1"/>
        <rFont val="Calibri"/>
        <family val="2"/>
        <scheme val="minor"/>
      </rPr>
      <t>LEC: Mar'23</t>
    </r>
    <r>
      <rPr>
        <sz val="9"/>
        <color theme="1"/>
        <rFont val="Calibri"/>
        <family val="2"/>
        <scheme val="minor"/>
      </rPr>
      <t xml:space="preserve">
6. </t>
    </r>
    <r>
      <rPr>
        <sz val="9"/>
        <color rgb="FFFF0000"/>
        <rFont val="Calibri"/>
        <family val="2"/>
        <scheme val="minor"/>
      </rPr>
      <t>Complete N2He leak test by Feb'23</t>
    </r>
    <r>
      <rPr>
        <sz val="9"/>
        <color rgb="FF00B050"/>
        <rFont val="Calibri"/>
        <family val="2"/>
        <scheme val="minor"/>
      </rPr>
      <t>.</t>
    </r>
    <r>
      <rPr>
        <sz val="9"/>
        <color theme="1"/>
        <rFont val="Calibri"/>
        <family val="2"/>
        <scheme val="minor"/>
      </rPr>
      <t xml:space="preserve"> LEC: </t>
    </r>
    <r>
      <rPr>
        <b/>
        <sz val="9"/>
        <color theme="1"/>
        <rFont val="Calibri"/>
        <family val="2"/>
        <scheme val="minor"/>
      </rPr>
      <t>Mar'23</t>
    </r>
    <r>
      <rPr>
        <sz val="9"/>
        <color theme="1"/>
        <rFont val="Calibri"/>
        <family val="2"/>
        <scheme val="minor"/>
      </rPr>
      <t xml:space="preserve">
7. Sign </t>
    </r>
    <r>
      <rPr>
        <sz val="9"/>
        <color rgb="FFFF0000"/>
        <rFont val="Calibri"/>
        <family val="2"/>
        <scheme val="minor"/>
      </rPr>
      <t>SOF</t>
    </r>
    <r>
      <rPr>
        <sz val="9"/>
        <color theme="1"/>
        <rFont val="Calibri"/>
        <family val="2"/>
        <scheme val="minor"/>
      </rPr>
      <t xml:space="preserve"> by  Apr'23.
8. Complete Phased RFSU by Mar'23. LEC: Apr'23 due to sectional replacement 16'' Pipeline. </t>
    </r>
    <r>
      <rPr>
        <b/>
        <sz val="9"/>
        <color theme="1"/>
        <rFont val="Calibri"/>
        <family val="2"/>
        <scheme val="minor"/>
      </rPr>
      <t>MoC required</t>
    </r>
  </si>
  <si>
    <r>
      <t xml:space="preserve">1. </t>
    </r>
    <r>
      <rPr>
        <sz val="9"/>
        <color rgb="FFFF0000"/>
        <rFont val="Calibri"/>
        <family val="2"/>
        <scheme val="minor"/>
      </rPr>
      <t>Resolve contract vehicle</t>
    </r>
    <r>
      <rPr>
        <sz val="9"/>
        <rFont val="Calibri"/>
        <family val="2"/>
        <scheme val="minor"/>
      </rPr>
      <t xml:space="preserve">  and Issue PO to Howden-</t>
    </r>
    <r>
      <rPr>
        <sz val="9"/>
        <color rgb="FFFF0000"/>
        <rFont val="Calibri"/>
        <family val="2"/>
        <scheme val="minor"/>
      </rPr>
      <t xml:space="preserve"> Feb' 31 LEC 10th Apr</t>
    </r>
    <r>
      <rPr>
        <sz val="9"/>
        <rFont val="Calibri"/>
        <family val="2"/>
        <scheme val="minor"/>
      </rPr>
      <t xml:space="preserve">
2. VISA and Travel Permit for Howden-Mid Feb'23 - </t>
    </r>
    <r>
      <rPr>
        <sz val="9"/>
        <color rgb="FFFF0000"/>
        <rFont val="Calibri"/>
        <family val="2"/>
        <scheme val="minor"/>
      </rPr>
      <t>LEC 24th Apr</t>
    </r>
    <r>
      <rPr>
        <sz val="9"/>
        <rFont val="Calibri"/>
        <family val="2"/>
        <scheme val="minor"/>
      </rPr>
      <t xml:space="preserve">
3. Mobilize vendor for Screw Compressor PC&amp;C- end Feb'23- </t>
    </r>
    <r>
      <rPr>
        <sz val="9"/>
        <color rgb="FFFF0000"/>
        <rFont val="Calibri"/>
        <family val="2"/>
        <scheme val="minor"/>
      </rPr>
      <t>LEC 1st May</t>
    </r>
    <r>
      <rPr>
        <sz val="9"/>
        <rFont val="Calibri"/>
        <family val="2"/>
        <scheme val="minor"/>
      </rPr>
      <t xml:space="preserve">
4. Complete Piping, Mechanical, Electrical , Instrumentation pre Com-</t>
    </r>
    <r>
      <rPr>
        <sz val="9"/>
        <color rgb="FFFF0000"/>
        <rFont val="Calibri"/>
        <family val="2"/>
        <scheme val="minor"/>
      </rPr>
      <t>May’23</t>
    </r>
    <r>
      <rPr>
        <sz val="9"/>
        <rFont val="Calibri"/>
        <family val="2"/>
        <scheme val="minor"/>
      </rPr>
      <t xml:space="preserve">
5. Complete Commissioning the Screw Gas Compressor-</t>
    </r>
    <r>
      <rPr>
        <sz val="9"/>
        <color rgb="FFFF0000"/>
        <rFont val="Calibri"/>
        <family val="2"/>
        <scheme val="minor"/>
      </rPr>
      <t>May'23</t>
    </r>
  </si>
  <si>
    <r>
      <rPr>
        <sz val="9"/>
        <color rgb="FF00B050"/>
        <rFont val="Calibri"/>
        <family val="2"/>
        <scheme val="minor"/>
      </rPr>
      <t>1. Complete Derogation Implementation Action ( Marker buoys positioning etc) by Jan'23.</t>
    </r>
    <r>
      <rPr>
        <sz val="9"/>
        <rFont val="Calibri"/>
        <family val="2"/>
        <scheme val="minor"/>
      </rPr>
      <t xml:space="preserve">
</t>
    </r>
    <r>
      <rPr>
        <sz val="9"/>
        <color rgb="FF00B050"/>
        <rFont val="Calibri"/>
        <family val="2"/>
        <scheme val="minor"/>
      </rPr>
      <t>2.</t>
    </r>
    <r>
      <rPr>
        <sz val="9"/>
        <rFont val="Calibri"/>
        <family val="2"/>
        <scheme val="minor"/>
      </rPr>
      <t xml:space="preserve"> </t>
    </r>
    <r>
      <rPr>
        <sz val="9"/>
        <color rgb="FF00B050"/>
        <rFont val="Calibri"/>
        <family val="2"/>
        <scheme val="minor"/>
      </rPr>
      <t>Replace defective buoys by Jan'23</t>
    </r>
    <r>
      <rPr>
        <sz val="9"/>
        <color theme="1"/>
        <rFont val="Calibri"/>
        <family val="2"/>
        <scheme val="minor"/>
      </rPr>
      <t xml:space="preserve">
3. Complete PSUA sign-off (PUM) by Feb'23 before introducing H2C. LEC: </t>
    </r>
    <r>
      <rPr>
        <b/>
        <sz val="9"/>
        <color theme="1"/>
        <rFont val="Calibri"/>
        <family val="2"/>
        <scheme val="minor"/>
      </rPr>
      <t>Mar'23</t>
    </r>
  </si>
  <si>
    <r>
      <t xml:space="preserve">1. </t>
    </r>
    <r>
      <rPr>
        <sz val="9"/>
        <color rgb="FF00B050"/>
        <rFont val="Calibri"/>
        <family val="2"/>
        <scheme val="minor"/>
      </rPr>
      <t xml:space="preserve">Onshore Scope:  Complete excavation , cable lay &amp; backfilling of FOT  by Feb'23. </t>
    </r>
    <r>
      <rPr>
        <sz val="9"/>
        <color theme="1"/>
        <rFont val="Calibri"/>
        <family val="2"/>
        <scheme val="minor"/>
      </rPr>
      <t xml:space="preserve">
2. </t>
    </r>
    <r>
      <rPr>
        <sz val="9"/>
        <color rgb="FF00B050"/>
        <rFont val="Calibri"/>
        <family val="2"/>
        <scheme val="minor"/>
      </rPr>
      <t xml:space="preserve">Onshore Scope:  Complete excavation , cable lay &amp; backfilling of Obotobo by Feb'23. </t>
    </r>
    <r>
      <rPr>
        <sz val="9"/>
        <color theme="1"/>
        <rFont val="Calibri"/>
        <family val="2"/>
        <scheme val="minor"/>
      </rPr>
      <t xml:space="preserve">
3. </t>
    </r>
    <r>
      <rPr>
        <sz val="9"/>
        <color rgb="FF00B050"/>
        <rFont val="Calibri"/>
        <family val="2"/>
        <scheme val="minor"/>
      </rPr>
      <t xml:space="preserve">Offshore Scope: Complete mattress inst. By Jan'23. </t>
    </r>
    <r>
      <rPr>
        <sz val="9"/>
        <color theme="1"/>
        <rFont val="Calibri"/>
        <family val="2"/>
        <scheme val="minor"/>
      </rPr>
      <t xml:space="preserve">
4. </t>
    </r>
    <r>
      <rPr>
        <sz val="9"/>
        <color rgb="FF00B050"/>
        <rFont val="Calibri"/>
        <family val="2"/>
        <scheme val="minor"/>
      </rPr>
      <t>Complete Cable lay by Feb'23.(Actual-10th Feb'23)</t>
    </r>
    <r>
      <rPr>
        <sz val="9"/>
        <color theme="1"/>
        <rFont val="Calibri"/>
        <family val="2"/>
        <scheme val="minor"/>
      </rPr>
      <t xml:space="preserve">
5.</t>
    </r>
    <r>
      <rPr>
        <sz val="9"/>
        <color rgb="FF00B050"/>
        <rFont val="Calibri"/>
        <family val="2"/>
        <scheme val="minor"/>
      </rPr>
      <t xml:space="preserve"> </t>
    </r>
    <r>
      <rPr>
        <sz val="9"/>
        <color theme="5"/>
        <rFont val="Calibri"/>
        <family val="2"/>
        <scheme val="minor"/>
      </rPr>
      <t>Termination &amp; Commissioning by Mar'23</t>
    </r>
    <r>
      <rPr>
        <sz val="9"/>
        <rFont val="Calibri"/>
        <family val="2"/>
        <scheme val="minor"/>
      </rPr>
      <t xml:space="preserve"> LEC:</t>
    </r>
    <r>
      <rPr>
        <sz val="9"/>
        <color theme="5"/>
        <rFont val="Calibri"/>
        <family val="2"/>
        <scheme val="minor"/>
      </rPr>
      <t xml:space="preserve"> </t>
    </r>
    <r>
      <rPr>
        <b/>
        <sz val="9"/>
        <rFont val="Calibri"/>
        <family val="2"/>
        <scheme val="minor"/>
      </rPr>
      <t>Mar'23</t>
    </r>
    <r>
      <rPr>
        <sz val="9"/>
        <color theme="1"/>
        <rFont val="Calibri"/>
        <family val="2"/>
        <scheme val="minor"/>
      </rPr>
      <t xml:space="preserve">
</t>
    </r>
  </si>
  <si>
    <t>1.Complete CMMS by Apr'23. LEC: Jun'23
2 Complete TIV May'23 .LEC: Jun'23
3. Complete PSUA by Jun'23.LEC: Jul'23
4. Secure SOF by Jun'23. LEC: Jul'23</t>
  </si>
  <si>
    <r>
      <t xml:space="preserve">Sign HSE Certificate By Jan'23. LEC: May'23
</t>
    </r>
    <r>
      <rPr>
        <sz val="9"/>
        <color rgb="FFFF0000"/>
        <rFont val="Calibri"/>
        <family val="2"/>
        <scheme val="minor"/>
      </rPr>
      <t>HSE-MS of Fenog by Feb'22. LEC: May'23</t>
    </r>
  </si>
  <si>
    <t xml:space="preserve">Complete Marine Assurance by Jan'23. LEC: May'23
</t>
  </si>
  <si>
    <t xml:space="preserve"> -Sustain CTS thru Mar '21. LEC: May'23</t>
  </si>
  <si>
    <t>1. Obtain TA Approval for RFQ on Dent repair by Feb'23. Achieved Mar'23</t>
  </si>
  <si>
    <r>
      <t xml:space="preserve">1. </t>
    </r>
    <r>
      <rPr>
        <sz val="9"/>
        <color rgb="FF00B050"/>
        <rFont val="Calibri"/>
        <family val="2"/>
        <scheme val="minor"/>
      </rPr>
      <t>Complete Premob offsh pipelay barge &amp; supporting vessels by Jan'23.</t>
    </r>
    <r>
      <rPr>
        <sz val="9"/>
        <color theme="1"/>
        <rFont val="Calibri"/>
        <family val="2"/>
        <scheme val="minor"/>
      </rPr>
      <t xml:space="preserve">
2. </t>
    </r>
    <r>
      <rPr>
        <sz val="9"/>
        <color rgb="FF00B050"/>
        <rFont val="Calibri"/>
        <family val="2"/>
        <scheme val="minor"/>
      </rPr>
      <t>Complete Installion Engineering by Jan'23. Achieved - Feb'23
3. Secure Marine Warranty survey by Jan'23. Achieved - Feb'23
4. Mob to Site Pipelay by Jan'23.  Achieved - Feb'23</t>
    </r>
    <r>
      <rPr>
        <sz val="9"/>
        <color theme="1"/>
        <rFont val="Calibri"/>
        <family val="2"/>
        <scheme val="minor"/>
      </rPr>
      <t xml:space="preserve">
5. Complete offshore pipelay (20 jnt/day) by Mar'23.  LEC: </t>
    </r>
    <r>
      <rPr>
        <b/>
        <sz val="9"/>
        <color theme="1"/>
        <rFont val="Calibri"/>
        <family val="2"/>
        <scheme val="minor"/>
      </rPr>
      <t>May'23</t>
    </r>
    <r>
      <rPr>
        <sz val="9"/>
        <color theme="1"/>
        <rFont val="Calibri"/>
        <family val="2"/>
        <scheme val="minor"/>
      </rPr>
      <t xml:space="preserve">
6. Deliver </t>
    </r>
    <r>
      <rPr>
        <sz val="9"/>
        <color rgb="FFC00000"/>
        <rFont val="Calibri"/>
        <family val="2"/>
        <scheme val="minor"/>
      </rPr>
      <t>End Fac  LLI</t>
    </r>
    <r>
      <rPr>
        <sz val="9"/>
        <color theme="1"/>
        <rFont val="Calibri"/>
        <family val="2"/>
        <scheme val="minor"/>
      </rPr>
      <t xml:space="preserve"> by Mar '23. LEC: </t>
    </r>
    <r>
      <rPr>
        <b/>
        <sz val="9"/>
        <color theme="1"/>
        <rFont val="Calibri"/>
        <family val="2"/>
        <scheme val="minor"/>
      </rPr>
      <t>Apr'23</t>
    </r>
    <r>
      <rPr>
        <sz val="9"/>
        <color theme="1"/>
        <rFont val="Calibri"/>
        <family val="2"/>
        <scheme val="minor"/>
      </rPr>
      <t xml:space="preserve">
7. Mob for End Facility by Feb'23. LEC: </t>
    </r>
    <r>
      <rPr>
        <b/>
        <sz val="9"/>
        <color theme="1"/>
        <rFont val="Calibri"/>
        <family val="2"/>
        <scheme val="minor"/>
      </rPr>
      <t>Apr'23</t>
    </r>
    <r>
      <rPr>
        <sz val="9"/>
        <color theme="1"/>
        <rFont val="Calibri"/>
        <family val="2"/>
        <scheme val="minor"/>
      </rPr>
      <t xml:space="preserve">
8. Complete End Facility (FOT)by Apr'23. LEC: </t>
    </r>
    <r>
      <rPr>
        <b/>
        <sz val="9"/>
        <color theme="1"/>
        <rFont val="Calibri"/>
        <family val="2"/>
        <scheme val="minor"/>
      </rPr>
      <t>Jun'23</t>
    </r>
    <r>
      <rPr>
        <sz val="9"/>
        <color theme="1"/>
        <rFont val="Calibri"/>
        <family val="2"/>
        <scheme val="minor"/>
      </rPr>
      <t xml:space="preserve">
9.Complete End Facility (CPF) by May'23. LEC: </t>
    </r>
    <r>
      <rPr>
        <b/>
        <sz val="9"/>
        <color theme="1"/>
        <rFont val="Calibri"/>
        <family val="2"/>
        <scheme val="minor"/>
      </rPr>
      <t>Jul'23</t>
    </r>
    <r>
      <rPr>
        <sz val="9"/>
        <color theme="1"/>
        <rFont val="Calibri"/>
        <family val="2"/>
        <scheme val="minor"/>
      </rPr>
      <t xml:space="preserve">
10. Complete Integration of End facilities/pipelines etc by Jun'23. LEC: </t>
    </r>
    <r>
      <rPr>
        <b/>
        <sz val="9"/>
        <color theme="1"/>
        <rFont val="Calibri"/>
        <family val="2"/>
        <scheme val="minor"/>
      </rPr>
      <t>Jul'23</t>
    </r>
    <r>
      <rPr>
        <sz val="9"/>
        <color theme="1"/>
        <rFont val="Calibri"/>
        <family val="2"/>
        <scheme val="minor"/>
      </rPr>
      <t xml:space="preserve">
11. Secure TIV /SOF/ commisioning  by Jun'23.  LEC: </t>
    </r>
    <r>
      <rPr>
        <b/>
        <sz val="9"/>
        <color theme="1"/>
        <rFont val="Calibri"/>
        <family val="2"/>
        <scheme val="minor"/>
      </rPr>
      <t>Jul'23</t>
    </r>
  </si>
  <si>
    <r>
      <t xml:space="preserve">1. </t>
    </r>
    <r>
      <rPr>
        <sz val="9"/>
        <color rgb="FF00B050"/>
        <rFont val="Calibri"/>
        <family val="2"/>
        <scheme val="minor"/>
      </rPr>
      <t>All POs for IP tools issued to DSV by Jan'23.</t>
    </r>
    <r>
      <rPr>
        <sz val="9"/>
        <color theme="1"/>
        <rFont val="Calibri"/>
        <family val="2"/>
        <scheme val="minor"/>
      </rPr>
      <t xml:space="preserve"> 
2. </t>
    </r>
    <r>
      <rPr>
        <sz val="9"/>
        <color rgb="FF00B050"/>
        <rFont val="Calibri"/>
        <family val="2"/>
        <scheme val="minor"/>
      </rPr>
      <t>Secure CE for Dent Repair by Jan'23.</t>
    </r>
    <r>
      <rPr>
        <sz val="9"/>
        <color theme="1"/>
        <rFont val="Calibri"/>
        <family val="2"/>
        <scheme val="minor"/>
      </rPr>
      <t xml:space="preserve"> 
3. Mob for 12'' repair </t>
    </r>
    <r>
      <rPr>
        <sz val="9"/>
        <color rgb="FFC00000"/>
        <rFont val="Calibri"/>
        <family val="2"/>
        <scheme val="minor"/>
      </rPr>
      <t xml:space="preserve">premised </t>
    </r>
    <r>
      <rPr>
        <strike/>
        <sz val="9"/>
        <color rgb="FFC00000"/>
        <rFont val="Calibri"/>
        <family val="2"/>
        <scheme val="minor"/>
      </rPr>
      <t>on compltn of FOT Offshore pipelay</t>
    </r>
    <r>
      <rPr>
        <sz val="9"/>
        <color theme="1"/>
        <rFont val="Calibri"/>
        <family val="2"/>
        <scheme val="minor"/>
      </rPr>
      <t xml:space="preserve"> completing retrofit of Rabidaf007 by </t>
    </r>
    <r>
      <rPr>
        <b/>
        <sz val="9"/>
        <color theme="1"/>
        <rFont val="Calibri"/>
        <family val="2"/>
        <scheme val="minor"/>
      </rPr>
      <t xml:space="preserve">May'23
</t>
    </r>
    <r>
      <rPr>
        <sz val="9"/>
        <color theme="1"/>
        <rFont val="Calibri"/>
        <family val="2"/>
        <scheme val="minor"/>
      </rPr>
      <t>4. Delivery of Clamps for 24'' by Apr'23. LEC: May'23
 5. Complete 12'' repair by May '23. LEC:Aug '23
6. Complete 24'' Repair by Jun'23. LEC: Aug'23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</si>
</sst>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31"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rgb="FFC00000"/>
      <name val="Calibri"/>
      <family val="2"/>
      <scheme val="minor"/>
    </font>
    <font>
      <sz val="14"/>
      <color theme="1"/>
      <name val="Calibri"/>
      <family val="2"/>
      <scheme val="minor"/>
    </font>
    <font>
      <b/>
      <sz val="11"/>
      <color rgb="FFFFFF00"/>
      <name val="Calibri"/>
      <family val="2"/>
      <scheme val="minor"/>
    </font>
    <font>
      <b/>
      <sz val="12"/>
      <color theme="0"/>
      <name val="Calibri"/>
      <family val="2"/>
      <scheme val="minor"/>
    </font>
    <font>
      <sz val="11"/>
      <name val="Calibri"/>
      <family val="2"/>
      <scheme val="minor"/>
    </font>
    <font>
      <sz val="10"/>
      <color theme="1"/>
      <name val="Calibri"/>
      <family val="2"/>
      <scheme val="minor"/>
    </font>
    <font>
      <sz val="9"/>
      <color theme="1"/>
      <name val="Calibri"/>
      <family val="2"/>
      <scheme val="minor"/>
    </font>
    <font>
      <sz val="9"/>
      <color theme="5"/>
      <name val="Calibri"/>
      <family val="2"/>
      <scheme val="minor"/>
    </font>
    <font>
      <sz val="9"/>
      <color rgb="FF00B050"/>
      <name val="Calibri"/>
      <family val="2"/>
      <scheme val="minor"/>
    </font>
    <font>
      <sz val="9"/>
      <color rgb="FFC00000"/>
      <name val="Calibri"/>
      <family val="2"/>
      <scheme val="minor"/>
    </font>
    <font>
      <sz val="9"/>
      <name val="Calibri"/>
      <family val="2"/>
      <scheme val="minor"/>
    </font>
    <font>
      <sz val="9"/>
      <color rgb="FFFF0000"/>
      <name val="Calibri"/>
      <family val="2"/>
      <scheme val="minor"/>
    </font>
    <font>
      <b/>
      <sz val="11"/>
      <name val="Calibri"/>
      <family val="2"/>
      <scheme val="minor"/>
    </font>
    <font>
      <sz val="11"/>
      <color rgb="FF00B050"/>
      <name val="Calibri"/>
      <family val="2"/>
      <scheme val="minor"/>
    </font>
    <font>
      <sz val="10"/>
      <name val="Calibri"/>
      <family val="2"/>
      <scheme val="minor"/>
    </font>
    <font>
      <sz val="9"/>
      <color rgb="FFFFC000"/>
      <name val="Calibri"/>
      <family val="2"/>
      <scheme val="minor"/>
    </font>
    <font>
      <sz val="9"/>
      <color theme="9"/>
      <name val="Calibri"/>
      <family val="2"/>
      <scheme val="minor"/>
    </font>
    <font>
      <sz val="9"/>
      <color rgb="FF00B050"/>
      <name val="Arial Narrow"/>
      <family val="2"/>
    </font>
    <font>
      <sz val="8"/>
      <name val="Calibri"/>
      <family val="2"/>
      <scheme val="minor"/>
    </font>
    <font>
      <b/>
      <sz val="18"/>
      <color theme="1"/>
      <name val="Calibri"/>
      <family val="2"/>
      <scheme val="minor"/>
    </font>
    <font>
      <b/>
      <sz val="14"/>
      <color theme="1"/>
      <name val="Calibri"/>
      <family val="2"/>
      <scheme val="minor"/>
    </font>
    <font>
      <b/>
      <sz val="9"/>
      <color theme="1"/>
      <name val="Calibri"/>
      <family val="2"/>
      <scheme val="minor"/>
    </font>
    <font>
      <strike/>
      <sz val="9"/>
      <color theme="1"/>
      <name val="Calibri"/>
      <family val="2"/>
      <scheme val="minor"/>
    </font>
    <font>
      <sz val="10"/>
      <color rgb="FF00B050"/>
      <name val="Calibri"/>
      <family val="2"/>
      <scheme val="minor"/>
    </font>
    <font>
      <sz val="9"/>
      <color theme="5" tint="-0.249977111117893"/>
      <name val="Calibri"/>
      <family val="2"/>
      <scheme val="minor"/>
    </font>
    <font>
      <b/>
      <sz val="9"/>
      <name val="Calibri"/>
      <family val="2"/>
      <scheme val="minor"/>
    </font>
    <font>
      <strike/>
      <sz val="9"/>
      <color rgb="FFC00000"/>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FFC000"/>
        <bgColor indexed="64"/>
      </patternFill>
    </fill>
    <fill>
      <patternFill patternType="solid">
        <fgColor rgb="FF0070C0"/>
        <bgColor indexed="64"/>
      </patternFill>
    </fill>
    <fill>
      <patternFill patternType="solid">
        <fgColor theme="5" tint="-0.249977111117893"/>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92D050"/>
        <bgColor indexed="64"/>
      </patternFill>
    </fill>
  </fills>
  <borders count="73">
    <border>
      <left/>
      <right/>
      <top/>
      <bottom/>
      <diagonal/>
    </border>
    <border>
      <left/>
      <right/>
      <top/>
      <bottom style="double">
        <color auto="1"/>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double">
        <color auto="1"/>
      </right>
      <top style="double">
        <color auto="1"/>
      </top>
      <bottom/>
      <diagonal/>
    </border>
    <border>
      <left/>
      <right style="thin">
        <color auto="1"/>
      </right>
      <top/>
      <bottom/>
      <diagonal/>
    </border>
    <border>
      <left style="double">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style="double">
        <color auto="1"/>
      </left>
      <right style="dashed">
        <color auto="1"/>
      </right>
      <top style="dashed">
        <color auto="1"/>
      </top>
      <bottom style="dashed">
        <color auto="1"/>
      </bottom>
      <diagonal/>
    </border>
    <border>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double">
        <color auto="1"/>
      </right>
      <top style="dashed">
        <color auto="1"/>
      </top>
      <bottom style="dashed">
        <color auto="1"/>
      </bottom>
      <diagonal/>
    </border>
    <border>
      <left style="dashed">
        <color auto="1"/>
      </left>
      <right style="double">
        <color auto="1"/>
      </right>
      <top style="dashed">
        <color auto="1"/>
      </top>
      <bottom/>
      <diagonal/>
    </border>
    <border>
      <left/>
      <right style="dashed">
        <color auto="1"/>
      </right>
      <top style="dashed">
        <color auto="1"/>
      </top>
      <bottom/>
      <diagonal/>
    </border>
    <border>
      <left style="dashed">
        <color auto="1"/>
      </left>
      <right style="dashed">
        <color auto="1"/>
      </right>
      <top style="dashed">
        <color auto="1"/>
      </top>
      <bottom/>
      <diagonal/>
    </border>
    <border>
      <left/>
      <right style="double">
        <color auto="1"/>
      </right>
      <top style="dashed">
        <color auto="1"/>
      </top>
      <bottom style="dashed">
        <color auto="1"/>
      </bottom>
      <diagonal/>
    </border>
    <border>
      <left/>
      <right style="dashed">
        <color auto="1"/>
      </right>
      <top/>
      <bottom style="dashed">
        <color auto="1"/>
      </bottom>
      <diagonal/>
    </border>
    <border>
      <left style="dashed">
        <color auto="1"/>
      </left>
      <right style="dashed">
        <color auto="1"/>
      </right>
      <top/>
      <bottom style="dashed">
        <color auto="1"/>
      </bottom>
      <diagonal/>
    </border>
    <border>
      <left/>
      <right/>
      <top style="dashed">
        <color auto="1"/>
      </top>
      <bottom style="dashed">
        <color auto="1"/>
      </bottom>
      <diagonal/>
    </border>
    <border>
      <left/>
      <right style="dashed">
        <color auto="1"/>
      </right>
      <top/>
      <bottom/>
      <diagonal/>
    </border>
    <border>
      <left style="dashed">
        <color auto="1"/>
      </left>
      <right style="dashed">
        <color auto="1"/>
      </right>
      <top/>
      <bottom/>
      <diagonal/>
    </border>
    <border>
      <left style="dashed">
        <color auto="1"/>
      </left>
      <right style="double">
        <color auto="1"/>
      </right>
      <top/>
      <bottom/>
      <diagonal/>
    </border>
    <border>
      <left style="double">
        <color auto="1"/>
      </left>
      <right style="dashed">
        <color auto="1"/>
      </right>
      <top style="thin">
        <color auto="1"/>
      </top>
      <bottom style="dashed">
        <color auto="1"/>
      </bottom>
      <diagonal/>
    </border>
    <border>
      <left/>
      <right style="dashed">
        <color auto="1"/>
      </right>
      <top style="thin">
        <color auto="1"/>
      </top>
      <bottom style="dashed">
        <color auto="1"/>
      </bottom>
      <diagonal/>
    </border>
    <border>
      <left style="dashed">
        <color auto="1"/>
      </left>
      <right style="dashed">
        <color auto="1"/>
      </right>
      <top style="thin">
        <color auto="1"/>
      </top>
      <bottom style="dashed">
        <color auto="1"/>
      </bottom>
      <diagonal/>
    </border>
    <border>
      <left style="dashed">
        <color auto="1"/>
      </left>
      <right style="double">
        <color auto="1"/>
      </right>
      <top style="thin">
        <color auto="1"/>
      </top>
      <bottom style="dashed">
        <color auto="1"/>
      </bottom>
      <diagonal/>
    </border>
    <border>
      <left/>
      <right style="dashed">
        <color auto="1"/>
      </right>
      <top style="dashed">
        <color auto="1"/>
      </top>
      <bottom style="thin">
        <color auto="1"/>
      </bottom>
      <diagonal/>
    </border>
    <border>
      <left style="dashed">
        <color auto="1"/>
      </left>
      <right style="dashed">
        <color auto="1"/>
      </right>
      <top style="dashed">
        <color auto="1"/>
      </top>
      <bottom style="thin">
        <color auto="1"/>
      </bottom>
      <diagonal/>
    </border>
    <border>
      <left style="dashed">
        <color auto="1"/>
      </left>
      <right style="medium">
        <color auto="1"/>
      </right>
      <top style="dashed">
        <color auto="1"/>
      </top>
      <bottom style="thin">
        <color auto="1"/>
      </bottom>
      <diagonal/>
    </border>
    <border>
      <left style="dashed">
        <color auto="1"/>
      </left>
      <right style="thick">
        <color auto="1"/>
      </right>
      <top style="dashed">
        <color auto="1"/>
      </top>
      <bottom style="thin">
        <color auto="1"/>
      </bottom>
      <diagonal/>
    </border>
    <border>
      <left style="dashed">
        <color auto="1"/>
      </left>
      <right style="medium">
        <color auto="1"/>
      </right>
      <top style="thin">
        <color auto="1"/>
      </top>
      <bottom style="dashed">
        <color auto="1"/>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top/>
      <bottom/>
      <diagonal/>
    </border>
    <border>
      <left style="thin">
        <color indexed="64"/>
      </left>
      <right style="thin">
        <color indexed="64"/>
      </right>
      <top style="dashed">
        <color indexed="64"/>
      </top>
      <bottom/>
      <diagonal/>
    </border>
    <border>
      <left style="dashed">
        <color indexed="64"/>
      </left>
      <right style="thin">
        <color indexed="64"/>
      </right>
      <top style="dashed">
        <color indexed="64"/>
      </top>
      <bottom style="dashed">
        <color indexed="64"/>
      </bottom>
      <diagonal/>
    </border>
    <border>
      <left style="dashed">
        <color auto="1"/>
      </left>
      <right style="dashed">
        <color auto="1"/>
      </right>
      <top style="dashed">
        <color auto="1"/>
      </top>
      <bottom style="double">
        <color auto="1"/>
      </bottom>
      <diagonal/>
    </border>
    <border>
      <left style="dashed">
        <color auto="1"/>
      </left>
      <right style="double">
        <color auto="1"/>
      </right>
      <top style="dashed">
        <color auto="1"/>
      </top>
      <bottom style="double">
        <color auto="1"/>
      </bottom>
      <diagonal/>
    </border>
    <border>
      <left style="thin">
        <color indexed="64"/>
      </left>
      <right style="thin">
        <color indexed="64"/>
      </right>
      <top style="thin">
        <color indexed="64"/>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style="medium">
        <color auto="1"/>
      </right>
      <top style="medium">
        <color auto="1"/>
      </top>
      <bottom style="dashed">
        <color auto="1"/>
      </bottom>
      <diagonal/>
    </border>
    <border>
      <left style="medium">
        <color auto="1"/>
      </left>
      <right style="dashed">
        <color auto="1"/>
      </right>
      <top style="dashed">
        <color auto="1"/>
      </top>
      <bottom style="dashed">
        <color auto="1"/>
      </bottom>
      <diagonal/>
    </border>
    <border>
      <left style="dashed">
        <color auto="1"/>
      </left>
      <right style="medium">
        <color auto="1"/>
      </right>
      <top style="dashed">
        <color auto="1"/>
      </top>
      <bottom style="dashed">
        <color auto="1"/>
      </bottom>
      <diagonal/>
    </border>
    <border>
      <left style="medium">
        <color auto="1"/>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medium">
        <color auto="1"/>
      </right>
      <top style="dashed">
        <color auto="1"/>
      </top>
      <bottom style="medium">
        <color auto="1"/>
      </bottom>
      <diagonal/>
    </border>
    <border>
      <left style="medium">
        <color auto="1"/>
      </left>
      <right style="dashed">
        <color auto="1"/>
      </right>
      <top style="medium">
        <color auto="1"/>
      </top>
      <bottom style="medium">
        <color auto="1"/>
      </bottom>
      <diagonal/>
    </border>
    <border>
      <left style="dashed">
        <color auto="1"/>
      </left>
      <right style="dashed">
        <color auto="1"/>
      </right>
      <top style="medium">
        <color auto="1"/>
      </top>
      <bottom style="medium">
        <color auto="1"/>
      </bottom>
      <diagonal/>
    </border>
    <border>
      <left style="dashed">
        <color auto="1"/>
      </left>
      <right style="medium">
        <color auto="1"/>
      </right>
      <top style="medium">
        <color auto="1"/>
      </top>
      <bottom style="medium">
        <color auto="1"/>
      </bottom>
      <diagonal/>
    </border>
    <border>
      <left style="double">
        <color auto="1"/>
      </left>
      <right/>
      <top style="thin">
        <color auto="1"/>
      </top>
      <bottom style="dashed">
        <color auto="1"/>
      </bottom>
      <diagonal/>
    </border>
    <border>
      <left/>
      <right/>
      <top style="thin">
        <color auto="1"/>
      </top>
      <bottom style="dashed">
        <color auto="1"/>
      </bottom>
      <diagonal/>
    </border>
    <border>
      <left style="double">
        <color auto="1"/>
      </left>
      <right/>
      <top style="dashed">
        <color auto="1"/>
      </top>
      <bottom style="dashed">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double">
        <color auto="1"/>
      </left>
      <right style="dashed">
        <color auto="1"/>
      </right>
      <top style="dashed">
        <color auto="1"/>
      </top>
      <bottom style="double">
        <color auto="1"/>
      </bottom>
      <diagonal/>
    </border>
    <border>
      <left/>
      <right style="dashed">
        <color auto="1"/>
      </right>
      <top style="dashed">
        <color auto="1"/>
      </top>
      <bottom style="double">
        <color auto="1"/>
      </bottom>
      <diagonal/>
    </border>
    <border>
      <left style="thin">
        <color auto="1"/>
      </left>
      <right/>
      <top style="double">
        <color auto="1"/>
      </top>
      <bottom/>
      <diagonal/>
    </border>
    <border>
      <left style="thin">
        <color auto="1"/>
      </left>
      <right/>
      <top/>
      <bottom style="thin">
        <color auto="1"/>
      </bottom>
      <diagonal/>
    </border>
    <border>
      <left style="dashed">
        <color auto="1"/>
      </left>
      <right/>
      <top style="dashed">
        <color auto="1"/>
      </top>
      <bottom style="dashed">
        <color auto="1"/>
      </bottom>
      <diagonal/>
    </border>
    <border>
      <left style="dashed">
        <color auto="1"/>
      </left>
      <right/>
      <top style="dashed">
        <color auto="1"/>
      </top>
      <bottom/>
      <diagonal/>
    </border>
    <border>
      <left style="dashed">
        <color auto="1"/>
      </left>
      <right/>
      <top/>
      <bottom style="dashed">
        <color auto="1"/>
      </bottom>
      <diagonal/>
    </border>
    <border>
      <left style="dashed">
        <color auto="1"/>
      </left>
      <right/>
      <top/>
      <bottom/>
      <diagonal/>
    </border>
    <border>
      <left style="dashed">
        <color auto="1"/>
      </left>
      <right/>
      <top style="dashed">
        <color auto="1"/>
      </top>
      <bottom style="thin">
        <color auto="1"/>
      </bottom>
      <diagonal/>
    </border>
    <border>
      <left style="dashed">
        <color auto="1"/>
      </left>
      <right/>
      <top style="thin">
        <color auto="1"/>
      </top>
      <bottom style="dashed">
        <color auto="1"/>
      </bottom>
      <diagonal/>
    </border>
    <border>
      <left style="dashed">
        <color auto="1"/>
      </left>
      <right/>
      <top style="dashed">
        <color auto="1"/>
      </top>
      <bottom style="double">
        <color auto="1"/>
      </bottom>
      <diagonal/>
    </border>
    <border>
      <left style="thin">
        <color auto="1"/>
      </left>
      <right style="thin">
        <color auto="1"/>
      </right>
      <top style="dashed">
        <color auto="1"/>
      </top>
      <bottom style="thin">
        <color auto="1"/>
      </bottom>
      <diagonal/>
    </border>
    <border>
      <left style="thin">
        <color auto="1"/>
      </left>
      <right style="thin">
        <color indexed="64"/>
      </right>
      <top style="double">
        <color auto="1"/>
      </top>
      <bottom style="dashed">
        <color indexed="64"/>
      </bottom>
      <diagonal/>
    </border>
  </borders>
  <cellStyleXfs count="1">
    <xf numFmtId="0" fontId="0" fillId="0" borderId="0"/>
  </cellStyleXfs>
  <cellXfs count="175">
    <xf numFmtId="0" fontId="0" fillId="0" borderId="0" xfId="0"/>
    <xf numFmtId="0" fontId="0" fillId="0" borderId="9" xfId="0" applyBorder="1" applyAlignment="1">
      <alignment horizontal="center" vertical="center"/>
    </xf>
    <xf numFmtId="0" fontId="0" fillId="0" borderId="10" xfId="0" applyBorder="1" applyAlignment="1">
      <alignment horizontal="left" vertical="center"/>
    </xf>
    <xf numFmtId="0" fontId="8" fillId="0" borderId="11" xfId="0" applyFont="1" applyBorder="1" applyAlignment="1">
      <alignment horizontal="left" vertical="center"/>
    </xf>
    <xf numFmtId="164" fontId="0" fillId="6" borderId="11" xfId="0" applyNumberFormat="1" applyFill="1" applyBorder="1" applyAlignment="1">
      <alignment horizontal="center" vertical="center"/>
    </xf>
    <xf numFmtId="164" fontId="0" fillId="0" borderId="11" xfId="0" applyNumberFormat="1" applyBorder="1" applyAlignment="1">
      <alignment horizontal="center" vertical="center"/>
    </xf>
    <xf numFmtId="0" fontId="0" fillId="0" borderId="0" xfId="0" applyAlignment="1">
      <alignment wrapText="1"/>
    </xf>
    <xf numFmtId="0" fontId="10" fillId="0" borderId="0" xfId="0" applyFont="1" applyAlignment="1">
      <alignment vertical="top" wrapText="1"/>
    </xf>
    <xf numFmtId="0" fontId="10" fillId="0" borderId="5" xfId="0" applyFont="1" applyBorder="1" applyAlignment="1">
      <alignment vertical="top" wrapText="1"/>
    </xf>
    <xf numFmtId="0" fontId="8" fillId="0" borderId="11" xfId="0" applyFont="1" applyBorder="1" applyAlignment="1">
      <alignment horizontal="left" vertical="center" wrapText="1"/>
    </xf>
    <xf numFmtId="0" fontId="11" fillId="0" borderId="0" xfId="0" applyFont="1" applyAlignment="1">
      <alignment horizontal="left" vertical="top"/>
    </xf>
    <xf numFmtId="0" fontId="0" fillId="0" borderId="11" xfId="0" applyBorder="1" applyAlignment="1">
      <alignment horizontal="left" vertical="center"/>
    </xf>
    <xf numFmtId="0" fontId="10" fillId="0" borderId="12" xfId="0" applyFont="1" applyBorder="1" applyAlignment="1">
      <alignment horizontal="left" vertical="top" wrapText="1"/>
    </xf>
    <xf numFmtId="0" fontId="10" fillId="0" borderId="5" xfId="0" applyFont="1" applyBorder="1" applyAlignment="1">
      <alignment vertical="top"/>
    </xf>
    <xf numFmtId="0" fontId="0" fillId="0" borderId="14" xfId="0" applyBorder="1" applyAlignment="1">
      <alignment horizontal="left" vertical="center"/>
    </xf>
    <xf numFmtId="0" fontId="0" fillId="0" borderId="15" xfId="0" applyBorder="1" applyAlignment="1">
      <alignment horizontal="left" vertical="center"/>
    </xf>
    <xf numFmtId="164" fontId="0" fillId="6" borderId="15" xfId="0" applyNumberFormat="1" applyFill="1" applyBorder="1" applyAlignment="1">
      <alignment horizontal="center" vertical="center"/>
    </xf>
    <xf numFmtId="164" fontId="0" fillId="0" borderId="15" xfId="0" applyNumberFormat="1" applyBorder="1" applyAlignment="1">
      <alignment horizontal="center" vertical="center"/>
    </xf>
    <xf numFmtId="0" fontId="12" fillId="0" borderId="5" xfId="0" applyFont="1" applyBorder="1" applyAlignment="1">
      <alignment vertical="top" wrapText="1"/>
    </xf>
    <xf numFmtId="0" fontId="0" fillId="0" borderId="11" xfId="0" applyBorder="1" applyAlignment="1">
      <alignment vertical="center"/>
    </xf>
    <xf numFmtId="164" fontId="0" fillId="7" borderId="15" xfId="0" applyNumberFormat="1" applyFill="1" applyBorder="1" applyAlignment="1">
      <alignment horizontal="center" vertical="center"/>
    </xf>
    <xf numFmtId="0" fontId="10" fillId="0" borderId="16" xfId="0" applyFont="1" applyBorder="1" applyAlignment="1">
      <alignment horizontal="left" vertical="top" wrapText="1"/>
    </xf>
    <xf numFmtId="0" fontId="0" fillId="0" borderId="17" xfId="0" applyBorder="1" applyAlignment="1">
      <alignment horizontal="left" vertical="center"/>
    </xf>
    <xf numFmtId="0" fontId="0" fillId="0" borderId="18" xfId="0" applyBorder="1" applyAlignment="1">
      <alignment horizontal="left" vertical="center"/>
    </xf>
    <xf numFmtId="0" fontId="10" fillId="0" borderId="0" xfId="0" applyFont="1" applyAlignment="1">
      <alignment wrapText="1"/>
    </xf>
    <xf numFmtId="0" fontId="10" fillId="0" borderId="5" xfId="0" applyFont="1" applyBorder="1" applyAlignment="1">
      <alignment horizontal="left" vertical="top" wrapText="1"/>
    </xf>
    <xf numFmtId="164" fontId="0" fillId="7" borderId="11" xfId="0" applyNumberFormat="1" applyFill="1" applyBorder="1" applyAlignment="1">
      <alignment horizontal="center" vertical="center"/>
    </xf>
    <xf numFmtId="0" fontId="0" fillId="0" borderId="5" xfId="0" applyBorder="1"/>
    <xf numFmtId="0" fontId="10" fillId="0" borderId="12" xfId="0" applyFont="1" applyBorder="1" applyAlignment="1">
      <alignment horizontal="left" vertical="center" wrapText="1"/>
    </xf>
    <xf numFmtId="0" fontId="0" fillId="7" borderId="9" xfId="0" applyFill="1" applyBorder="1" applyAlignment="1">
      <alignment wrapText="1"/>
    </xf>
    <xf numFmtId="0" fontId="0" fillId="0" borderId="5" xfId="0" applyBorder="1" applyAlignment="1">
      <alignment wrapText="1"/>
    </xf>
    <xf numFmtId="0" fontId="8" fillId="0" borderId="19" xfId="0" applyFont="1" applyBorder="1" applyAlignment="1">
      <alignment vertical="center"/>
    </xf>
    <xf numFmtId="164" fontId="0" fillId="0" borderId="18" xfId="0" applyNumberFormat="1" applyBorder="1" applyAlignment="1">
      <alignment horizontal="center" vertical="center"/>
    </xf>
    <xf numFmtId="0" fontId="0" fillId="0" borderId="11" xfId="0" applyBorder="1" applyAlignment="1">
      <alignment horizontal="left" vertical="center" wrapText="1"/>
    </xf>
    <xf numFmtId="0" fontId="0" fillId="0" borderId="20" xfId="0" applyBorder="1" applyAlignment="1">
      <alignment horizontal="left" vertical="center"/>
    </xf>
    <xf numFmtId="0" fontId="0" fillId="0" borderId="21" xfId="0" applyBorder="1" applyAlignment="1">
      <alignment horizontal="left" vertical="center" wrapText="1"/>
    </xf>
    <xf numFmtId="164" fontId="0" fillId="6" borderId="21" xfId="0" applyNumberFormat="1" applyFill="1" applyBorder="1" applyAlignment="1">
      <alignment horizontal="center" vertical="center"/>
    </xf>
    <xf numFmtId="164" fontId="0" fillId="0" borderId="21" xfId="0" applyNumberFormat="1" applyBorder="1" applyAlignment="1">
      <alignment horizontal="center" vertical="center"/>
    </xf>
    <xf numFmtId="0" fontId="9" fillId="0" borderId="22" xfId="0" applyFont="1" applyBorder="1" applyAlignment="1">
      <alignment horizontal="left" vertical="center" wrapText="1"/>
    </xf>
    <xf numFmtId="0" fontId="0" fillId="7" borderId="9" xfId="0" applyFill="1" applyBorder="1"/>
    <xf numFmtId="0" fontId="3" fillId="5" borderId="0" xfId="0" applyFont="1" applyFill="1" applyAlignment="1">
      <alignment wrapText="1"/>
    </xf>
    <xf numFmtId="0" fontId="10" fillId="0" borderId="12" xfId="0" applyFont="1" applyBorder="1" applyAlignment="1">
      <alignment horizontal="left" wrapText="1"/>
    </xf>
    <xf numFmtId="0" fontId="10" fillId="0" borderId="20" xfId="0" applyFont="1" applyBorder="1" applyAlignment="1">
      <alignment vertical="top" wrapText="1"/>
    </xf>
    <xf numFmtId="0" fontId="0" fillId="8" borderId="0" xfId="0" applyFill="1" applyAlignment="1">
      <alignment wrapText="1"/>
    </xf>
    <xf numFmtId="0" fontId="0" fillId="0" borderId="20" xfId="0" applyBorder="1" applyAlignment="1">
      <alignment wrapText="1"/>
    </xf>
    <xf numFmtId="0" fontId="0" fillId="0" borderId="27" xfId="0" applyBorder="1" applyAlignment="1">
      <alignment horizontal="left" vertical="center"/>
    </xf>
    <xf numFmtId="0" fontId="0" fillId="0" borderId="28" xfId="0" applyBorder="1" applyAlignment="1">
      <alignment horizontal="left" vertical="center" wrapText="1"/>
    </xf>
    <xf numFmtId="0" fontId="10" fillId="0" borderId="29" xfId="0" applyFont="1" applyBorder="1" applyAlignment="1">
      <alignment wrapText="1"/>
    </xf>
    <xf numFmtId="0" fontId="10" fillId="0" borderId="30" xfId="0" applyFont="1" applyBorder="1" applyAlignment="1">
      <alignment horizontal="left" vertical="top" wrapText="1"/>
    </xf>
    <xf numFmtId="0" fontId="0" fillId="0" borderId="0" xfId="0" applyAlignment="1">
      <alignment vertical="center" wrapText="1"/>
    </xf>
    <xf numFmtId="0" fontId="10" fillId="0" borderId="31" xfId="0" applyFont="1" applyBorder="1" applyAlignment="1">
      <alignment horizontal="left" vertical="top" wrapText="1"/>
    </xf>
    <xf numFmtId="0" fontId="0" fillId="0" borderId="0" xfId="0" applyAlignment="1">
      <alignment vertical="top" wrapText="1"/>
    </xf>
    <xf numFmtId="0" fontId="0" fillId="5" borderId="0" xfId="0" applyFill="1"/>
    <xf numFmtId="0" fontId="10" fillId="5" borderId="0" xfId="0" applyFont="1" applyFill="1" applyAlignment="1">
      <alignment vertical="top" wrapText="1"/>
    </xf>
    <xf numFmtId="0" fontId="10" fillId="5" borderId="0" xfId="0" applyFont="1" applyFill="1" applyAlignment="1">
      <alignment vertical="top"/>
    </xf>
    <xf numFmtId="0" fontId="14" fillId="0" borderId="12" xfId="0" applyFont="1" applyBorder="1" applyAlignment="1">
      <alignment horizontal="left" vertical="top" wrapText="1"/>
    </xf>
    <xf numFmtId="0" fontId="0" fillId="0" borderId="33" xfId="0" applyBorder="1" applyAlignment="1">
      <alignment vertical="top" wrapText="1"/>
    </xf>
    <xf numFmtId="0" fontId="0" fillId="0" borderId="0" xfId="0" applyAlignment="1">
      <alignment horizontal="left" indent="1"/>
    </xf>
    <xf numFmtId="0" fontId="0" fillId="7" borderId="10" xfId="0" applyFill="1" applyBorder="1" applyAlignment="1">
      <alignment horizontal="left" vertical="center"/>
    </xf>
    <xf numFmtId="0" fontId="8" fillId="7" borderId="11" xfId="0" applyFont="1" applyFill="1" applyBorder="1" applyAlignment="1">
      <alignment horizontal="left" vertical="center"/>
    </xf>
    <xf numFmtId="0" fontId="10" fillId="7" borderId="12" xfId="0" applyFont="1" applyFill="1" applyBorder="1" applyAlignment="1">
      <alignment horizontal="left" vertical="top" wrapText="1"/>
    </xf>
    <xf numFmtId="0" fontId="9" fillId="0" borderId="0" xfId="0" applyFont="1" applyAlignment="1">
      <alignment vertical="top" wrapText="1"/>
    </xf>
    <xf numFmtId="0" fontId="8" fillId="7" borderId="11" xfId="0" applyFont="1" applyFill="1" applyBorder="1" applyAlignment="1">
      <alignment horizontal="left" vertical="center" wrapText="1"/>
    </xf>
    <xf numFmtId="0" fontId="0" fillId="0" borderId="34" xfId="0" applyBorder="1" applyAlignment="1">
      <alignment vertical="top" wrapText="1"/>
    </xf>
    <xf numFmtId="0" fontId="0" fillId="0" borderId="12" xfId="0" applyBorder="1" applyAlignment="1">
      <alignment horizontal="left" vertical="top" wrapText="1"/>
    </xf>
    <xf numFmtId="0" fontId="17" fillId="0" borderId="35" xfId="0" applyFont="1" applyBorder="1" applyAlignment="1">
      <alignment vertical="top" wrapText="1"/>
    </xf>
    <xf numFmtId="0" fontId="0" fillId="0" borderId="9" xfId="0" applyBorder="1" applyAlignment="1">
      <alignment horizontal="left" indent="1"/>
    </xf>
    <xf numFmtId="0" fontId="10" fillId="0" borderId="11" xfId="0" applyFont="1" applyBorder="1" applyAlignment="1">
      <alignment horizontal="left" vertical="top" wrapText="1"/>
    </xf>
    <xf numFmtId="0" fontId="0" fillId="0" borderId="11" xfId="0" applyBorder="1" applyAlignment="1">
      <alignment horizontal="left" indent="1"/>
    </xf>
    <xf numFmtId="0" fontId="10" fillId="0" borderId="11" xfId="0" applyFont="1" applyBorder="1" applyAlignment="1">
      <alignment horizontal="left" vertical="top" wrapText="1" indent="1"/>
    </xf>
    <xf numFmtId="0" fontId="0" fillId="0" borderId="7" xfId="0" applyBorder="1" applyAlignment="1">
      <alignment vertical="top" wrapText="1"/>
    </xf>
    <xf numFmtId="164" fontId="0" fillId="6" borderId="37" xfId="0" applyNumberFormat="1" applyFill="1" applyBorder="1" applyAlignment="1">
      <alignment horizontal="center" vertical="center"/>
    </xf>
    <xf numFmtId="164" fontId="0" fillId="0" borderId="37" xfId="0" applyNumberFormat="1" applyBorder="1" applyAlignment="1">
      <alignment horizontal="center" vertical="center"/>
    </xf>
    <xf numFmtId="0" fontId="18" fillId="0" borderId="38" xfId="0" applyFont="1" applyBorder="1" applyAlignment="1">
      <alignment horizontal="left" vertical="top" wrapText="1"/>
    </xf>
    <xf numFmtId="0" fontId="0" fillId="0" borderId="1" xfId="0" applyBorder="1"/>
    <xf numFmtId="0" fontId="0" fillId="0" borderId="39" xfId="0" applyBorder="1" applyAlignment="1">
      <alignment vertical="top" wrapText="1"/>
    </xf>
    <xf numFmtId="17" fontId="8" fillId="6" borderId="11" xfId="0" applyNumberFormat="1" applyFont="1" applyFill="1" applyBorder="1" applyAlignment="1">
      <alignment horizontal="center" vertical="center"/>
    </xf>
    <xf numFmtId="17" fontId="8" fillId="0" borderId="11" xfId="0" applyNumberFormat="1" applyFont="1" applyBorder="1" applyAlignment="1">
      <alignment horizontal="center" vertical="center"/>
    </xf>
    <xf numFmtId="17" fontId="0" fillId="6" borderId="28" xfId="0" applyNumberFormat="1" applyFill="1" applyBorder="1" applyAlignment="1">
      <alignment horizontal="center" vertical="center"/>
    </xf>
    <xf numFmtId="17" fontId="0" fillId="0" borderId="28" xfId="0" applyNumberFormat="1" applyBorder="1" applyAlignment="1">
      <alignment horizontal="center" vertical="center"/>
    </xf>
    <xf numFmtId="17" fontId="0" fillId="6" borderId="11" xfId="0" applyNumberFormat="1" applyFill="1" applyBorder="1" applyAlignment="1">
      <alignment horizontal="center" vertical="center"/>
    </xf>
    <xf numFmtId="17" fontId="0" fillId="0" borderId="11" xfId="0" applyNumberFormat="1" applyBorder="1" applyAlignment="1">
      <alignment horizontal="center" vertical="center"/>
    </xf>
    <xf numFmtId="0" fontId="10" fillId="7" borderId="13" xfId="0" applyFont="1" applyFill="1" applyBorder="1" applyAlignment="1">
      <alignment vertical="center" wrapText="1"/>
    </xf>
    <xf numFmtId="0" fontId="10" fillId="7" borderId="13" xfId="0" applyFont="1" applyFill="1" applyBorder="1" applyAlignment="1">
      <alignment vertical="top" wrapText="1"/>
    </xf>
    <xf numFmtId="0" fontId="12" fillId="0" borderId="0" xfId="0" applyFont="1" applyAlignment="1">
      <alignment vertical="top" wrapText="1"/>
    </xf>
    <xf numFmtId="0" fontId="21" fillId="0" borderId="32" xfId="0" applyFont="1" applyBorder="1" applyAlignment="1">
      <alignment vertical="top" wrapText="1"/>
    </xf>
    <xf numFmtId="0" fontId="9" fillId="0" borderId="33" xfId="0" applyFont="1" applyBorder="1" applyAlignment="1">
      <alignment vertical="top" wrapText="1"/>
    </xf>
    <xf numFmtId="0" fontId="12" fillId="0" borderId="32" xfId="0" applyFont="1" applyBorder="1" applyAlignment="1">
      <alignment vertical="top" wrapText="1"/>
    </xf>
    <xf numFmtId="0" fontId="12" fillId="0" borderId="36" xfId="0" applyFont="1" applyBorder="1" applyAlignment="1">
      <alignment horizontal="left" vertical="top" wrapText="1" indent="1"/>
    </xf>
    <xf numFmtId="0" fontId="0" fillId="0" borderId="43" xfId="0" applyBorder="1" applyAlignment="1">
      <alignment horizontal="center" vertical="center"/>
    </xf>
    <xf numFmtId="0" fontId="0" fillId="0" borderId="44" xfId="0" applyBorder="1" applyAlignment="1">
      <alignment horizontal="left" vertical="center"/>
    </xf>
    <xf numFmtId="15" fontId="0" fillId="0" borderId="44" xfId="0" applyNumberFormat="1" applyBorder="1" applyAlignment="1">
      <alignment horizontal="center" vertical="center" wrapText="1"/>
    </xf>
    <xf numFmtId="0" fontId="0" fillId="0" borderId="45" xfId="0" applyBorder="1" applyAlignment="1">
      <alignment wrapText="1"/>
    </xf>
    <xf numFmtId="0" fontId="0" fillId="0" borderId="46" xfId="0" applyBorder="1" applyAlignment="1">
      <alignment horizontal="center" vertical="center"/>
    </xf>
    <xf numFmtId="0" fontId="0" fillId="0" borderId="11" xfId="0" applyBorder="1"/>
    <xf numFmtId="0" fontId="0" fillId="0" borderId="47" xfId="0" applyBorder="1"/>
    <xf numFmtId="0" fontId="0" fillId="0" borderId="48" xfId="0" applyBorder="1" applyAlignment="1">
      <alignment horizontal="center" vertical="center"/>
    </xf>
    <xf numFmtId="0" fontId="0" fillId="0" borderId="49" xfId="0" applyBorder="1"/>
    <xf numFmtId="0" fontId="0" fillId="0" borderId="50" xfId="0" applyBorder="1"/>
    <xf numFmtId="0" fontId="0" fillId="0" borderId="43" xfId="0" applyFill="1" applyBorder="1" applyAlignment="1">
      <alignment horizontal="center" vertical="center"/>
    </xf>
    <xf numFmtId="0" fontId="0" fillId="0" borderId="44" xfId="0" applyBorder="1"/>
    <xf numFmtId="0" fontId="0" fillId="0" borderId="45" xfId="0" applyBorder="1"/>
    <xf numFmtId="0" fontId="0" fillId="0" borderId="46" xfId="0" applyFill="1" applyBorder="1" applyAlignment="1">
      <alignment horizontal="center" vertical="center"/>
    </xf>
    <xf numFmtId="0" fontId="0" fillId="0" borderId="48" xfId="0" applyFill="1" applyBorder="1" applyAlignment="1">
      <alignment horizontal="center" vertical="center"/>
    </xf>
    <xf numFmtId="0" fontId="2" fillId="9" borderId="51" xfId="0" applyFont="1" applyFill="1" applyBorder="1"/>
    <xf numFmtId="0" fontId="2" fillId="9" borderId="52" xfId="0" applyFont="1" applyFill="1" applyBorder="1" applyAlignment="1">
      <alignment horizontal="center"/>
    </xf>
    <xf numFmtId="0" fontId="2" fillId="9" borderId="53" xfId="0" applyFont="1" applyFill="1" applyBorder="1" applyAlignment="1">
      <alignment horizontal="center"/>
    </xf>
    <xf numFmtId="0" fontId="0" fillId="0" borderId="60" xfId="0" applyBorder="1" applyAlignment="1">
      <alignment horizontal="center" vertical="center"/>
    </xf>
    <xf numFmtId="0" fontId="0" fillId="0" borderId="61" xfId="0" applyBorder="1" applyAlignment="1">
      <alignment horizontal="left" vertical="center"/>
    </xf>
    <xf numFmtId="0" fontId="0" fillId="0" borderId="37" xfId="0" applyBorder="1" applyAlignment="1">
      <alignment horizontal="left" vertical="center"/>
    </xf>
    <xf numFmtId="164" fontId="0" fillId="0" borderId="64" xfId="0" applyNumberFormat="1" applyBorder="1" applyAlignment="1">
      <alignment horizontal="center" vertical="center"/>
    </xf>
    <xf numFmtId="164" fontId="0" fillId="0" borderId="65" xfId="0" applyNumberFormat="1" applyBorder="1" applyAlignment="1">
      <alignment horizontal="center" vertical="center"/>
    </xf>
    <xf numFmtId="164" fontId="0" fillId="7" borderId="65" xfId="0" applyNumberFormat="1" applyFill="1" applyBorder="1" applyAlignment="1">
      <alignment horizontal="center" vertical="center"/>
    </xf>
    <xf numFmtId="164" fontId="0" fillId="7" borderId="64" xfId="0" applyNumberFormat="1" applyFill="1" applyBorder="1" applyAlignment="1">
      <alignment horizontal="center" vertical="center"/>
    </xf>
    <xf numFmtId="164" fontId="0" fillId="0" borderId="66" xfId="0" applyNumberFormat="1" applyBorder="1" applyAlignment="1">
      <alignment horizontal="center" vertical="center"/>
    </xf>
    <xf numFmtId="164" fontId="0" fillId="0" borderId="67" xfId="0" applyNumberFormat="1" applyBorder="1" applyAlignment="1">
      <alignment horizontal="center" vertical="center"/>
    </xf>
    <xf numFmtId="17" fontId="0" fillId="0" borderId="64" xfId="0" applyNumberFormat="1" applyBorder="1" applyAlignment="1">
      <alignment horizontal="center" vertical="center"/>
    </xf>
    <xf numFmtId="17" fontId="0" fillId="0" borderId="68" xfId="0" applyNumberFormat="1" applyBorder="1" applyAlignment="1">
      <alignment horizontal="center" vertical="center"/>
    </xf>
    <xf numFmtId="17" fontId="8" fillId="0" borderId="64" xfId="0" applyNumberFormat="1" applyFont="1" applyBorder="1" applyAlignment="1">
      <alignment horizontal="center" vertical="center"/>
    </xf>
    <xf numFmtId="164" fontId="0" fillId="0" borderId="70" xfId="0" applyNumberFormat="1" applyBorder="1" applyAlignment="1">
      <alignment horizontal="center" vertical="center"/>
    </xf>
    <xf numFmtId="0" fontId="0" fillId="0" borderId="33" xfId="0" applyBorder="1"/>
    <xf numFmtId="0" fontId="0" fillId="0" borderId="71" xfId="0" applyBorder="1"/>
    <xf numFmtId="0" fontId="0" fillId="5" borderId="33" xfId="0" applyFill="1" applyBorder="1"/>
    <xf numFmtId="164" fontId="0" fillId="0" borderId="36" xfId="0" applyNumberFormat="1" applyBorder="1" applyAlignment="1">
      <alignment horizontal="center" vertical="center"/>
    </xf>
    <xf numFmtId="0" fontId="2" fillId="0" borderId="0" xfId="0" applyFont="1"/>
    <xf numFmtId="164" fontId="2" fillId="10" borderId="47" xfId="0" applyNumberFormat="1" applyFont="1" applyFill="1" applyBorder="1" applyAlignment="1">
      <alignment horizontal="center" vertical="center"/>
    </xf>
    <xf numFmtId="0" fontId="27" fillId="0" borderId="33" xfId="0" applyFont="1" applyBorder="1" applyAlignment="1">
      <alignment vertical="top" wrapText="1"/>
    </xf>
    <xf numFmtId="164" fontId="0" fillId="10" borderId="11" xfId="0" applyNumberFormat="1" applyFill="1" applyBorder="1" applyAlignment="1">
      <alignment horizontal="center" vertical="center"/>
    </xf>
    <xf numFmtId="0" fontId="12" fillId="0" borderId="7" xfId="0" applyFont="1" applyBorder="1" applyAlignment="1">
      <alignment vertical="top" wrapText="1"/>
    </xf>
    <xf numFmtId="0" fontId="1" fillId="5" borderId="23" xfId="0" applyFont="1" applyFill="1" applyBorder="1" applyAlignment="1">
      <alignment horizontal="center"/>
    </xf>
    <xf numFmtId="0" fontId="1" fillId="5" borderId="24" xfId="0" applyFont="1" applyFill="1" applyBorder="1" applyAlignment="1">
      <alignment horizontal="center"/>
    </xf>
    <xf numFmtId="0" fontId="1" fillId="5" borderId="25" xfId="0" applyFont="1" applyFill="1" applyBorder="1" applyAlignment="1">
      <alignment horizontal="center"/>
    </xf>
    <xf numFmtId="0" fontId="1" fillId="5" borderId="26" xfId="0" applyFont="1" applyFill="1" applyBorder="1" applyAlignment="1">
      <alignment horizontal="center"/>
    </xf>
    <xf numFmtId="0" fontId="1" fillId="5" borderId="9" xfId="0" applyFont="1" applyFill="1" applyBorder="1" applyAlignment="1">
      <alignment horizontal="center"/>
    </xf>
    <xf numFmtId="0" fontId="1" fillId="5" borderId="10" xfId="0" applyFont="1" applyFill="1" applyBorder="1" applyAlignment="1">
      <alignment horizontal="center"/>
    </xf>
    <xf numFmtId="0" fontId="1" fillId="5" borderId="11" xfId="0" applyFont="1" applyFill="1" applyBorder="1" applyAlignment="1">
      <alignment horizontal="center"/>
    </xf>
    <xf numFmtId="0" fontId="1" fillId="5" borderId="12" xfId="0" applyFont="1" applyFill="1" applyBorder="1" applyAlignment="1">
      <alignment horizontal="center"/>
    </xf>
    <xf numFmtId="0" fontId="6" fillId="4" borderId="5" xfId="0" applyFont="1" applyFill="1" applyBorder="1" applyAlignment="1">
      <alignment horizontal="center" vertical="center"/>
    </xf>
    <xf numFmtId="0" fontId="0" fillId="0" borderId="0" xfId="0" applyAlignment="1">
      <alignment horizontal="center"/>
    </xf>
    <xf numFmtId="0" fontId="7" fillId="5" borderId="9" xfId="0" applyFont="1" applyFill="1" applyBorder="1" applyAlignment="1">
      <alignment horizontal="center"/>
    </xf>
    <xf numFmtId="0" fontId="7" fillId="5" borderId="10" xfId="0" applyFont="1" applyFill="1" applyBorder="1" applyAlignment="1">
      <alignment horizontal="center"/>
    </xf>
    <xf numFmtId="0" fontId="7" fillId="5" borderId="11" xfId="0" applyFont="1" applyFill="1" applyBorder="1" applyAlignment="1">
      <alignment horizontal="center"/>
    </xf>
    <xf numFmtId="0" fontId="7" fillId="5" borderId="12" xfId="0" applyFont="1" applyFill="1" applyBorder="1" applyAlignment="1">
      <alignment horizontal="center"/>
    </xf>
    <xf numFmtId="0" fontId="6" fillId="4" borderId="0" xfId="0" applyFont="1" applyFill="1" applyAlignment="1">
      <alignment horizontal="center" vertical="center"/>
    </xf>
    <xf numFmtId="0" fontId="2" fillId="0" borderId="1" xfId="0" applyFont="1" applyBorder="1" applyAlignment="1">
      <alignment horizontal="center"/>
    </xf>
    <xf numFmtId="0" fontId="4" fillId="2" borderId="0" xfId="0" applyFont="1" applyFill="1" applyAlignment="1">
      <alignment horizontal="center"/>
    </xf>
    <xf numFmtId="0" fontId="5" fillId="3" borderId="2"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8" xfId="0" applyFont="1" applyFill="1" applyBorder="1" applyAlignment="1">
      <alignment horizontal="center" vertical="center"/>
    </xf>
    <xf numFmtId="0" fontId="2" fillId="6" borderId="40" xfId="0" applyFont="1" applyFill="1" applyBorder="1" applyAlignment="1">
      <alignment horizontal="center"/>
    </xf>
    <xf numFmtId="0" fontId="2" fillId="6" borderId="41" xfId="0" applyFont="1" applyFill="1" applyBorder="1" applyAlignment="1">
      <alignment horizontal="center"/>
    </xf>
    <xf numFmtId="0" fontId="2" fillId="6" borderId="42" xfId="0" applyFont="1" applyFill="1" applyBorder="1" applyAlignment="1">
      <alignment horizontal="center"/>
    </xf>
    <xf numFmtId="0" fontId="23" fillId="0" borderId="40" xfId="0" applyFont="1" applyBorder="1" applyAlignment="1">
      <alignment horizontal="center"/>
    </xf>
    <xf numFmtId="0" fontId="23" fillId="0" borderId="41" xfId="0" applyFont="1" applyBorder="1" applyAlignment="1">
      <alignment horizontal="center"/>
    </xf>
    <xf numFmtId="0" fontId="23" fillId="0" borderId="42" xfId="0" applyFont="1" applyBorder="1" applyAlignment="1">
      <alignment horizontal="center"/>
    </xf>
    <xf numFmtId="0" fontId="0" fillId="6" borderId="40" xfId="0" applyFill="1" applyBorder="1" applyAlignment="1">
      <alignment horizontal="center"/>
    </xf>
    <xf numFmtId="0" fontId="0" fillId="6" borderId="41" xfId="0" applyFill="1" applyBorder="1" applyAlignment="1">
      <alignment horizontal="center"/>
    </xf>
    <xf numFmtId="0" fontId="0" fillId="6" borderId="42" xfId="0" applyFill="1" applyBorder="1" applyAlignment="1">
      <alignment horizontal="center"/>
    </xf>
    <xf numFmtId="0" fontId="24" fillId="0" borderId="57" xfId="0" applyFont="1" applyBorder="1" applyAlignment="1">
      <alignment horizontal="center"/>
    </xf>
    <xf numFmtId="0" fontId="24" fillId="0" borderId="58" xfId="0" applyFont="1" applyBorder="1" applyAlignment="1">
      <alignment horizontal="center"/>
    </xf>
    <xf numFmtId="0" fontId="24" fillId="0" borderId="59" xfId="0" applyFont="1" applyBorder="1" applyAlignment="1">
      <alignment horizontal="center"/>
    </xf>
    <xf numFmtId="0" fontId="1" fillId="5" borderId="69" xfId="0" applyFont="1" applyFill="1" applyBorder="1" applyAlignment="1">
      <alignment horizontal="center"/>
    </xf>
    <xf numFmtId="0" fontId="7" fillId="5" borderId="54" xfId="0" applyFont="1" applyFill="1" applyBorder="1" applyAlignment="1">
      <alignment horizontal="center"/>
    </xf>
    <xf numFmtId="0" fontId="7" fillId="5" borderId="55" xfId="0" applyFont="1" applyFill="1" applyBorder="1" applyAlignment="1">
      <alignment horizontal="center"/>
    </xf>
    <xf numFmtId="0" fontId="1" fillId="5" borderId="54" xfId="0" applyFont="1" applyFill="1" applyBorder="1" applyAlignment="1">
      <alignment horizontal="center"/>
    </xf>
    <xf numFmtId="0" fontId="1" fillId="5" borderId="55" xfId="0" applyFont="1" applyFill="1" applyBorder="1" applyAlignment="1">
      <alignment horizontal="center"/>
    </xf>
    <xf numFmtId="0" fontId="1" fillId="5" borderId="56" xfId="0" applyFont="1" applyFill="1" applyBorder="1" applyAlignment="1">
      <alignment horizontal="center"/>
    </xf>
    <xf numFmtId="0" fontId="1" fillId="5" borderId="19" xfId="0" applyFont="1" applyFill="1" applyBorder="1" applyAlignment="1">
      <alignment horizontal="center"/>
    </xf>
    <xf numFmtId="0" fontId="2" fillId="3" borderId="72" xfId="0" applyFont="1" applyFill="1" applyBorder="1" applyAlignment="1">
      <alignment horizontal="center" vertical="top"/>
    </xf>
    <xf numFmtId="0" fontId="2" fillId="3" borderId="33" xfId="0" applyFont="1" applyFill="1" applyBorder="1" applyAlignment="1">
      <alignment horizontal="center" vertical="top"/>
    </xf>
    <xf numFmtId="0" fontId="5" fillId="3" borderId="62" xfId="0" applyFont="1" applyFill="1" applyBorder="1" applyAlignment="1">
      <alignment horizontal="center" vertical="center"/>
    </xf>
    <xf numFmtId="0" fontId="5" fillId="3" borderId="6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759B2-5473-4567-AACE-AEAA28A7374B}">
  <sheetPr filterMode="1"/>
  <dimension ref="A1:U38"/>
  <sheetViews>
    <sheetView tabSelected="1" zoomScale="120" zoomScaleNormal="120" workbookViewId="0">
      <pane xSplit="1" topLeftCell="B1" activePane="topRight" state="frozen"/>
      <selection pane="topRight" activeCell="F43" sqref="F43"/>
    </sheetView>
  </sheetViews>
  <sheetFormatPr defaultRowHeight="14.5" x14ac:dyDescent="0.35"/>
  <cols>
    <col min="2" max="2" width="17.453125" customWidth="1"/>
    <col min="3" max="3" width="51.1796875" customWidth="1"/>
    <col min="4" max="4" width="13.54296875" customWidth="1"/>
    <col min="5" max="5" width="17.453125" customWidth="1"/>
    <col min="6" max="6" width="47.54296875" customWidth="1"/>
    <col min="7" max="7" width="15.81640625" customWidth="1"/>
    <col min="8" max="8" width="18.54296875" customWidth="1"/>
    <col min="9" max="9" width="15.1796875" customWidth="1"/>
    <col min="10" max="10" width="19.7265625" customWidth="1"/>
    <col min="11" max="11" width="17.1796875" customWidth="1"/>
    <col min="12" max="13" width="15.1796875" customWidth="1"/>
    <col min="14" max="14" width="15.453125" customWidth="1"/>
    <col min="15" max="15" width="21.26953125" customWidth="1"/>
    <col min="16" max="16" width="28" customWidth="1"/>
  </cols>
  <sheetData>
    <row r="1" spans="1:21" ht="15" thickBot="1" x14ac:dyDescent="0.4">
      <c r="A1" s="144" t="s">
        <v>0</v>
      </c>
      <c r="B1" s="144"/>
      <c r="C1" s="144"/>
      <c r="D1" s="144"/>
      <c r="E1" s="144"/>
      <c r="F1" s="144"/>
      <c r="G1" s="145" t="s">
        <v>1</v>
      </c>
      <c r="H1" s="145"/>
      <c r="I1" s="145"/>
      <c r="J1" s="145"/>
      <c r="K1" s="145"/>
      <c r="L1" s="145"/>
      <c r="M1" s="145"/>
      <c r="N1" s="145"/>
      <c r="O1" s="145"/>
    </row>
    <row r="2" spans="1:21" ht="15" thickTop="1" x14ac:dyDescent="0.35">
      <c r="A2" s="146" t="s">
        <v>2</v>
      </c>
      <c r="B2" s="148" t="s">
        <v>3</v>
      </c>
      <c r="C2" s="148" t="s">
        <v>4</v>
      </c>
      <c r="D2" s="148" t="s">
        <v>5</v>
      </c>
      <c r="E2" s="148" t="s">
        <v>6</v>
      </c>
      <c r="F2" s="150" t="s">
        <v>7</v>
      </c>
      <c r="G2" s="143" t="s">
        <v>8</v>
      </c>
      <c r="H2" s="143" t="s">
        <v>9</v>
      </c>
      <c r="I2" s="143" t="s">
        <v>10</v>
      </c>
      <c r="J2" s="143" t="s">
        <v>11</v>
      </c>
      <c r="K2" s="143" t="s">
        <v>12</v>
      </c>
      <c r="L2" s="143" t="s">
        <v>13</v>
      </c>
      <c r="M2" s="143" t="s">
        <v>14</v>
      </c>
      <c r="N2" s="143" t="s">
        <v>15</v>
      </c>
      <c r="O2" s="137" t="s">
        <v>16</v>
      </c>
      <c r="P2" s="138" t="s">
        <v>17</v>
      </c>
      <c r="T2" s="138"/>
      <c r="U2" s="138"/>
    </row>
    <row r="3" spans="1:21" x14ac:dyDescent="0.35">
      <c r="A3" s="147"/>
      <c r="B3" s="149"/>
      <c r="C3" s="149"/>
      <c r="D3" s="149"/>
      <c r="E3" s="149"/>
      <c r="F3" s="151"/>
      <c r="G3" s="143"/>
      <c r="H3" s="143"/>
      <c r="I3" s="143"/>
      <c r="J3" s="143"/>
      <c r="K3" s="143"/>
      <c r="L3" s="143"/>
      <c r="M3" s="143"/>
      <c r="N3" s="143"/>
      <c r="O3" s="137"/>
      <c r="P3" s="138"/>
      <c r="T3" s="138"/>
      <c r="U3" s="138"/>
    </row>
    <row r="4" spans="1:21" ht="13.5" customHeight="1" x14ac:dyDescent="0.35">
      <c r="A4" s="139" t="s">
        <v>18</v>
      </c>
      <c r="B4" s="140"/>
      <c r="C4" s="141"/>
      <c r="D4" s="141"/>
      <c r="E4" s="141"/>
      <c r="F4" s="142"/>
      <c r="G4" s="143"/>
      <c r="H4" s="143"/>
      <c r="I4" s="143"/>
      <c r="J4" s="143"/>
      <c r="K4" s="143"/>
      <c r="L4" s="143"/>
      <c r="M4" s="143"/>
      <c r="N4" s="143"/>
      <c r="O4" s="137"/>
      <c r="P4" s="138"/>
      <c r="T4" s="138"/>
      <c r="U4" s="138"/>
    </row>
    <row r="5" spans="1:21" ht="59.5" customHeight="1" x14ac:dyDescent="0.35">
      <c r="A5" s="1">
        <v>1</v>
      </c>
      <c r="B5" s="2" t="s">
        <v>19</v>
      </c>
      <c r="C5" s="3" t="s">
        <v>20</v>
      </c>
      <c r="D5" s="4">
        <v>45101</v>
      </c>
      <c r="E5" s="5">
        <v>45159</v>
      </c>
      <c r="F5" s="82" t="s">
        <v>167</v>
      </c>
      <c r="G5" s="6"/>
      <c r="H5" s="6"/>
      <c r="I5" s="6"/>
      <c r="J5" s="6"/>
      <c r="K5" s="7" t="s">
        <v>21</v>
      </c>
      <c r="L5" s="7" t="s">
        <v>22</v>
      </c>
      <c r="M5" s="7" t="s">
        <v>23</v>
      </c>
      <c r="N5" s="7" t="s">
        <v>24</v>
      </c>
      <c r="O5" s="8" t="s">
        <v>160</v>
      </c>
    </row>
    <row r="6" spans="1:21" ht="45.65" customHeight="1" x14ac:dyDescent="0.35">
      <c r="A6" s="1">
        <v>2</v>
      </c>
      <c r="B6" s="2" t="s">
        <v>25</v>
      </c>
      <c r="C6" s="9" t="s">
        <v>26</v>
      </c>
      <c r="D6" s="4">
        <v>45135</v>
      </c>
      <c r="E6" s="5">
        <v>45166</v>
      </c>
      <c r="F6" s="83" t="s">
        <v>27</v>
      </c>
      <c r="G6" s="7" t="s">
        <v>28</v>
      </c>
      <c r="H6" s="6"/>
      <c r="I6" s="6"/>
      <c r="J6" s="6"/>
      <c r="K6" s="7"/>
      <c r="L6" s="7"/>
      <c r="M6" s="7" t="s">
        <v>29</v>
      </c>
      <c r="N6" s="7"/>
      <c r="O6" s="8" t="s">
        <v>30</v>
      </c>
      <c r="P6" s="10" t="s">
        <v>31</v>
      </c>
    </row>
    <row r="7" spans="1:21" ht="72" customHeight="1" x14ac:dyDescent="0.35">
      <c r="A7" s="1">
        <v>3</v>
      </c>
      <c r="B7" s="2" t="s">
        <v>32</v>
      </c>
      <c r="C7" s="11" t="s">
        <v>33</v>
      </c>
      <c r="D7" s="4">
        <v>45222</v>
      </c>
      <c r="E7" s="5">
        <v>45283</v>
      </c>
      <c r="F7" s="12" t="s">
        <v>34</v>
      </c>
      <c r="G7" s="6"/>
      <c r="H7" s="6"/>
      <c r="I7" s="6"/>
      <c r="J7" s="6"/>
      <c r="K7" s="7" t="s">
        <v>35</v>
      </c>
      <c r="L7" s="6"/>
      <c r="M7" s="6"/>
      <c r="N7" s="7" t="s">
        <v>36</v>
      </c>
      <c r="O7" s="13" t="s">
        <v>37</v>
      </c>
    </row>
    <row r="8" spans="1:21" ht="88" customHeight="1" x14ac:dyDescent="0.35">
      <c r="A8" s="1">
        <v>4</v>
      </c>
      <c r="B8" s="14" t="s">
        <v>32</v>
      </c>
      <c r="C8" s="15" t="s">
        <v>38</v>
      </c>
      <c r="D8" s="16">
        <v>45197</v>
      </c>
      <c r="E8" s="17">
        <v>45258</v>
      </c>
      <c r="F8" s="12" t="s">
        <v>39</v>
      </c>
      <c r="G8" s="7" t="s">
        <v>40</v>
      </c>
      <c r="H8" s="6"/>
      <c r="I8" s="6"/>
      <c r="J8" s="6"/>
      <c r="K8" s="6"/>
      <c r="L8" s="6"/>
      <c r="M8" s="6"/>
      <c r="N8" s="7" t="s">
        <v>41</v>
      </c>
      <c r="O8" s="18" t="s">
        <v>42</v>
      </c>
    </row>
    <row r="9" spans="1:21" ht="57" customHeight="1" x14ac:dyDescent="0.35">
      <c r="A9" s="1">
        <v>5</v>
      </c>
      <c r="B9" s="19" t="s">
        <v>43</v>
      </c>
      <c r="C9" s="19" t="s">
        <v>44</v>
      </c>
      <c r="D9" s="16">
        <v>45136</v>
      </c>
      <c r="E9" s="20">
        <v>45199</v>
      </c>
      <c r="F9" s="21" t="s">
        <v>45</v>
      </c>
      <c r="G9" s="7" t="s">
        <v>46</v>
      </c>
      <c r="H9" s="6"/>
      <c r="I9" s="6"/>
      <c r="J9" s="6"/>
      <c r="K9" s="6"/>
      <c r="L9" s="6"/>
      <c r="M9" s="6"/>
      <c r="N9" s="7"/>
      <c r="O9" s="8"/>
    </row>
    <row r="10" spans="1:21" ht="52" customHeight="1" x14ac:dyDescent="0.35">
      <c r="A10" s="1">
        <v>6</v>
      </c>
      <c r="B10" s="22" t="s">
        <v>47</v>
      </c>
      <c r="C10" s="23" t="s">
        <v>48</v>
      </c>
      <c r="D10" s="4">
        <v>45046</v>
      </c>
      <c r="E10" s="5">
        <v>45076</v>
      </c>
      <c r="F10" s="12" t="s">
        <v>161</v>
      </c>
      <c r="G10" s="6"/>
      <c r="H10" s="6"/>
      <c r="I10" s="6"/>
      <c r="J10" s="6"/>
      <c r="K10" s="6"/>
      <c r="L10" s="6"/>
      <c r="M10" s="6"/>
      <c r="N10" s="7" t="s">
        <v>49</v>
      </c>
      <c r="O10" s="8" t="s">
        <v>147</v>
      </c>
    </row>
    <row r="11" spans="1:21" ht="40" customHeight="1" x14ac:dyDescent="0.35">
      <c r="A11" s="1">
        <v>7</v>
      </c>
      <c r="B11" s="2" t="s">
        <v>50</v>
      </c>
      <c r="C11" s="11" t="s">
        <v>51</v>
      </c>
      <c r="D11" s="4">
        <v>45259</v>
      </c>
      <c r="E11" s="5">
        <v>45290</v>
      </c>
      <c r="F11" s="12" t="s">
        <v>52</v>
      </c>
      <c r="G11" s="6"/>
      <c r="H11" s="6"/>
      <c r="I11" s="6"/>
      <c r="J11" s="6"/>
      <c r="K11" s="6"/>
      <c r="L11" s="6"/>
      <c r="M11" s="6"/>
      <c r="N11" s="24" t="s">
        <v>53</v>
      </c>
      <c r="O11" s="25" t="s">
        <v>54</v>
      </c>
    </row>
    <row r="12" spans="1:21" ht="46.5" customHeight="1" x14ac:dyDescent="0.35">
      <c r="A12" s="1">
        <v>8</v>
      </c>
      <c r="B12" s="2" t="s">
        <v>50</v>
      </c>
      <c r="C12" s="11" t="s">
        <v>55</v>
      </c>
      <c r="D12" s="4">
        <v>45015</v>
      </c>
      <c r="E12" s="26">
        <v>45045</v>
      </c>
      <c r="F12" s="12" t="s">
        <v>166</v>
      </c>
      <c r="G12" s="6"/>
      <c r="H12" s="6"/>
      <c r="I12" s="6"/>
      <c r="J12" s="6"/>
      <c r="K12" s="6"/>
      <c r="L12" s="6"/>
      <c r="M12" s="6"/>
      <c r="N12" s="7" t="s">
        <v>56</v>
      </c>
      <c r="O12" s="27"/>
    </row>
    <row r="13" spans="1:21" ht="34" customHeight="1" x14ac:dyDescent="0.35">
      <c r="A13" s="1">
        <v>9</v>
      </c>
      <c r="B13" s="2" t="s">
        <v>57</v>
      </c>
      <c r="C13" s="11" t="s">
        <v>58</v>
      </c>
      <c r="D13" s="4">
        <v>45138</v>
      </c>
      <c r="E13" s="5">
        <v>45169</v>
      </c>
      <c r="F13" s="28" t="s">
        <v>59</v>
      </c>
      <c r="G13" s="29"/>
      <c r="H13" s="6"/>
      <c r="I13" s="6"/>
      <c r="J13" s="6"/>
      <c r="K13" s="6"/>
      <c r="L13" s="6"/>
      <c r="M13" s="6"/>
      <c r="N13" s="6"/>
      <c r="O13" s="30"/>
    </row>
    <row r="14" spans="1:21" ht="37" customHeight="1" x14ac:dyDescent="0.35">
      <c r="A14" s="1">
        <v>10</v>
      </c>
      <c r="B14" s="22" t="s">
        <v>57</v>
      </c>
      <c r="C14" s="31" t="s">
        <v>148</v>
      </c>
      <c r="D14" s="4">
        <v>45199</v>
      </c>
      <c r="E14" s="32">
        <v>45230</v>
      </c>
      <c r="F14" s="12" t="s">
        <v>140</v>
      </c>
      <c r="G14" s="29"/>
      <c r="H14" s="6"/>
      <c r="I14" s="6"/>
      <c r="J14" s="6"/>
      <c r="K14" s="6"/>
      <c r="L14" s="6"/>
      <c r="M14" s="6"/>
      <c r="N14" s="6"/>
      <c r="O14" s="30"/>
    </row>
    <row r="15" spans="1:21" ht="41.5" customHeight="1" x14ac:dyDescent="0.35">
      <c r="A15" s="1">
        <v>11</v>
      </c>
      <c r="B15" s="11" t="s">
        <v>57</v>
      </c>
      <c r="C15" s="33" t="s">
        <v>60</v>
      </c>
      <c r="D15" s="4">
        <v>45230</v>
      </c>
      <c r="E15" s="5">
        <v>45260</v>
      </c>
      <c r="F15" s="12" t="s">
        <v>61</v>
      </c>
      <c r="G15" s="29"/>
      <c r="H15" s="6"/>
      <c r="I15" s="6"/>
      <c r="J15" s="6"/>
      <c r="K15" s="6"/>
      <c r="L15" s="6"/>
      <c r="M15" s="6"/>
      <c r="N15" s="6"/>
      <c r="O15" s="30"/>
    </row>
    <row r="16" spans="1:21" ht="40.5" customHeight="1" x14ac:dyDescent="0.35">
      <c r="A16" s="1">
        <v>12</v>
      </c>
      <c r="B16" s="34" t="s">
        <v>57</v>
      </c>
      <c r="C16" s="35" t="s">
        <v>62</v>
      </c>
      <c r="D16" s="36">
        <v>45291</v>
      </c>
      <c r="E16" s="37">
        <v>45291</v>
      </c>
      <c r="F16" s="38" t="s">
        <v>63</v>
      </c>
      <c r="G16" s="39"/>
      <c r="O16" s="27"/>
    </row>
    <row r="17" spans="1:16" x14ac:dyDescent="0.35">
      <c r="A17" s="129" t="s">
        <v>64</v>
      </c>
      <c r="B17" s="130"/>
      <c r="C17" s="131"/>
      <c r="D17" s="131"/>
      <c r="E17" s="131"/>
      <c r="F17" s="132"/>
      <c r="G17" s="40"/>
      <c r="H17" s="40"/>
      <c r="I17" s="40"/>
      <c r="J17" s="40"/>
      <c r="K17" s="40"/>
      <c r="L17" s="40"/>
      <c r="M17" s="40"/>
      <c r="N17" s="40"/>
      <c r="O17" s="40"/>
    </row>
    <row r="18" spans="1:16" ht="40.5" customHeight="1" x14ac:dyDescent="0.35">
      <c r="A18" s="1">
        <v>1</v>
      </c>
      <c r="B18" s="2" t="s">
        <v>65</v>
      </c>
      <c r="C18" s="33" t="s">
        <v>66</v>
      </c>
      <c r="D18" s="80">
        <v>45006</v>
      </c>
      <c r="E18" s="81">
        <v>45037</v>
      </c>
      <c r="F18" s="41" t="s">
        <v>67</v>
      </c>
      <c r="G18" s="6"/>
      <c r="H18" s="6"/>
      <c r="I18" s="24" t="s">
        <v>68</v>
      </c>
      <c r="J18" s="6"/>
      <c r="K18" s="6"/>
      <c r="L18" s="6"/>
      <c r="M18" s="6"/>
      <c r="N18" s="42" t="s">
        <v>69</v>
      </c>
      <c r="O18" s="8"/>
    </row>
    <row r="19" spans="1:16" ht="102" customHeight="1" x14ac:dyDescent="0.35">
      <c r="A19" s="1">
        <v>2</v>
      </c>
      <c r="B19" s="2" t="s">
        <v>65</v>
      </c>
      <c r="C19" s="33" t="s">
        <v>70</v>
      </c>
      <c r="D19" s="80">
        <v>45229</v>
      </c>
      <c r="E19" s="81">
        <v>45260</v>
      </c>
      <c r="F19" s="41" t="s">
        <v>135</v>
      </c>
      <c r="G19" s="6"/>
      <c r="H19" s="6"/>
      <c r="I19" s="24"/>
      <c r="J19" s="6"/>
      <c r="K19" s="6"/>
      <c r="L19" s="6"/>
      <c r="M19" s="6"/>
      <c r="N19" s="42"/>
      <c r="O19" s="8"/>
    </row>
    <row r="20" spans="1:16" ht="42" customHeight="1" x14ac:dyDescent="0.35">
      <c r="A20" s="1">
        <v>3</v>
      </c>
      <c r="B20" s="2" t="s">
        <v>71</v>
      </c>
      <c r="C20" s="33" t="s">
        <v>72</v>
      </c>
      <c r="D20" s="80">
        <v>45045</v>
      </c>
      <c r="E20" s="81">
        <v>45075</v>
      </c>
      <c r="F20" s="12" t="s">
        <v>162</v>
      </c>
      <c r="G20" s="7" t="s">
        <v>73</v>
      </c>
      <c r="H20" s="43"/>
      <c r="I20" s="6"/>
      <c r="J20" s="6"/>
      <c r="K20" s="7" t="s">
        <v>74</v>
      </c>
      <c r="L20" s="7" t="s">
        <v>75</v>
      </c>
      <c r="M20" s="7" t="s">
        <v>76</v>
      </c>
      <c r="N20" s="42" t="s">
        <v>77</v>
      </c>
      <c r="O20" s="8" t="s">
        <v>78</v>
      </c>
    </row>
    <row r="21" spans="1:16" ht="71.150000000000006" customHeight="1" x14ac:dyDescent="0.35">
      <c r="A21" s="1">
        <v>4</v>
      </c>
      <c r="B21" s="2" t="s">
        <v>71</v>
      </c>
      <c r="C21" s="33" t="s">
        <v>79</v>
      </c>
      <c r="D21" s="80">
        <v>45168</v>
      </c>
      <c r="E21" s="81">
        <v>45258</v>
      </c>
      <c r="F21" s="12" t="s">
        <v>80</v>
      </c>
      <c r="G21" s="7" t="s">
        <v>81</v>
      </c>
      <c r="H21" s="43"/>
      <c r="I21" s="6"/>
      <c r="J21" s="6"/>
      <c r="K21" s="7" t="s">
        <v>82</v>
      </c>
      <c r="L21" s="7" t="s">
        <v>83</v>
      </c>
      <c r="M21" s="6"/>
      <c r="N21" s="42" t="s">
        <v>84</v>
      </c>
      <c r="O21" s="8"/>
    </row>
    <row r="22" spans="1:16" ht="46" customHeight="1" x14ac:dyDescent="0.35">
      <c r="A22" s="1">
        <v>5</v>
      </c>
      <c r="B22" s="2" t="s">
        <v>71</v>
      </c>
      <c r="C22" s="33" t="s">
        <v>85</v>
      </c>
      <c r="D22" s="80">
        <v>45074</v>
      </c>
      <c r="E22" s="81">
        <v>45137</v>
      </c>
      <c r="F22" s="12" t="s">
        <v>86</v>
      </c>
      <c r="G22" s="7" t="s">
        <v>87</v>
      </c>
      <c r="H22" s="43"/>
      <c r="I22" s="6"/>
      <c r="J22" s="6"/>
      <c r="K22" s="6"/>
      <c r="L22" s="6"/>
      <c r="M22" s="7" t="s">
        <v>88</v>
      </c>
      <c r="N22" s="42" t="s">
        <v>89</v>
      </c>
      <c r="O22" s="8"/>
    </row>
    <row r="23" spans="1:16" ht="25.5" customHeight="1" x14ac:dyDescent="0.35">
      <c r="A23" s="1">
        <v>6</v>
      </c>
      <c r="B23" s="2" t="s">
        <v>90</v>
      </c>
      <c r="C23" s="9" t="s">
        <v>91</v>
      </c>
      <c r="D23" s="80">
        <v>45199</v>
      </c>
      <c r="E23" s="81">
        <v>45250</v>
      </c>
      <c r="F23" s="12" t="s">
        <v>92</v>
      </c>
      <c r="G23" s="6"/>
      <c r="H23" s="6"/>
      <c r="I23" s="6"/>
      <c r="J23" s="6"/>
      <c r="K23" s="6"/>
      <c r="L23" s="6"/>
      <c r="M23" s="6"/>
      <c r="N23" s="44"/>
      <c r="O23" s="30"/>
    </row>
    <row r="24" spans="1:16" ht="27" customHeight="1" x14ac:dyDescent="0.35">
      <c r="A24" s="1">
        <v>7</v>
      </c>
      <c r="B24" s="45" t="s">
        <v>93</v>
      </c>
      <c r="C24" s="46" t="s">
        <v>94</v>
      </c>
      <c r="D24" s="78">
        <v>45037</v>
      </c>
      <c r="E24" s="79">
        <v>45067</v>
      </c>
      <c r="F24" s="47" t="s">
        <v>95</v>
      </c>
      <c r="G24" s="6"/>
      <c r="H24" s="6"/>
      <c r="I24" s="6"/>
      <c r="J24" s="6"/>
      <c r="K24" s="6"/>
      <c r="L24" s="6"/>
      <c r="M24" s="6"/>
      <c r="N24" s="42" t="s">
        <v>96</v>
      </c>
      <c r="O24" s="8" t="s">
        <v>97</v>
      </c>
    </row>
    <row r="25" spans="1:16" ht="29.5" customHeight="1" x14ac:dyDescent="0.35">
      <c r="A25" s="1">
        <v>8</v>
      </c>
      <c r="B25" s="2" t="s">
        <v>93</v>
      </c>
      <c r="C25" s="11" t="s">
        <v>98</v>
      </c>
      <c r="D25" s="80">
        <v>45199</v>
      </c>
      <c r="E25" s="81">
        <v>45260</v>
      </c>
      <c r="F25" s="12" t="s">
        <v>134</v>
      </c>
      <c r="G25" s="6"/>
      <c r="H25" s="7" t="s">
        <v>163</v>
      </c>
      <c r="I25" s="6"/>
      <c r="J25" s="6"/>
      <c r="K25" s="6"/>
      <c r="L25" s="6"/>
      <c r="M25" s="6"/>
      <c r="N25" s="42" t="s">
        <v>99</v>
      </c>
      <c r="O25" s="18" t="s">
        <v>146</v>
      </c>
    </row>
    <row r="26" spans="1:16" ht="51.65" customHeight="1" x14ac:dyDescent="0.35">
      <c r="A26" s="1">
        <v>9</v>
      </c>
      <c r="B26" s="45" t="s">
        <v>100</v>
      </c>
      <c r="C26" s="11" t="s">
        <v>101</v>
      </c>
      <c r="D26" s="76">
        <v>45061</v>
      </c>
      <c r="E26" s="77">
        <v>45076</v>
      </c>
      <c r="F26" s="48" t="s">
        <v>137</v>
      </c>
      <c r="G26" s="6"/>
      <c r="H26" s="24"/>
      <c r="I26" s="6"/>
      <c r="J26" s="6"/>
      <c r="K26" s="6"/>
      <c r="L26" s="6"/>
      <c r="M26" s="6"/>
      <c r="N26" s="42"/>
      <c r="O26" s="8" t="s">
        <v>133</v>
      </c>
    </row>
    <row r="27" spans="1:16" ht="53.5" customHeight="1" x14ac:dyDescent="0.35">
      <c r="A27" s="1">
        <v>10</v>
      </c>
      <c r="B27" s="45" t="s">
        <v>100</v>
      </c>
      <c r="C27" s="49" t="s">
        <v>102</v>
      </c>
      <c r="D27" s="78">
        <v>45061</v>
      </c>
      <c r="E27" s="79">
        <v>45076</v>
      </c>
      <c r="F27" s="50" t="s">
        <v>136</v>
      </c>
      <c r="G27" s="6"/>
      <c r="H27" s="6"/>
      <c r="I27" s="6"/>
      <c r="J27" s="7" t="s">
        <v>103</v>
      </c>
      <c r="K27" s="7" t="s">
        <v>104</v>
      </c>
      <c r="L27" s="7" t="s">
        <v>105</v>
      </c>
      <c r="M27" s="6"/>
      <c r="N27" s="42" t="s">
        <v>106</v>
      </c>
      <c r="O27" s="8" t="s">
        <v>133</v>
      </c>
      <c r="P27" s="51"/>
    </row>
    <row r="28" spans="1:16" x14ac:dyDescent="0.35">
      <c r="A28" s="129" t="s">
        <v>107</v>
      </c>
      <c r="B28" s="130"/>
      <c r="C28" s="131"/>
      <c r="D28" s="131"/>
      <c r="E28" s="131"/>
      <c r="F28" s="132"/>
      <c r="G28" s="52"/>
      <c r="H28" s="52"/>
      <c r="I28" s="53"/>
      <c r="J28" s="52"/>
      <c r="K28" s="53"/>
      <c r="L28" s="53"/>
      <c r="M28" s="52"/>
      <c r="N28" s="54"/>
      <c r="O28" s="53"/>
      <c r="P28" s="51"/>
    </row>
    <row r="29" spans="1:16" ht="90" customHeight="1" x14ac:dyDescent="0.35">
      <c r="A29" s="1">
        <v>1</v>
      </c>
      <c r="B29" s="2" t="s">
        <v>108</v>
      </c>
      <c r="C29" s="3" t="s">
        <v>109</v>
      </c>
      <c r="D29" s="4">
        <v>44985</v>
      </c>
      <c r="E29" s="5">
        <f>D29+0</f>
        <v>44985</v>
      </c>
      <c r="F29" s="12" t="s">
        <v>168</v>
      </c>
      <c r="G29" s="6"/>
      <c r="H29" s="84" t="s">
        <v>138</v>
      </c>
      <c r="I29" s="6"/>
      <c r="J29" s="6"/>
      <c r="K29" s="6"/>
      <c r="L29" s="6"/>
      <c r="M29" s="6"/>
      <c r="N29" s="6"/>
      <c r="O29" s="85" t="s">
        <v>139</v>
      </c>
      <c r="P29" s="6"/>
    </row>
    <row r="30" spans="1:16" ht="108" x14ac:dyDescent="0.35">
      <c r="A30" s="1">
        <v>2</v>
      </c>
      <c r="B30" s="2" t="s">
        <v>110</v>
      </c>
      <c r="C30" s="3" t="s">
        <v>111</v>
      </c>
      <c r="D30" s="4">
        <v>45013</v>
      </c>
      <c r="E30" s="5">
        <f>D30+0</f>
        <v>45013</v>
      </c>
      <c r="F30" s="12" t="s">
        <v>169</v>
      </c>
      <c r="G30" s="6"/>
      <c r="H30" s="6"/>
      <c r="I30" s="6"/>
      <c r="J30" s="24" t="s">
        <v>112</v>
      </c>
      <c r="K30" s="6"/>
      <c r="L30" s="6"/>
      <c r="M30" s="6"/>
      <c r="N30" s="6"/>
      <c r="O30" s="87" t="s">
        <v>144</v>
      </c>
      <c r="P30" s="51"/>
    </row>
    <row r="31" spans="1:16" ht="85" customHeight="1" x14ac:dyDescent="0.35">
      <c r="A31" s="1">
        <v>3</v>
      </c>
      <c r="B31" s="2" t="s">
        <v>110</v>
      </c>
      <c r="C31" s="3" t="s">
        <v>113</v>
      </c>
      <c r="D31" s="4">
        <v>45074</v>
      </c>
      <c r="E31" s="5">
        <f>D31+30</f>
        <v>45104</v>
      </c>
      <c r="F31" s="55" t="s">
        <v>170</v>
      </c>
      <c r="J31" s="7" t="s">
        <v>114</v>
      </c>
      <c r="L31" s="7" t="s">
        <v>115</v>
      </c>
      <c r="N31" s="56" t="s">
        <v>141</v>
      </c>
      <c r="O31" s="56"/>
      <c r="P31" s="57"/>
    </row>
    <row r="32" spans="1:16" ht="66" customHeight="1" x14ac:dyDescent="0.35">
      <c r="A32" s="1">
        <v>4</v>
      </c>
      <c r="B32" s="58" t="s">
        <v>116</v>
      </c>
      <c r="C32" s="59" t="s">
        <v>117</v>
      </c>
      <c r="D32" s="4">
        <v>44985</v>
      </c>
      <c r="E32" s="26">
        <f>D32+28</f>
        <v>45013</v>
      </c>
      <c r="F32" s="60" t="s">
        <v>171</v>
      </c>
      <c r="I32" s="84" t="s">
        <v>118</v>
      </c>
      <c r="J32" s="7" t="s">
        <v>119</v>
      </c>
      <c r="K32" s="51"/>
      <c r="M32" s="61" t="s">
        <v>164</v>
      </c>
      <c r="N32" s="86" t="s">
        <v>142</v>
      </c>
      <c r="O32" s="126" t="s">
        <v>165</v>
      </c>
      <c r="P32" s="51"/>
    </row>
    <row r="33" spans="1:16" ht="49.5" customHeight="1" x14ac:dyDescent="0.35">
      <c r="A33" s="1">
        <v>5</v>
      </c>
      <c r="B33" s="58" t="s">
        <v>120</v>
      </c>
      <c r="C33" s="62" t="s">
        <v>121</v>
      </c>
      <c r="D33" s="127">
        <v>44984</v>
      </c>
      <c r="E33" s="26">
        <f>D33+0</f>
        <v>44984</v>
      </c>
      <c r="F33" s="60" t="s">
        <v>158</v>
      </c>
      <c r="H33" s="7" t="s">
        <v>157</v>
      </c>
      <c r="N33" s="86" t="s">
        <v>159</v>
      </c>
      <c r="O33" s="86"/>
      <c r="P33" s="63"/>
    </row>
    <row r="34" spans="1:16" ht="104.5" customHeight="1" x14ac:dyDescent="0.35">
      <c r="A34" s="1">
        <v>6</v>
      </c>
      <c r="B34" s="2" t="s">
        <v>122</v>
      </c>
      <c r="C34" s="59" t="s">
        <v>149</v>
      </c>
      <c r="D34" s="4">
        <v>45015</v>
      </c>
      <c r="E34" s="5">
        <f>D34+30</f>
        <v>45045</v>
      </c>
      <c r="F34" s="64" t="s">
        <v>172</v>
      </c>
      <c r="N34" s="65" t="s">
        <v>143</v>
      </c>
      <c r="O34" s="65"/>
      <c r="P34" s="63"/>
    </row>
    <row r="35" spans="1:16" ht="163.5" customHeight="1" x14ac:dyDescent="0.35">
      <c r="A35" s="1">
        <v>7</v>
      </c>
      <c r="B35" s="2" t="s">
        <v>123</v>
      </c>
      <c r="C35" s="3" t="s">
        <v>124</v>
      </c>
      <c r="D35" s="4">
        <v>45107</v>
      </c>
      <c r="E35" s="5">
        <f>D35+60</f>
        <v>45167</v>
      </c>
      <c r="F35" s="12" t="s">
        <v>178</v>
      </c>
      <c r="G35" s="66"/>
      <c r="H35" s="67" t="s">
        <v>125</v>
      </c>
      <c r="I35" s="68"/>
      <c r="J35" s="69" t="s">
        <v>173</v>
      </c>
      <c r="K35" s="68"/>
      <c r="L35" s="68"/>
      <c r="M35" s="68"/>
      <c r="N35" s="68"/>
      <c r="O35" s="88" t="s">
        <v>145</v>
      </c>
    </row>
    <row r="36" spans="1:16" ht="101.15" customHeight="1" x14ac:dyDescent="0.35">
      <c r="A36" s="1">
        <v>8</v>
      </c>
      <c r="B36" s="2" t="s">
        <v>126</v>
      </c>
      <c r="C36" s="3" t="s">
        <v>127</v>
      </c>
      <c r="D36" s="4">
        <v>45107</v>
      </c>
      <c r="E36" s="5">
        <f t="shared" ref="E36" si="0">D36+90</f>
        <v>45197</v>
      </c>
      <c r="F36" s="12" t="s">
        <v>179</v>
      </c>
      <c r="I36" s="7" t="s">
        <v>128</v>
      </c>
      <c r="K36" s="7" t="s">
        <v>174</v>
      </c>
      <c r="L36" s="7" t="s">
        <v>175</v>
      </c>
      <c r="N36" s="70" t="s">
        <v>176</v>
      </c>
      <c r="O36" s="128" t="s">
        <v>177</v>
      </c>
      <c r="P36" s="6"/>
    </row>
    <row r="37" spans="1:16" x14ac:dyDescent="0.35">
      <c r="A37" s="133" t="s">
        <v>129</v>
      </c>
      <c r="B37" s="134"/>
      <c r="C37" s="135"/>
      <c r="D37" s="135"/>
      <c r="E37" s="135"/>
      <c r="F37" s="136"/>
      <c r="G37" s="52"/>
      <c r="H37" s="52"/>
      <c r="I37" s="53"/>
      <c r="J37" s="52"/>
      <c r="K37" s="53"/>
      <c r="L37" s="53"/>
      <c r="M37" s="52"/>
      <c r="N37" s="52"/>
      <c r="O37" s="52"/>
    </row>
    <row r="38" spans="1:16" ht="195.5" hidden="1" thickBot="1" x14ac:dyDescent="0.4">
      <c r="A38" s="1">
        <v>1</v>
      </c>
      <c r="B38" s="2" t="s">
        <v>130</v>
      </c>
      <c r="C38" s="11" t="s">
        <v>131</v>
      </c>
      <c r="D38" s="71">
        <v>45107</v>
      </c>
      <c r="E38" s="72">
        <v>45107</v>
      </c>
      <c r="F38" s="73" t="s">
        <v>132</v>
      </c>
      <c r="G38" s="74"/>
      <c r="H38" s="74"/>
      <c r="I38" s="74"/>
      <c r="J38" s="74"/>
      <c r="K38" s="74"/>
      <c r="L38" s="74"/>
      <c r="M38" s="74"/>
      <c r="N38" s="74"/>
      <c r="O38" s="75"/>
    </row>
  </sheetData>
  <autoFilter ref="D5:E38" xr:uid="{7E9759B2-5473-4567-AACE-AEAA28A7374B}">
    <filterColumn colId="0">
      <filters blank="1">
        <dateGroupItem year="2023" month="2" dateTimeGrouping="month"/>
        <dateGroupItem year="2023" month="3" dateTimeGrouping="month"/>
      </filters>
    </filterColumn>
  </autoFilter>
  <mergeCells count="24">
    <mergeCell ref="A1:F1"/>
    <mergeCell ref="G1:O1"/>
    <mergeCell ref="A2:A3"/>
    <mergeCell ref="B2:B3"/>
    <mergeCell ref="C2:C3"/>
    <mergeCell ref="D2:D3"/>
    <mergeCell ref="E2:E3"/>
    <mergeCell ref="F2:F3"/>
    <mergeCell ref="G2:G4"/>
    <mergeCell ref="H2:H4"/>
    <mergeCell ref="U2:U4"/>
    <mergeCell ref="A4:F4"/>
    <mergeCell ref="A17:F17"/>
    <mergeCell ref="I2:I4"/>
    <mergeCell ref="J2:J4"/>
    <mergeCell ref="K2:K4"/>
    <mergeCell ref="L2:L4"/>
    <mergeCell ref="M2:M4"/>
    <mergeCell ref="N2:N4"/>
    <mergeCell ref="A28:F28"/>
    <mergeCell ref="A37:F37"/>
    <mergeCell ref="O2:O4"/>
    <mergeCell ref="P2:P4"/>
    <mergeCell ref="T2:T4"/>
  </mergeCells>
  <phoneticPr fontId="2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DCB5D-02A0-427D-A43F-34059657B9B1}">
  <dimension ref="A1:D27"/>
  <sheetViews>
    <sheetView workbookViewId="0">
      <selection activeCell="G14" sqref="G14"/>
    </sheetView>
  </sheetViews>
  <sheetFormatPr defaultRowHeight="14.5" x14ac:dyDescent="0.35"/>
  <cols>
    <col min="2" max="2" width="42" customWidth="1"/>
    <col min="3" max="3" width="26" customWidth="1"/>
    <col min="4" max="4" width="47.1796875" customWidth="1"/>
  </cols>
  <sheetData>
    <row r="1" spans="1:4" ht="15" thickBot="1" x14ac:dyDescent="0.4"/>
    <row r="2" spans="1:4" ht="24" thickBot="1" x14ac:dyDescent="0.6">
      <c r="A2" s="155" t="s">
        <v>155</v>
      </c>
      <c r="B2" s="156"/>
      <c r="C2" s="156"/>
      <c r="D2" s="157"/>
    </row>
    <row r="3" spans="1:4" ht="15" thickBot="1" x14ac:dyDescent="0.4">
      <c r="A3" s="152" t="s">
        <v>107</v>
      </c>
      <c r="B3" s="153"/>
      <c r="C3" s="153"/>
      <c r="D3" s="154"/>
    </row>
    <row r="4" spans="1:4" ht="15" thickBot="1" x14ac:dyDescent="0.4">
      <c r="A4" s="104" t="s">
        <v>2</v>
      </c>
      <c r="B4" s="105" t="s">
        <v>152</v>
      </c>
      <c r="C4" s="105" t="s">
        <v>153</v>
      </c>
      <c r="D4" s="106" t="s">
        <v>154</v>
      </c>
    </row>
    <row r="5" spans="1:4" ht="72.5" x14ac:dyDescent="0.35">
      <c r="A5" s="89">
        <v>1</v>
      </c>
      <c r="B5" s="90" t="s">
        <v>150</v>
      </c>
      <c r="C5" s="91">
        <v>45046</v>
      </c>
      <c r="D5" s="92" t="s">
        <v>151</v>
      </c>
    </row>
    <row r="6" spans="1:4" ht="26.15" customHeight="1" x14ac:dyDescent="0.35">
      <c r="A6" s="93">
        <v>2</v>
      </c>
      <c r="B6" s="94"/>
      <c r="C6" s="94"/>
      <c r="D6" s="95"/>
    </row>
    <row r="7" spans="1:4" x14ac:dyDescent="0.35">
      <c r="A7" s="93">
        <v>3</v>
      </c>
      <c r="B7" s="94"/>
      <c r="C7" s="94"/>
      <c r="D7" s="95"/>
    </row>
    <row r="8" spans="1:4" x14ac:dyDescent="0.35">
      <c r="A8" s="93">
        <v>4</v>
      </c>
      <c r="B8" s="94"/>
      <c r="C8" s="94"/>
      <c r="D8" s="95"/>
    </row>
    <row r="9" spans="1:4" x14ac:dyDescent="0.35">
      <c r="A9" s="93">
        <v>5</v>
      </c>
      <c r="B9" s="94"/>
      <c r="C9" s="94"/>
      <c r="D9" s="95"/>
    </row>
    <row r="10" spans="1:4" ht="15" thickBot="1" x14ac:dyDescent="0.4">
      <c r="A10" s="96">
        <v>6</v>
      </c>
      <c r="B10" s="97"/>
      <c r="C10" s="97"/>
      <c r="D10" s="98"/>
    </row>
    <row r="11" spans="1:4" ht="15" thickBot="1" x14ac:dyDescent="0.4">
      <c r="A11" s="152" t="s">
        <v>64</v>
      </c>
      <c r="B11" s="153"/>
      <c r="C11" s="153"/>
      <c r="D11" s="154"/>
    </row>
    <row r="12" spans="1:4" x14ac:dyDescent="0.35">
      <c r="A12" s="99">
        <v>1</v>
      </c>
      <c r="B12" s="100"/>
      <c r="C12" s="100"/>
      <c r="D12" s="101"/>
    </row>
    <row r="13" spans="1:4" x14ac:dyDescent="0.35">
      <c r="A13" s="102">
        <v>2</v>
      </c>
      <c r="B13" s="94"/>
      <c r="C13" s="94"/>
      <c r="D13" s="95"/>
    </row>
    <row r="14" spans="1:4" x14ac:dyDescent="0.35">
      <c r="A14" s="102">
        <v>3</v>
      </c>
      <c r="B14" s="94"/>
      <c r="C14" s="94"/>
      <c r="D14" s="95"/>
    </row>
    <row r="15" spans="1:4" x14ac:dyDescent="0.35">
      <c r="A15" s="102">
        <v>4</v>
      </c>
      <c r="B15" s="94"/>
      <c r="C15" s="94"/>
      <c r="D15" s="95"/>
    </row>
    <row r="16" spans="1:4" x14ac:dyDescent="0.35">
      <c r="A16" s="102">
        <v>5</v>
      </c>
      <c r="B16" s="94"/>
      <c r="C16" s="94"/>
      <c r="D16" s="95"/>
    </row>
    <row r="17" spans="1:4" x14ac:dyDescent="0.35">
      <c r="A17" s="102">
        <v>6</v>
      </c>
      <c r="B17" s="94"/>
      <c r="C17" s="94"/>
      <c r="D17" s="95"/>
    </row>
    <row r="18" spans="1:4" ht="15" thickBot="1" x14ac:dyDescent="0.4">
      <c r="A18" s="103">
        <v>7</v>
      </c>
      <c r="B18" s="97"/>
      <c r="C18" s="97"/>
      <c r="D18" s="98"/>
    </row>
    <row r="19" spans="1:4" ht="15" thickBot="1" x14ac:dyDescent="0.4">
      <c r="A19" s="158" t="s">
        <v>18</v>
      </c>
      <c r="B19" s="159"/>
      <c r="C19" s="159"/>
      <c r="D19" s="160"/>
    </row>
    <row r="20" spans="1:4" x14ac:dyDescent="0.35">
      <c r="A20" s="99">
        <v>1</v>
      </c>
      <c r="B20" s="100"/>
      <c r="C20" s="100"/>
      <c r="D20" s="101"/>
    </row>
    <row r="21" spans="1:4" x14ac:dyDescent="0.35">
      <c r="A21" s="102">
        <v>2</v>
      </c>
      <c r="B21" s="94"/>
      <c r="C21" s="94"/>
      <c r="D21" s="95"/>
    </row>
    <row r="22" spans="1:4" x14ac:dyDescent="0.35">
      <c r="A22" s="102">
        <v>3</v>
      </c>
      <c r="B22" s="94"/>
      <c r="C22" s="94"/>
      <c r="D22" s="95"/>
    </row>
    <row r="23" spans="1:4" x14ac:dyDescent="0.35">
      <c r="A23" s="102">
        <v>4</v>
      </c>
      <c r="B23" s="94"/>
      <c r="C23" s="94"/>
      <c r="D23" s="95"/>
    </row>
    <row r="24" spans="1:4" x14ac:dyDescent="0.35">
      <c r="A24" s="102">
        <v>5</v>
      </c>
      <c r="B24" s="94"/>
      <c r="C24" s="94"/>
      <c r="D24" s="95"/>
    </row>
    <row r="25" spans="1:4" x14ac:dyDescent="0.35">
      <c r="A25" s="102">
        <v>6</v>
      </c>
      <c r="B25" s="94"/>
      <c r="C25" s="94"/>
      <c r="D25" s="95"/>
    </row>
    <row r="26" spans="1:4" x14ac:dyDescent="0.35">
      <c r="A26" s="102">
        <v>7</v>
      </c>
      <c r="B26" s="94"/>
      <c r="C26" s="94"/>
      <c r="D26" s="95"/>
    </row>
    <row r="27" spans="1:4" ht="15" thickBot="1" x14ac:dyDescent="0.4">
      <c r="A27" s="103">
        <v>8</v>
      </c>
      <c r="B27" s="97"/>
      <c r="C27" s="97"/>
      <c r="D27" s="98"/>
    </row>
  </sheetData>
  <mergeCells count="4">
    <mergeCell ref="A3:D3"/>
    <mergeCell ref="A2:D2"/>
    <mergeCell ref="A11:D11"/>
    <mergeCell ref="A19:D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9A22D-C404-46D1-ACE4-4DBDD7930220}">
  <dimension ref="A1:I39"/>
  <sheetViews>
    <sheetView topLeftCell="A12" zoomScale="110" zoomScaleNormal="110" workbookViewId="0">
      <pane xSplit="1" topLeftCell="B1" activePane="topRight" state="frozen"/>
      <selection pane="topRight" activeCell="K31" sqref="K31"/>
    </sheetView>
  </sheetViews>
  <sheetFormatPr defaultRowHeight="14.5" x14ac:dyDescent="0.35"/>
  <cols>
    <col min="2" max="2" width="17.453125" customWidth="1"/>
    <col min="3" max="3" width="51.1796875" customWidth="1"/>
    <col min="4" max="4" width="13.54296875" customWidth="1"/>
    <col min="5" max="5" width="15.54296875" customWidth="1"/>
    <col min="6" max="6" width="16.81640625" customWidth="1"/>
  </cols>
  <sheetData>
    <row r="1" spans="1:6" ht="19.5" thickTop="1" thickBot="1" x14ac:dyDescent="0.5">
      <c r="A1" s="161" t="s">
        <v>0</v>
      </c>
      <c r="B1" s="162"/>
      <c r="C1" s="162"/>
      <c r="D1" s="162"/>
      <c r="E1" s="162"/>
      <c r="F1" s="163"/>
    </row>
    <row r="2" spans="1:6" ht="15" thickTop="1" x14ac:dyDescent="0.35">
      <c r="A2" s="146" t="s">
        <v>2</v>
      </c>
      <c r="B2" s="148" t="s">
        <v>3</v>
      </c>
      <c r="C2" s="148" t="s">
        <v>4</v>
      </c>
      <c r="D2" s="148" t="s">
        <v>5</v>
      </c>
      <c r="E2" s="173" t="s">
        <v>6</v>
      </c>
      <c r="F2" s="171" t="s">
        <v>156</v>
      </c>
    </row>
    <row r="3" spans="1:6" ht="4.5" customHeight="1" x14ac:dyDescent="0.35">
      <c r="A3" s="147"/>
      <c r="B3" s="149"/>
      <c r="C3" s="149"/>
      <c r="D3" s="149"/>
      <c r="E3" s="174"/>
      <c r="F3" s="172"/>
    </row>
    <row r="4" spans="1:6" ht="15.5" x14ac:dyDescent="0.35">
      <c r="A4" s="165" t="s">
        <v>18</v>
      </c>
      <c r="B4" s="166"/>
      <c r="C4" s="166"/>
      <c r="D4" s="166"/>
      <c r="E4" s="166"/>
      <c r="F4" s="172"/>
    </row>
    <row r="5" spans="1:6" ht="20.149999999999999" customHeight="1" x14ac:dyDescent="0.35">
      <c r="A5" s="1">
        <v>1</v>
      </c>
      <c r="B5" s="2" t="s">
        <v>19</v>
      </c>
      <c r="C5" s="3" t="s">
        <v>20</v>
      </c>
      <c r="D5" s="4">
        <v>45101</v>
      </c>
      <c r="E5" s="110">
        <v>45159</v>
      </c>
      <c r="F5" s="120"/>
    </row>
    <row r="6" spans="1:6" ht="20.149999999999999" customHeight="1" x14ac:dyDescent="0.35">
      <c r="A6" s="1">
        <v>2</v>
      </c>
      <c r="B6" s="2" t="s">
        <v>25</v>
      </c>
      <c r="C6" s="9" t="s">
        <v>26</v>
      </c>
      <c r="D6" s="4">
        <v>45135</v>
      </c>
      <c r="E6" s="110">
        <v>45166</v>
      </c>
      <c r="F6" s="120"/>
    </row>
    <row r="7" spans="1:6" ht="20.149999999999999" customHeight="1" x14ac:dyDescent="0.35">
      <c r="A7" s="1">
        <v>3</v>
      </c>
      <c r="B7" s="2" t="s">
        <v>32</v>
      </c>
      <c r="C7" s="11" t="s">
        <v>33</v>
      </c>
      <c r="D7" s="4">
        <v>45222</v>
      </c>
      <c r="E7" s="110">
        <v>45283</v>
      </c>
      <c r="F7" s="120"/>
    </row>
    <row r="8" spans="1:6" ht="20.149999999999999" customHeight="1" x14ac:dyDescent="0.35">
      <c r="A8" s="1">
        <v>4</v>
      </c>
      <c r="B8" s="14" t="s">
        <v>32</v>
      </c>
      <c r="C8" s="15" t="s">
        <v>38</v>
      </c>
      <c r="D8" s="16">
        <v>45197</v>
      </c>
      <c r="E8" s="111">
        <v>45258</v>
      </c>
      <c r="F8" s="120"/>
    </row>
    <row r="9" spans="1:6" ht="20.149999999999999" customHeight="1" x14ac:dyDescent="0.35">
      <c r="A9" s="1">
        <v>5</v>
      </c>
      <c r="B9" s="19" t="s">
        <v>43</v>
      </c>
      <c r="C9" s="19" t="s">
        <v>44</v>
      </c>
      <c r="D9" s="16">
        <v>45136</v>
      </c>
      <c r="E9" s="112">
        <v>45199</v>
      </c>
      <c r="F9" s="120"/>
    </row>
    <row r="10" spans="1:6" ht="20.149999999999999" customHeight="1" x14ac:dyDescent="0.35">
      <c r="A10" s="1">
        <v>6</v>
      </c>
      <c r="B10" s="22" t="s">
        <v>47</v>
      </c>
      <c r="C10" s="23" t="s">
        <v>48</v>
      </c>
      <c r="D10" s="4">
        <v>45046</v>
      </c>
      <c r="E10" s="110">
        <v>45076</v>
      </c>
      <c r="F10" s="120"/>
    </row>
    <row r="11" spans="1:6" ht="20.149999999999999" customHeight="1" x14ac:dyDescent="0.35">
      <c r="A11" s="1">
        <v>7</v>
      </c>
      <c r="B11" s="2" t="s">
        <v>50</v>
      </c>
      <c r="C11" s="11" t="s">
        <v>51</v>
      </c>
      <c r="D11" s="4">
        <v>45259</v>
      </c>
      <c r="E11" s="110">
        <v>45290</v>
      </c>
      <c r="F11" s="120"/>
    </row>
    <row r="12" spans="1:6" ht="20.149999999999999" customHeight="1" x14ac:dyDescent="0.35">
      <c r="A12" s="1">
        <v>8</v>
      </c>
      <c r="B12" s="2" t="s">
        <v>50</v>
      </c>
      <c r="C12" s="11" t="s">
        <v>55</v>
      </c>
      <c r="D12" s="4">
        <v>45015</v>
      </c>
      <c r="E12" s="113">
        <v>45045</v>
      </c>
      <c r="F12" s="120"/>
    </row>
    <row r="13" spans="1:6" ht="20.149999999999999" customHeight="1" x14ac:dyDescent="0.35">
      <c r="A13" s="1">
        <v>9</v>
      </c>
      <c r="B13" s="2" t="s">
        <v>57</v>
      </c>
      <c r="C13" s="11" t="s">
        <v>58</v>
      </c>
      <c r="D13" s="4">
        <v>45138</v>
      </c>
      <c r="E13" s="110">
        <v>45169</v>
      </c>
      <c r="F13" s="120"/>
    </row>
    <row r="14" spans="1:6" ht="20.149999999999999" customHeight="1" x14ac:dyDescent="0.35">
      <c r="A14" s="1">
        <v>10</v>
      </c>
      <c r="B14" s="22" t="s">
        <v>57</v>
      </c>
      <c r="C14" s="31" t="s">
        <v>148</v>
      </c>
      <c r="D14" s="4">
        <v>45199</v>
      </c>
      <c r="E14" s="114">
        <v>45230</v>
      </c>
      <c r="F14" s="120"/>
    </row>
    <row r="15" spans="1:6" ht="29.15" customHeight="1" x14ac:dyDescent="0.35">
      <c r="A15" s="1">
        <v>11</v>
      </c>
      <c r="B15" s="11" t="s">
        <v>57</v>
      </c>
      <c r="C15" s="33" t="s">
        <v>60</v>
      </c>
      <c r="D15" s="4">
        <v>45230</v>
      </c>
      <c r="E15" s="110">
        <v>45260</v>
      </c>
      <c r="F15" s="120"/>
    </row>
    <row r="16" spans="1:6" ht="27" customHeight="1" x14ac:dyDescent="0.35">
      <c r="A16" s="1">
        <v>12</v>
      </c>
      <c r="B16" s="34" t="s">
        <v>57</v>
      </c>
      <c r="C16" s="35" t="s">
        <v>62</v>
      </c>
      <c r="D16" s="36">
        <v>45291</v>
      </c>
      <c r="E16" s="115">
        <v>45291</v>
      </c>
      <c r="F16" s="120"/>
    </row>
    <row r="17" spans="1:6" ht="20.149999999999999" customHeight="1" x14ac:dyDescent="0.35">
      <c r="A17" s="167" t="s">
        <v>64</v>
      </c>
      <c r="B17" s="168"/>
      <c r="C17" s="168"/>
      <c r="D17" s="168"/>
      <c r="E17" s="168"/>
      <c r="F17" s="122"/>
    </row>
    <row r="18" spans="1:6" ht="25.5" customHeight="1" x14ac:dyDescent="0.35">
      <c r="A18" s="1">
        <v>1</v>
      </c>
      <c r="B18" s="2" t="s">
        <v>65</v>
      </c>
      <c r="C18" s="33" t="s">
        <v>66</v>
      </c>
      <c r="D18" s="80">
        <v>45006</v>
      </c>
      <c r="E18" s="116">
        <v>45037</v>
      </c>
      <c r="F18" s="120"/>
    </row>
    <row r="19" spans="1:6" ht="20.149999999999999" customHeight="1" x14ac:dyDescent="0.35">
      <c r="A19" s="1">
        <v>2</v>
      </c>
      <c r="B19" s="2" t="s">
        <v>65</v>
      </c>
      <c r="C19" s="33" t="s">
        <v>70</v>
      </c>
      <c r="D19" s="80">
        <v>45229</v>
      </c>
      <c r="E19" s="116">
        <v>45260</v>
      </c>
      <c r="F19" s="120"/>
    </row>
    <row r="20" spans="1:6" ht="20.149999999999999" customHeight="1" x14ac:dyDescent="0.35">
      <c r="A20" s="1">
        <v>3</v>
      </c>
      <c r="B20" s="2" t="s">
        <v>71</v>
      </c>
      <c r="C20" s="33" t="s">
        <v>72</v>
      </c>
      <c r="D20" s="80">
        <v>45045</v>
      </c>
      <c r="E20" s="116">
        <v>45075</v>
      </c>
      <c r="F20" s="120"/>
    </row>
    <row r="21" spans="1:6" ht="20.149999999999999" customHeight="1" x14ac:dyDescent="0.35">
      <c r="A21" s="1">
        <v>4</v>
      </c>
      <c r="B21" s="2" t="s">
        <v>71</v>
      </c>
      <c r="C21" s="33" t="s">
        <v>79</v>
      </c>
      <c r="D21" s="80">
        <v>45168</v>
      </c>
      <c r="E21" s="116">
        <v>45258</v>
      </c>
      <c r="F21" s="120"/>
    </row>
    <row r="22" spans="1:6" ht="20.149999999999999" customHeight="1" x14ac:dyDescent="0.35">
      <c r="A22" s="1">
        <v>5</v>
      </c>
      <c r="B22" s="2" t="s">
        <v>71</v>
      </c>
      <c r="C22" s="33" t="s">
        <v>85</v>
      </c>
      <c r="D22" s="80">
        <v>45074</v>
      </c>
      <c r="E22" s="116">
        <v>45137</v>
      </c>
      <c r="F22" s="120"/>
    </row>
    <row r="23" spans="1:6" ht="20.149999999999999" customHeight="1" x14ac:dyDescent="0.35">
      <c r="A23" s="1">
        <v>6</v>
      </c>
      <c r="B23" s="2" t="s">
        <v>90</v>
      </c>
      <c r="C23" s="9" t="s">
        <v>91</v>
      </c>
      <c r="D23" s="80">
        <v>45199</v>
      </c>
      <c r="E23" s="116">
        <v>45250</v>
      </c>
      <c r="F23" s="120"/>
    </row>
    <row r="24" spans="1:6" ht="20.149999999999999" customHeight="1" x14ac:dyDescent="0.35">
      <c r="A24" s="1">
        <v>7</v>
      </c>
      <c r="B24" s="45" t="s">
        <v>93</v>
      </c>
      <c r="C24" s="46" t="s">
        <v>94</v>
      </c>
      <c r="D24" s="78">
        <v>45037</v>
      </c>
      <c r="E24" s="117">
        <v>45067</v>
      </c>
      <c r="F24" s="120"/>
    </row>
    <row r="25" spans="1:6" ht="20.149999999999999" customHeight="1" x14ac:dyDescent="0.35">
      <c r="A25" s="1">
        <v>8</v>
      </c>
      <c r="B25" s="2" t="s">
        <v>93</v>
      </c>
      <c r="C25" s="11" t="s">
        <v>98</v>
      </c>
      <c r="D25" s="80">
        <v>45199</v>
      </c>
      <c r="E25" s="116">
        <v>45260</v>
      </c>
      <c r="F25" s="120"/>
    </row>
    <row r="26" spans="1:6" ht="20.149999999999999" customHeight="1" x14ac:dyDescent="0.35">
      <c r="A26" s="1">
        <v>9</v>
      </c>
      <c r="B26" s="45" t="s">
        <v>100</v>
      </c>
      <c r="C26" s="11" t="s">
        <v>101</v>
      </c>
      <c r="D26" s="76">
        <v>45061</v>
      </c>
      <c r="E26" s="118">
        <v>45076</v>
      </c>
      <c r="F26" s="120"/>
    </row>
    <row r="27" spans="1:6" ht="29.15" customHeight="1" x14ac:dyDescent="0.35">
      <c r="A27" s="1">
        <v>10</v>
      </c>
      <c r="B27" s="45" t="s">
        <v>100</v>
      </c>
      <c r="C27" s="49" t="s">
        <v>102</v>
      </c>
      <c r="D27" s="78">
        <v>45061</v>
      </c>
      <c r="E27" s="117">
        <v>45076</v>
      </c>
      <c r="F27" s="120"/>
    </row>
    <row r="28" spans="1:6" ht="20.149999999999999" customHeight="1" x14ac:dyDescent="0.35">
      <c r="A28" s="129" t="s">
        <v>107</v>
      </c>
      <c r="B28" s="130"/>
      <c r="C28" s="131"/>
      <c r="D28" s="131"/>
      <c r="E28" s="164"/>
      <c r="F28" s="122"/>
    </row>
    <row r="29" spans="1:6" ht="20.149999999999999" customHeight="1" x14ac:dyDescent="0.35">
      <c r="A29" s="1">
        <v>1</v>
      </c>
      <c r="B29" s="2" t="s">
        <v>108</v>
      </c>
      <c r="C29" s="3" t="s">
        <v>109</v>
      </c>
      <c r="D29" s="4">
        <v>44985</v>
      </c>
      <c r="E29" s="110">
        <f>D29+0</f>
        <v>44985</v>
      </c>
      <c r="F29" s="120"/>
    </row>
    <row r="30" spans="1:6" ht="20.149999999999999" customHeight="1" x14ac:dyDescent="0.35">
      <c r="A30" s="1">
        <v>2</v>
      </c>
      <c r="B30" s="2" t="s">
        <v>110</v>
      </c>
      <c r="C30" s="3" t="s">
        <v>111</v>
      </c>
      <c r="D30" s="4">
        <v>45013</v>
      </c>
      <c r="E30" s="110">
        <f>D30+0</f>
        <v>45013</v>
      </c>
      <c r="F30" s="123"/>
    </row>
    <row r="31" spans="1:6" ht="20.149999999999999" customHeight="1" x14ac:dyDescent="0.35">
      <c r="A31" s="1">
        <v>3</v>
      </c>
      <c r="B31" s="2" t="s">
        <v>110</v>
      </c>
      <c r="C31" s="3" t="s">
        <v>113</v>
      </c>
      <c r="D31" s="4">
        <v>45074</v>
      </c>
      <c r="E31" s="110">
        <f>D31+30</f>
        <v>45104</v>
      </c>
      <c r="F31" s="120"/>
    </row>
    <row r="32" spans="1:6" ht="20.149999999999999" customHeight="1" x14ac:dyDescent="0.35">
      <c r="A32" s="1">
        <v>4</v>
      </c>
      <c r="B32" s="58" t="s">
        <v>116</v>
      </c>
      <c r="C32" s="59" t="s">
        <v>117</v>
      </c>
      <c r="D32" s="4">
        <v>44985</v>
      </c>
      <c r="E32" s="113">
        <f>D32+28</f>
        <v>45013</v>
      </c>
      <c r="F32" s="120"/>
    </row>
    <row r="33" spans="1:9" ht="20.149999999999999" customHeight="1" x14ac:dyDescent="0.35">
      <c r="A33" s="1">
        <v>5</v>
      </c>
      <c r="B33" s="58" t="s">
        <v>120</v>
      </c>
      <c r="C33" s="62" t="s">
        <v>121</v>
      </c>
      <c r="D33" s="4">
        <v>44984</v>
      </c>
      <c r="E33" s="113">
        <f>D33+0</f>
        <v>44984</v>
      </c>
      <c r="F33" s="125">
        <f>E33+0</f>
        <v>44984</v>
      </c>
    </row>
    <row r="34" spans="1:9" ht="20.149999999999999" customHeight="1" x14ac:dyDescent="0.35">
      <c r="A34" s="1">
        <v>6</v>
      </c>
      <c r="B34" s="2" t="s">
        <v>122</v>
      </c>
      <c r="C34" s="59" t="s">
        <v>149</v>
      </c>
      <c r="D34" s="4">
        <v>45015</v>
      </c>
      <c r="E34" s="110">
        <f>D34+30</f>
        <v>45045</v>
      </c>
      <c r="F34" s="120"/>
      <c r="I34" s="124"/>
    </row>
    <row r="35" spans="1:9" ht="20.149999999999999" customHeight="1" x14ac:dyDescent="0.35">
      <c r="A35" s="1">
        <v>7</v>
      </c>
      <c r="B35" s="2" t="s">
        <v>123</v>
      </c>
      <c r="C35" s="3" t="s">
        <v>124</v>
      </c>
      <c r="D35" s="4">
        <v>45107</v>
      </c>
      <c r="E35" s="110">
        <f>D35+60</f>
        <v>45167</v>
      </c>
      <c r="F35" s="120"/>
    </row>
    <row r="36" spans="1:9" ht="20.149999999999999" customHeight="1" x14ac:dyDescent="0.35">
      <c r="A36" s="1">
        <v>8</v>
      </c>
      <c r="B36" s="2" t="s">
        <v>126</v>
      </c>
      <c r="C36" s="3" t="s">
        <v>127</v>
      </c>
      <c r="D36" s="4">
        <v>45107</v>
      </c>
      <c r="E36" s="110">
        <f t="shared" ref="E36" si="0">D36+90</f>
        <v>45197</v>
      </c>
      <c r="F36" s="120"/>
    </row>
    <row r="37" spans="1:9" x14ac:dyDescent="0.35">
      <c r="A37" s="169" t="s">
        <v>129</v>
      </c>
      <c r="B37" s="170"/>
      <c r="C37" s="170"/>
      <c r="D37" s="170"/>
      <c r="E37" s="170"/>
      <c r="F37" s="122"/>
    </row>
    <row r="38" spans="1:9" ht="15" thickBot="1" x14ac:dyDescent="0.4">
      <c r="A38" s="107">
        <v>1</v>
      </c>
      <c r="B38" s="108" t="s">
        <v>130</v>
      </c>
      <c r="C38" s="109" t="s">
        <v>131</v>
      </c>
      <c r="D38" s="71">
        <v>45107</v>
      </c>
      <c r="E38" s="119">
        <v>45107</v>
      </c>
      <c r="F38" s="121"/>
    </row>
    <row r="39" spans="1:9" ht="15" thickTop="1" x14ac:dyDescent="0.35"/>
  </sheetData>
  <mergeCells count="11">
    <mergeCell ref="A1:F1"/>
    <mergeCell ref="A28:E28"/>
    <mergeCell ref="A4:E4"/>
    <mergeCell ref="A17:E17"/>
    <mergeCell ref="A37:E37"/>
    <mergeCell ref="F2:F4"/>
    <mergeCell ref="A2:A3"/>
    <mergeCell ref="B2:B3"/>
    <mergeCell ref="C2:C3"/>
    <mergeCell ref="D2:D3"/>
    <mergeCell ref="E2:E3"/>
  </mergeCells>
  <pageMargins left="0.7" right="0.7" top="0.75" bottom="0.75" header="0.3" footer="0.3"/>
  <pageSetup paperSize="9" orientation="portrait" r:id="rId1"/>
</worksheet>
</file>

<file path=docMetadata/LabelInfo.xml><?xml version="1.0" encoding="utf-8"?>
<clbl:labelList xmlns:clbl="http://schemas.microsoft.com/office/2020/mipLabelMetadata">
  <clbl:label id="{d0cb1e24-a0e2-4a4c-9340-733297c9cd7c}" enabled="1" method="Privileged" siteId="{db1e96a8-a3da-442a-930b-235cac24cd5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DFTP Overall -OP22</vt:lpstr>
      <vt:lpstr>Sheet1</vt:lpstr>
      <vt:lpstr>DFTP Overall -OP22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Etebu, Pius M SPDC-PTP/O/NS</dc:creator>
  <cp:lastModifiedBy>Etebu, Pius M SPDC-PTP/O/NS</cp:lastModifiedBy>
  <dcterms:created xsi:type="dcterms:W3CDTF">2023-02-13T06:54:10Z</dcterms:created>
  <dcterms:modified xsi:type="dcterms:W3CDTF">2023-03-24T15:45:08Z</dcterms:modified>
</cp:coreProperties>
</file>