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us.Etebu\Desktop\"/>
    </mc:Choice>
  </mc:AlternateContent>
  <xr:revisionPtr revIDLastSave="0" documentId="13_ncr:1_{A50C0A40-627C-44E1-A89A-F06C4157DDA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<sst xmlns="http://schemas.openxmlformats.org/spreadsheetml/2006/main" count="306" uniqueCount="137">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</sst>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130" zoomScaleNormal="130" workbookViewId="0">
      <selection activeCell="J35" sqref="J3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10588.74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3176.6219999999998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0.04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0.55000000000000004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0.25</v>
      </c>
      <c r="F30" s="113">
        <v>0</v>
      </c>
      <c r="K30" s="150"/>
    </row>
    <row r="31" spans="2:20" ht="27" thickBot="1">
      <c r="C31" s="70" t="s">
        <v>57</v>
      </c>
      <c r="D31" s="103" t="s">
        <v>26</v>
      </c>
      <c r="E31" s="92">
        <f>VLOOKUP(D31,$O$4:$S$16,2,FALSE)</f>
        <v>1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  <c r="J35" s="72" t="s">
        <v>136</v>
      </c>
    </row>
    <row r="36" spans="3:10" ht="8.65" customHeight="1" thickBot="1">
      <c r="D36" s="78"/>
      <c r="E36" s="73"/>
      <c r="F36" s="110"/>
      <c r="G36" s="88"/>
    </row>
    <row r="37" spans="3:10" ht="12.65" customHeight="1">
      <c r="C37" s="161" t="s">
        <v>59</v>
      </c>
      <c r="F37" s="114"/>
    </row>
    <row r="38" spans="3:10" ht="15" thickBot="1">
      <c r="C38" s="162"/>
      <c r="D38" s="78"/>
      <c r="E38" s="73"/>
      <c r="F38" s="110"/>
      <c r="G38" s="87"/>
    </row>
    <row r="39" spans="3:10">
      <c r="D39" s="73"/>
      <c r="E39" s="73"/>
      <c r="F39" s="110"/>
      <c r="G39" s="85"/>
      <c r="H39" s="72" t="e">
        <f>F39/F29</f>
        <v>#DIV/0!</v>
      </c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</row>
    <row r="43" spans="3:10">
      <c r="F43" s="114"/>
    </row>
    <row r="44" spans="3:10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Etebu, Pius M SPDC-PTP/O/NS</cp:lastModifiedBy>
  <cp:revision/>
  <dcterms:created xsi:type="dcterms:W3CDTF">2019-03-08T09:08:42Z</dcterms:created>
  <dcterms:modified xsi:type="dcterms:W3CDTF">2025-01-13T09:51:12Z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