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8_{5E97B43B-CC17-4254-8495-2C0F3AB8E82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<sst xmlns="http://schemas.openxmlformats.org/spreadsheetml/2006/main" count="305" uniqueCount="135">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</sst>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1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36"/>
  <sheetViews>
    <sheetView tabSelected="1" topLeftCell="A18" zoomScale="108" zoomScaleNormal="115" workbookViewId="0">
      <selection activeCell="O36" sqref="O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0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1" t="s">
        <v>4</v>
      </c>
      <c r="G4" s="131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0.61</v>
      </c>
      <c r="E11" s="143">
        <v>0.55000000000000004</v>
      </c>
      <c r="F11" s="153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3.26</v>
      </c>
      <c r="R11" s="145">
        <v>0</v>
      </c>
      <c r="S11" s="146">
        <v>0.02</v>
      </c>
      <c r="T11" s="48"/>
    </row>
    <row r="12" spans="2:22" hidden="1" x14ac:dyDescent="0.35">
      <c r="B12" s="89"/>
      <c r="C12" s="151" t="s">
        <v>28</v>
      </c>
      <c r="D12" s="152">
        <v>0.61</v>
      </c>
      <c r="E12" s="143">
        <v>0.44</v>
      </c>
      <c r="F12" s="153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0.62</v>
      </c>
      <c r="E13" s="143">
        <v>1</v>
      </c>
      <c r="F13" s="153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3.56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8" t="s">
        <v>40</v>
      </c>
      <c r="E20" s="110"/>
      <c r="F20" s="135"/>
    </row>
    <row r="21" spans="2:20" ht="15.4" customHeight="1" x14ac:dyDescent="0.35">
      <c r="C21" s="85"/>
      <c r="D21" s="166"/>
      <c r="E21" s="167"/>
      <c r="F21" s="168"/>
    </row>
    <row r="22" spans="2:20" ht="16" thickBot="1" x14ac:dyDescent="0.4">
      <c r="C22" s="85" t="s">
        <v>41</v>
      </c>
      <c r="D22" s="139" t="s">
        <v>11</v>
      </c>
      <c r="E22" s="122">
        <f>IF(D22=$K$4,(VLOOKUP(D24,$C$5:$F$17,2,FALSE)),(VLOOKUP(D24,$C$5:$F$17,4,FALSE)))</f>
        <v>0.4</v>
      </c>
      <c r="F22" s="140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23</v>
      </c>
      <c r="E28" s="99">
        <f>IF(D28=$K$7,(VLOOKUP(D31,$O$4:$S$16,3,FALSE)),IF(D28=$K$8,(VLOOKUP(D31,$O$4:S$16,4,FALSE)),(VLOOKUP(D31,$O$4:S$16,5,FALSE))))</f>
        <v>0.41</v>
      </c>
      <c r="F28" s="136">
        <v>35.6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151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(((F29/366)*F28*E31*E28)*1000)-(F30*E30*E29)</f>
        <v>1806.5540983606559</v>
      </c>
      <c r="G31" s="137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3"/>
      <c r="G33" s="107"/>
      <c r="H33" s="90"/>
    </row>
    <row r="34" spans="3:15" ht="7.5" customHeight="1" x14ac:dyDescent="0.35">
      <c r="D34" s="89"/>
      <c r="E34" s="89"/>
      <c r="F34" s="133"/>
      <c r="G34" s="103"/>
      <c r="H34" s="90"/>
    </row>
    <row r="35" spans="3:15" ht="4.5" customHeight="1" x14ac:dyDescent="0.35">
      <c r="D35" s="113"/>
      <c r="E35" s="89"/>
      <c r="F35" s="133"/>
      <c r="G35" s="103"/>
      <c r="H35" s="90"/>
    </row>
    <row r="36" spans="3:15" x14ac:dyDescent="0.35">
      <c r="C36" s="90"/>
      <c r="O36" s="161"/>
    </row>
  </sheetData>
  <sheetProtection selectLockedCells="1"/>
  <mergeCells count="3">
    <mergeCell ref="H23:I24"/>
    <mergeCell ref="D21:F21"/>
    <mergeCell ref="C2:F2"/>
  </mergeCells>
  <phoneticPr fontId="10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6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6.89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2022-06-16T08:07:23Z</dcterms:modified>
  <cp:category/>
  <cp:contentStatus/>
</cp:coreProperties>
</file>