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FCF calculations for initiatives\"/>
    </mc:Choice>
  </mc:AlternateContent>
  <xr:revisionPtr revIDLastSave="0" documentId="13_ncr:1_{05E9FC0B-5A9D-45C3-B834-DF39E02D2F7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5" l="1"/>
  <c r="N44" i="5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<sst xmlns="http://schemas.openxmlformats.org/spreadsheetml/2006/main" count="326" uniqueCount="155">
  <si>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</si>
  <si>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</si>
  <si>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</si>
  <si>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</si>
  <si>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</si>
  <si>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</si>
  <si>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</si>
  <si>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</si>
  <si>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</si>
  <si>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</si>
  <si>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</si>
  <si>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</si>
  <si>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</si>
  <si>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</si>
  <si>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</si>
  <si>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</si>
  <si>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</si>
  <si>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</si>
  <si>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</si>
  <si>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</si>
  <si>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</si>
  <si>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</si>
  <si>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</si>
  <si>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</si>
  <si>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</si>
  <si>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</si>
  <si>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</si>
  <si>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</si>
  <si>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</si>
  <si>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</si>
  <si>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</si>
  <si>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</si>
  <si>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</si>
  <si>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</si>
  <si>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</si>
  <si>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</si>
  <si>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</si>
  <si>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</si>
  <si>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</si>
  <si>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</si>
  <si>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</si>
  <si>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</si>
  <si>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</si>
  <si>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</si>
  <si>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</si>
  <si>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</si>
  <si>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</si>
  <si>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</si>
  <si>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</si>
  <si>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</si>
  <si>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</si>
  <si>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</si>
  <si>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</si>
  <si>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</si>
  <si>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</si>
  <si>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</si>
  <si>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</si>
  <si>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</si>
  <si>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</si>
  <si>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</si>
  <si>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</si>
  <si>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</si>
  <si>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</si>
  <si>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</si>
  <si>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</si>
  <si>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</si>
  <si>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</si>
  <si>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</si>
  <si>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</si>
  <si>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</si>
  <si>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</si>
  <si>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</si>
  <si>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</si>
  <si>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</si>
  <si>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</si>
  <si>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</si>
  <si>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</si>
  <si>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</si>
  <si>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</si>
  <si>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</si>
  <si>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</si>
  <si>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</si>
  <si>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</si>
  <si>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</si>
  <si>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</si>
  <si>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</si>
  <si>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</si>
  <si>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</si>
  <si>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</si>
  <si>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</si>
  <si>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</si>
  <si>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</si>
  <si>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</si>
  <si>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</si>
  <si>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</si>
  <si>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</si>
  <si>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</si>
  <si>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</si>
  <si>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</si>
  <si>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</si>
  <si>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</si>
  <si>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</si>
  <si>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</si>
  <si>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</si>
  <si>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</si>
  <si>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</si>
  <si>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</si>
  <si>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</si>
  <si>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</si>
  <si>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</si>
  <si>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</si>
  <si>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</si>
  <si>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</si>
  <si>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</si>
  <si>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</si>
  <si>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</si>
  <si>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</si>
  <si>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</si>
  <si>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</si>
  <si>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</si>
  <si>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</si>
  <si>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</si>
  <si>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</si>
  <si>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</si>
  <si>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</si>
  <si>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</si>
  <si>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</si>
  <si>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</si>
  <si>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</si>
  <si>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</si>
  <si>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</si>
  <si>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</si>
  <si>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</si>
  <si>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</si>
  <si>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</si>
  <si>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</si>
  <si>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</si>
  <si>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Gbar 22T</t>
  </si>
  <si>
    <t>Etel 9T</t>
  </si>
  <si>
    <t>Kocr 22T</t>
  </si>
  <si>
    <t>Ubie 8T</t>
  </si>
  <si>
    <t>Ubie 5S</t>
  </si>
  <si>
    <t>Ubie 3L</t>
  </si>
  <si>
    <t>Adne 1L</t>
  </si>
  <si>
    <t>50MMscf/d</t>
  </si>
  <si>
    <t>350 bpd</t>
  </si>
  <si>
    <t>380 bpd</t>
  </si>
  <si>
    <t>430 bpd</t>
  </si>
  <si>
    <t>850 bpd</t>
  </si>
  <si>
    <t>1,900 bpd</t>
  </si>
  <si>
    <t>OSD</t>
  </si>
  <si>
    <t>Production</t>
  </si>
  <si>
    <t>Conduits</t>
  </si>
  <si>
    <t>No. of days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</si>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</sst>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4" borderId="1" xfId="0" applyFill="1" applyBorder="1"/>
    <xf numFmtId="16" fontId="0" fillId="4" borderId="1" xfId="0" applyNumberFormat="1" applyFill="1" applyBorder="1"/>
    <xf numFmtId="165" fontId="0" fillId="4" borderId="1" xfId="1" applyNumberFormat="1" applyFont="1" applyFill="1" applyBorder="1"/>
    <xf numFmtId="3" fontId="0" fillId="4" borderId="1" xfId="0" applyNumberFormat="1" applyFill="1" applyBorder="1"/>
    <xf numFmtId="165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7" zoomScale="108" zoomScaleNormal="115" workbookViewId="0">
      <selection activeCell="O46" sqref="O46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2" width="8.7265625" style="88"/>
    <col min="13" max="13" width="12" style="88" customWidth="1"/>
    <col min="14" max="14" width="13.6328125" style="88" bestFit="1" customWidth="1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6" t="s">
        <v>0</v>
      </c>
      <c r="D2" s="177"/>
      <c r="E2" s="177"/>
      <c r="F2" s="178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73"/>
      <c r="E21" s="174"/>
      <c r="F21" s="175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9" t="s">
        <v>44</v>
      </c>
      <c r="I23" s="170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71"/>
      <c r="I24" s="172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1.9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153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1841.8942622950819</v>
      </c>
      <c r="G31" s="140"/>
    </row>
    <row r="32" spans="2:20" ht="13.5" customHeight="1" x14ac:dyDescent="0.35">
      <c r="C32" s="85" t="s">
        <v>58</v>
      </c>
    </row>
    <row r="33" spans="3:15" ht="8.65" customHeight="1" thickBot="1" x14ac:dyDescent="0.4">
      <c r="C33" s="87"/>
      <c r="D33" s="95"/>
      <c r="E33" s="89"/>
      <c r="F33" s="135"/>
      <c r="G33" s="107"/>
      <c r="H33" s="90"/>
    </row>
    <row r="34" spans="3:15" ht="7.5" customHeight="1" x14ac:dyDescent="0.35">
      <c r="D34" s="89"/>
      <c r="E34" s="89"/>
      <c r="F34" s="135"/>
      <c r="G34" s="103"/>
      <c r="H34" s="90"/>
    </row>
    <row r="35" spans="3:15" ht="4.5" customHeight="1" x14ac:dyDescent="0.35">
      <c r="D35" s="113"/>
      <c r="E35" s="89"/>
      <c r="F35" s="135"/>
      <c r="G35" s="103"/>
      <c r="H35" s="90"/>
    </row>
    <row r="36" spans="3:15" ht="21" customHeight="1" thickBot="1" x14ac:dyDescent="0.4">
      <c r="C36" s="90"/>
      <c r="D36" s="105"/>
      <c r="E36" s="89"/>
      <c r="F36" s="135"/>
      <c r="G36" s="108"/>
      <c r="H36" s="90"/>
      <c r="J36" s="164" t="s">
        <v>152</v>
      </c>
      <c r="K36" s="164" t="s">
        <v>151</v>
      </c>
      <c r="L36" s="164" t="s">
        <v>150</v>
      </c>
      <c r="M36" s="164" t="s">
        <v>153</v>
      </c>
      <c r="N36" s="164" t="s">
        <v>154</v>
      </c>
      <c r="O36" s="164"/>
    </row>
    <row r="37" spans="3:15" ht="26.5" x14ac:dyDescent="0.35">
      <c r="C37" s="122" t="s">
        <v>59</v>
      </c>
      <c r="D37" s="90"/>
      <c r="E37" s="90"/>
      <c r="F37" s="139"/>
      <c r="G37" s="90"/>
      <c r="H37" s="90"/>
      <c r="J37" s="164" t="s">
        <v>137</v>
      </c>
      <c r="K37" s="164" t="s">
        <v>144</v>
      </c>
      <c r="L37" s="165">
        <v>44764</v>
      </c>
      <c r="M37" s="164">
        <v>153</v>
      </c>
      <c r="N37" s="166">
        <v>2570900</v>
      </c>
      <c r="O37" s="164"/>
    </row>
    <row r="38" spans="3:15" ht="15" thickBot="1" x14ac:dyDescent="0.4">
      <c r="C38" s="123" t="s">
        <v>60</v>
      </c>
      <c r="D38" s="95"/>
      <c r="E38" s="89"/>
      <c r="F38" s="135"/>
      <c r="G38" s="107"/>
      <c r="H38" s="90"/>
      <c r="J38" s="164" t="s">
        <v>138</v>
      </c>
      <c r="K38" s="164" t="s">
        <v>145</v>
      </c>
      <c r="L38" s="165">
        <v>44764</v>
      </c>
      <c r="M38" s="164">
        <v>153</v>
      </c>
      <c r="N38" s="167">
        <v>339300</v>
      </c>
      <c r="O38" s="164"/>
    </row>
    <row r="39" spans="3:15" x14ac:dyDescent="0.35">
      <c r="C39" s="90"/>
      <c r="D39" s="89"/>
      <c r="E39" s="89"/>
      <c r="F39" s="135"/>
      <c r="G39" s="103"/>
      <c r="H39" s="90"/>
      <c r="J39" s="164" t="s">
        <v>139</v>
      </c>
      <c r="K39" s="164" t="s">
        <v>146</v>
      </c>
      <c r="L39" s="165">
        <v>44734</v>
      </c>
      <c r="M39" s="164">
        <v>184</v>
      </c>
      <c r="N39" s="167">
        <v>443020</v>
      </c>
      <c r="O39" s="164"/>
    </row>
    <row r="40" spans="3:15" x14ac:dyDescent="0.35">
      <c r="C40" s="90"/>
      <c r="D40" s="113"/>
      <c r="E40" s="89"/>
      <c r="F40" s="135"/>
      <c r="G40" s="103"/>
      <c r="H40" s="90"/>
      <c r="J40" s="164" t="s">
        <v>140</v>
      </c>
      <c r="K40" s="164" t="s">
        <v>147</v>
      </c>
      <c r="L40" s="165">
        <v>44795</v>
      </c>
      <c r="M40" s="164">
        <v>122</v>
      </c>
      <c r="N40" s="167">
        <v>332390</v>
      </c>
      <c r="O40" s="164"/>
    </row>
    <row r="41" spans="3:15" x14ac:dyDescent="0.35">
      <c r="C41" s="90"/>
      <c r="D41" s="105"/>
      <c r="E41" s="89"/>
      <c r="F41" s="135"/>
      <c r="G41" s="108"/>
      <c r="H41" s="90"/>
      <c r="J41" s="164" t="s">
        <v>141</v>
      </c>
      <c r="K41" s="164" t="s">
        <v>148</v>
      </c>
      <c r="L41" s="165">
        <v>44764</v>
      </c>
      <c r="M41" s="164">
        <v>153</v>
      </c>
      <c r="N41" s="167">
        <v>834010</v>
      </c>
      <c r="O41" s="164"/>
    </row>
    <row r="42" spans="3:15" x14ac:dyDescent="0.35">
      <c r="C42" s="90"/>
      <c r="D42" s="90"/>
      <c r="E42" s="90"/>
      <c r="F42" s="139"/>
      <c r="G42" s="90"/>
      <c r="H42" s="90"/>
      <c r="J42" s="164" t="s">
        <v>142</v>
      </c>
      <c r="K42" s="164" t="s">
        <v>145</v>
      </c>
      <c r="L42" s="165">
        <v>44764</v>
      </c>
      <c r="M42" s="164">
        <v>153</v>
      </c>
      <c r="N42" s="167">
        <v>339300</v>
      </c>
      <c r="O42" s="164"/>
    </row>
    <row r="43" spans="3:15" x14ac:dyDescent="0.35">
      <c r="C43" s="90"/>
      <c r="D43" s="90"/>
      <c r="E43" s="90"/>
      <c r="F43" s="139"/>
      <c r="G43" s="90"/>
      <c r="H43" s="90"/>
      <c r="J43" s="164" t="s">
        <v>143</v>
      </c>
      <c r="K43" s="164" t="s">
        <v>149</v>
      </c>
      <c r="L43" s="165">
        <v>44764</v>
      </c>
      <c r="M43" s="164">
        <v>153</v>
      </c>
      <c r="N43" s="167">
        <v>1841890</v>
      </c>
      <c r="O43" s="164"/>
    </row>
    <row r="44" spans="3:15" x14ac:dyDescent="0.35">
      <c r="C44" s="90"/>
      <c r="D44" s="90"/>
      <c r="E44" s="90"/>
      <c r="F44" s="139"/>
      <c r="G44" s="90"/>
      <c r="H44" s="90"/>
      <c r="N44" s="168">
        <f>SUM(N37:N43)</f>
        <v>6700810</v>
      </c>
      <c r="O44" s="88">
        <v>6</v>
      </c>
    </row>
    <row r="45" spans="3:15" x14ac:dyDescent="0.35">
      <c r="C45" s="90"/>
      <c r="O45" s="168">
        <f>N44/6</f>
        <v>1116801.6666666667</v>
      </c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2022-05-17T14:04:41Z</dcterms:modified>
  <cp:category/>
  <cp:contentStatus/>
</cp:coreProperties>
</file>