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1D9FB476-8810-470A-BE7A-8D0FFBB0C5E1}" xr6:coauthVersionLast="41" xr6:coauthVersionMax="41" xr10:uidLastSave="{00000000-0000-0000-0000-000000000000}"/>
  <bookViews>
    <workbookView xWindow="22932" yWindow="-108" windowWidth="20376" windowHeight="12216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2" l="1"/>
  <c r="I24" i="2"/>
  <c r="I22" i="2"/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<sst xmlns="http://schemas.openxmlformats.org/spreadsheetml/2006/main" count="245" uniqueCount="51">
  <si>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</si>
  <si>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</si>
  <si>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</si>
  <si>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</si>
  <si>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</si>
  <si>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</si>
  <si>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</si>
  <si>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</si>
  <si>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</si>
  <si>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</si>
  <si>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</si>
  <si>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</si>
  <si>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</si>
  <si>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</si>
  <si>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</si>
  <si>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</si>
  <si>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</si>
  <si>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</si>
  <si>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</si>
  <si>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</si>
  <si>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</si>
  <si>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</si>
  <si>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</si>
  <si>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</si>
  <si>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</si>
  <si>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</si>
  <si>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</si>
  <si>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</si>
  <si>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</si>
  <si>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</si>
  <si>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</si>
  <si>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</si>
  <si>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</si>
  <si>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</si>
  <si>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</si>
  <si>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</si>
  <si>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</si>
  <si>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</si>
  <si>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</si>
  <si>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</si>
  <si>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</si>
  <si>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</si>
  <si>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</si>
  <si>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</si>
  <si>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</si>
  <si>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</si>
  <si>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Based on SPDC Minimun tax rate of 1275%</t>
  </si>
  <si>
    <t>Monthly from Nov</t>
  </si>
  <si>
    <t>Cost of AGO per annum</t>
  </si>
  <si>
    <t>Cost of execution</t>
  </si>
  <si>
    <t>Balance/Opex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</si>
</sst>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3" fontId="0" fillId="0" borderId="0" xfId="4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source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  <sheetName val="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 refreshError="1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L27" sqref="L27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0</v>
      </c>
      <c r="J4" t="s">
        <v>7</v>
      </c>
      <c r="K4" s="6" t="s">
        <v>8</v>
      </c>
      <c r="L4" s="8">
        <v>0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/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23300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23300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-2970.75</v>
      </c>
      <c r="J14" t="s">
        <v>46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20329.25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20329.25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6098.7749999999996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/>
      <c r="L21" s="30"/>
      <c r="P21" s="30"/>
      <c r="T21" s="30"/>
    </row>
    <row r="22" spans="1:21" s="28" customFormat="1" x14ac:dyDescent="0.35">
      <c r="A22" s="28" t="s">
        <v>47</v>
      </c>
      <c r="I22" s="50">
        <f>(I19+L19)</f>
        <v>6098.7749999999996</v>
      </c>
      <c r="J22" s="33"/>
      <c r="K22" s="34"/>
      <c r="L22" s="44"/>
      <c r="O22"/>
      <c r="S22" s="34"/>
      <c r="T22" s="44"/>
    </row>
    <row r="23" spans="1:21" s="28" customFormat="1" x14ac:dyDescent="0.35">
      <c r="I23" s="51"/>
      <c r="J23" s="51"/>
      <c r="K23" s="36"/>
      <c r="O23"/>
      <c r="S23" s="36"/>
    </row>
    <row r="24" spans="1:21" s="28" customFormat="1" x14ac:dyDescent="0.35">
      <c r="I24" s="46">
        <f>I22/2</f>
        <v>3049.3874999999998</v>
      </c>
      <c r="J24" s="4"/>
      <c r="K24" s="36"/>
      <c r="L24" s="36"/>
      <c r="O24"/>
      <c r="S24" s="36"/>
      <c r="T24" s="36"/>
    </row>
    <row r="25" spans="1:21" s="28" customFormat="1" x14ac:dyDescent="0.35">
      <c r="I25" s="47"/>
      <c r="J25" s="43"/>
      <c r="K25" s="43" t="s">
        <v>48</v>
      </c>
      <c r="L25" s="36">
        <v>39344</v>
      </c>
      <c r="O25"/>
      <c r="S25" s="43"/>
      <c r="T25" s="36"/>
    </row>
    <row r="26" spans="1:21" s="28" customFormat="1" x14ac:dyDescent="0.35">
      <c r="I26" s="48"/>
      <c r="J26" s="49"/>
      <c r="K26" s="43" t="s">
        <v>49</v>
      </c>
      <c r="L26" s="36">
        <v>16000</v>
      </c>
      <c r="O26"/>
      <c r="S26" s="43"/>
    </row>
    <row r="27" spans="1:21" s="28" customFormat="1" x14ac:dyDescent="0.35">
      <c r="I27" s="48"/>
      <c r="J27" s="43"/>
      <c r="K27" s="43" t="s">
        <v>50</v>
      </c>
      <c r="L27" s="48">
        <f>L25-L26</f>
        <v>23344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2019-11-28T06:35:32Z</dcterms:modified>
</cp:coreProperties>
</file>