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53D1EC4-B1AD-4140-AA1F-8905EA469AD4}" xr6:coauthVersionLast="47" xr6:coauthVersionMax="47" xr10:uidLastSave="{00000000-0000-0000-0000-000000000000}"/>
  <bookViews>
    <workbookView xWindow="-98" yWindow="-98" windowWidth="19396" windowHeight="10276" activeTab="1" xr2:uid="{F6DFAA30-272E-4F78-86DE-F38CDE501D5B}"/>
  </bookViews>
  <sheets>
    <sheet name="SPARES FOR SERVICING" sheetId="1" r:id="rId1"/>
    <sheet name="SAVING ON CONDITION MONITOR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7" i="1" l="1"/>
  <c r="F26" i="1"/>
  <c r="F25" i="1"/>
  <c r="F24" i="1"/>
  <c r="F23" i="1"/>
  <c r="F22" i="1"/>
  <c r="F21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<sst xmlns="http://schemas.openxmlformats.org/spreadsheetml/2006/main" count="98" uniqueCount="65">
  <si>
    <t>SUBSTATION.1</t>
  </si>
  <si>
    <t>GEN1.1690KVA(D3516)</t>
  </si>
  <si>
    <t>OIL F.IR-0746,FUEL F.IR-0749,AIR F.8N-6309,2DRUMS RIMULAXW40</t>
  </si>
  <si>
    <t>NOT DUE</t>
  </si>
  <si>
    <t>JULY 2024 Report/Warning</t>
  </si>
  <si>
    <t>GEN2.1100KVA(C32)</t>
  </si>
  <si>
    <t>OIL F.IR-0746,FUEL F.IR-0749,AIR F.287-1530&amp;269-7041,1.5DRUMS RIMULAXW40</t>
  </si>
  <si>
    <t>SUBSTATION.2</t>
  </si>
  <si>
    <t>GEN1.2000KVA(D3516)</t>
  </si>
  <si>
    <t>OIL F.IR-0746,FUEL F.IR-0749,AIR F208-9065208-9066,2DRUMS RIMULAXW40</t>
  </si>
  <si>
    <t>GEN2.1500KVA(D3512)</t>
  </si>
  <si>
    <t>OIL F.IR-0746,FUEL F.IR-0749,AIR F.8N-3378,2DRUMS RIMULAXW40</t>
  </si>
  <si>
    <t>SUBSTATION.4</t>
  </si>
  <si>
    <t>GEN1.1000KVA(D3508)</t>
  </si>
  <si>
    <t>OIL F.IR-0746,FUEL F.IR-0749,AIR 287-1530&amp;269-7041,1.5DRUMS RIMULAXW40</t>
  </si>
  <si>
    <t>GEN2.500KVA(D3412)</t>
  </si>
  <si>
    <t>OIL F.IR-0726,FUEL F.IR-0716,AIR F.8N-6309,1DRUM RIMULXW40</t>
  </si>
  <si>
    <t>SUBSTATION.5</t>
  </si>
  <si>
    <t>GEN1.725KVA(D3412)</t>
  </si>
  <si>
    <t>OIL F.IR-0726,FUEL F.IR-0716,AIR F.142-1339,1DRUM RIMULXW40</t>
  </si>
  <si>
    <t>GEN2.810KVA(D3412)</t>
  </si>
  <si>
    <t>OIL F.IR-0726,FUEL F.IR-0716,AIR F.974-1996,1DRUM RIMULXW40</t>
  </si>
  <si>
    <t>SUBSTATION.6</t>
  </si>
  <si>
    <t>GEN1.500KVA(D3412)</t>
  </si>
  <si>
    <t>SUBSTATION.7</t>
  </si>
  <si>
    <t>GEN1.1500KVA(D3512)</t>
  </si>
  <si>
    <t>GEN2.1825KVA(D3516)</t>
  </si>
  <si>
    <t>OIL F.IR-0746,FUEL F.IR-0749,AIR F.4P-0710,2DRUMS RIMULAXW40</t>
  </si>
  <si>
    <t>GEN3.1100KVA(C32)</t>
  </si>
  <si>
    <t>SUBSTATION.8</t>
  </si>
  <si>
    <t>OIL F.IR-0746,FUEL F.IR-0749,AIR F.IF-0710,2DRUMS RIMULAXW40</t>
  </si>
  <si>
    <t>GEN2.1275KVA(D3512)</t>
  </si>
  <si>
    <t>OIL F.IR-0746,FUEL F.IR-0749,AIR F.4P-0710,1.5DRUMS RIMULAXW40</t>
  </si>
  <si>
    <t>GEN3.2000KVA(D3516)</t>
  </si>
  <si>
    <t>OIL F.IR-0746,FUEL F.IR-0749,AIR F.IF-0710,1.5DRUMS RIMULAXW40</t>
  </si>
  <si>
    <t>S/N</t>
  </si>
  <si>
    <t>IA SUSTATION</t>
  </si>
  <si>
    <t>GENERATORS/CAPACITY</t>
  </si>
  <si>
    <t>MATERIAL REQUIREMENT FOR SERVICING</t>
  </si>
  <si>
    <t>RH DIFFERENCE</t>
  </si>
  <si>
    <t>SERVICING BASE ON 250RH</t>
  </si>
  <si>
    <t xml:space="preserve">SERVICING BASE ON CONDITION MONITORING </t>
  </si>
  <si>
    <t>REMARK</t>
  </si>
  <si>
    <t>JULY 2024 IA COST SAVING AS A RESULT OF OEM/ CONDITION MONITORING</t>
  </si>
  <si>
    <t>JULY 1ST 2024</t>
  </si>
  <si>
    <t>JULY 31ST 2024</t>
  </si>
  <si>
    <t xml:space="preserve">D3508 OIL FILTER </t>
  </si>
  <si>
    <t>PART NO. 1R-0726</t>
  </si>
  <si>
    <t>PART NO. 1R-0756.</t>
  </si>
  <si>
    <t>D3412 FUEL FILTERS</t>
  </si>
  <si>
    <t>PART NO. 1R-0749.</t>
  </si>
  <si>
    <t xml:space="preserve">D3412 OIL FILTERS </t>
  </si>
  <si>
    <t>PART NO.1R-0716.</t>
  </si>
  <si>
    <t>D3508 AIR FILTERS</t>
  </si>
  <si>
    <t>PART NO. 8N-6309.</t>
  </si>
  <si>
    <t xml:space="preserve"> 4P-0710</t>
  </si>
  <si>
    <t>LUBE OIL  FOR SERVICING.</t>
  </si>
  <si>
    <t>RA SERVICING MATERIALS FOR JULY 2024</t>
  </si>
  <si>
    <t>IA SAVINGS</t>
  </si>
  <si>
    <t>RA SAVINGS</t>
  </si>
  <si>
    <t>COST SAVINGS ON SPARES AND LUBRICATION FOR THE MONTH OF JULY 2024 IA /RA</t>
  </si>
  <si>
    <t>16 drums</t>
  </si>
  <si>
    <t xml:space="preserve">D3508 FUEL FILTER </t>
  </si>
  <si>
    <t>NAIRA (#)</t>
  </si>
  <si>
    <t>DOLLAR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</si>
</sst>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#,##0.00;[Red]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b/>
      <sz val="11"/>
      <color theme="1"/>
      <name val="Book Antiqua"/>
      <family val="1"/>
    </font>
    <font>
      <b/>
      <sz val="12"/>
      <color theme="1"/>
      <name val="Book Antiqua"/>
      <family val="1"/>
    </font>
    <font>
      <sz val="11"/>
      <color theme="1"/>
      <name val="Book Antiqua"/>
      <family val="1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3">
    <xf numFmtId="0" fontId="0" fillId="0" borderId="0" xfId="0"/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wrapText="1"/>
    </xf>
    <xf numFmtId="0" fontId="4" fillId="5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wrapText="1"/>
    </xf>
    <xf numFmtId="0" fontId="4" fillId="6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wrapText="1"/>
    </xf>
    <xf numFmtId="0" fontId="4" fillId="7" borderId="6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wrapText="1"/>
    </xf>
    <xf numFmtId="0" fontId="4" fillId="8" borderId="9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wrapText="1"/>
    </xf>
    <xf numFmtId="0" fontId="4" fillId="9" borderId="6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wrapText="1"/>
    </xf>
    <xf numFmtId="0" fontId="4" fillId="10" borderId="6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2" fillId="4" borderId="6" xfId="0" applyFont="1" applyFill="1" applyBorder="1"/>
    <xf numFmtId="0" fontId="2" fillId="4" borderId="0" xfId="0" applyFont="1" applyFill="1"/>
    <xf numFmtId="0" fontId="4" fillId="4" borderId="6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4" xfId="0" applyFill="1" applyBorder="1"/>
    <xf numFmtId="0" fontId="4" fillId="4" borderId="6" xfId="0" applyFont="1" applyFill="1" applyBorder="1"/>
    <xf numFmtId="0" fontId="4" fillId="0" borderId="6" xfId="0" applyFont="1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 wrapText="1"/>
    </xf>
    <xf numFmtId="0" fontId="0" fillId="0" borderId="15" xfId="0" applyBorder="1"/>
    <xf numFmtId="0" fontId="0" fillId="0" borderId="16" xfId="0" applyBorder="1" applyAlignment="1">
      <alignment vertical="center"/>
    </xf>
    <xf numFmtId="0" fontId="0" fillId="0" borderId="16" xfId="0" applyBorder="1"/>
    <xf numFmtId="0" fontId="4" fillId="0" borderId="16" xfId="0" applyFont="1" applyBorder="1"/>
    <xf numFmtId="0" fontId="4" fillId="0" borderId="16" xfId="0" applyFont="1" applyBorder="1" applyAlignment="1">
      <alignment horizontal="center"/>
    </xf>
    <xf numFmtId="0" fontId="0" fillId="0" borderId="17" xfId="0" applyBorder="1"/>
    <xf numFmtId="0" fontId="0" fillId="0" borderId="18" xfId="0" applyBorder="1" applyAlignment="1">
      <alignment horizont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horizontal="center"/>
    </xf>
    <xf numFmtId="3" fontId="2" fillId="0" borderId="21" xfId="0" applyNumberFormat="1" applyFont="1" applyBorder="1" applyAlignment="1">
      <alignment horizontal="right"/>
    </xf>
    <xf numFmtId="43" fontId="2" fillId="0" borderId="8" xfId="1" applyFont="1" applyBorder="1"/>
    <xf numFmtId="0" fontId="0" fillId="0" borderId="22" xfId="0" applyBorder="1" applyAlignment="1">
      <alignment horizontal="center"/>
    </xf>
    <xf numFmtId="0" fontId="2" fillId="0" borderId="23" xfId="0" applyFont="1" applyBorder="1" applyAlignment="1">
      <alignment vertical="center"/>
    </xf>
    <xf numFmtId="0" fontId="2" fillId="0" borderId="11" xfId="0" applyFont="1" applyBorder="1" applyAlignment="1">
      <alignment horizontal="center"/>
    </xf>
    <xf numFmtId="3" fontId="2" fillId="0" borderId="24" xfId="0" applyNumberFormat="1" applyFont="1" applyBorder="1" applyAlignment="1">
      <alignment horizontal="right"/>
    </xf>
    <xf numFmtId="43" fontId="2" fillId="0" borderId="6" xfId="1" applyFont="1" applyBorder="1"/>
    <xf numFmtId="0" fontId="0" fillId="0" borderId="25" xfId="0" applyBorder="1" applyAlignment="1">
      <alignment horizont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horizontal="center"/>
    </xf>
    <xf numFmtId="164" fontId="2" fillId="0" borderId="28" xfId="1" applyNumberFormat="1" applyFont="1" applyBorder="1" applyAlignment="1">
      <alignment horizontal="right" vertical="center"/>
    </xf>
    <xf numFmtId="3" fontId="2" fillId="0" borderId="28" xfId="0" applyNumberFormat="1" applyFont="1" applyBorder="1" applyAlignment="1">
      <alignment horizontal="right"/>
    </xf>
    <xf numFmtId="4" fontId="2" fillId="0" borderId="24" xfId="0" applyNumberFormat="1" applyFont="1" applyBorder="1" applyAlignment="1">
      <alignment horizontal="right"/>
    </xf>
    <xf numFmtId="43" fontId="2" fillId="6" borderId="6" xfId="1" applyFont="1" applyFill="1" applyBorder="1"/>
    <xf numFmtId="0" fontId="0" fillId="0" borderId="27" xfId="0" applyBorder="1" applyAlignment="1">
      <alignment horizontal="center"/>
    </xf>
    <xf numFmtId="3" fontId="0" fillId="0" borderId="29" xfId="0" applyNumberFormat="1" applyBorder="1"/>
    <xf numFmtId="43" fontId="2" fillId="3" borderId="18" xfId="0" applyNumberFormat="1" applyFont="1" applyFill="1" applyBorder="1"/>
    <xf numFmtId="0" fontId="6" fillId="0" borderId="33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0" fillId="0" borderId="35" xfId="0" applyBorder="1"/>
    <xf numFmtId="0" fontId="0" fillId="0" borderId="35" xfId="0" applyBorder="1" applyAlignment="1">
      <alignment horizontal="center"/>
    </xf>
    <xf numFmtId="165" fontId="3" fillId="0" borderId="6" xfId="0" applyNumberFormat="1" applyFont="1" applyBorder="1"/>
    <xf numFmtId="43" fontId="7" fillId="0" borderId="6" xfId="1" applyFont="1" applyBorder="1"/>
    <xf numFmtId="165" fontId="0" fillId="0" borderId="6" xfId="0" applyNumberFormat="1" applyBorder="1"/>
    <xf numFmtId="43" fontId="8" fillId="0" borderId="6" xfId="1" applyFont="1" applyBorder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6" fillId="11" borderId="30" xfId="0" applyFont="1" applyFill="1" applyBorder="1" applyAlignment="1">
      <alignment horizontal="center"/>
    </xf>
    <xf numFmtId="0" fontId="6" fillId="11" borderId="31" xfId="0" applyFont="1" applyFill="1" applyBorder="1" applyAlignment="1">
      <alignment horizontal="center"/>
    </xf>
    <xf numFmtId="0" fontId="6" fillId="11" borderId="32" xfId="0" applyFont="1" applyFill="1" applyBorder="1" applyAlignment="1">
      <alignment horizontal="center"/>
    </xf>
    <xf numFmtId="0" fontId="6" fillId="6" borderId="30" xfId="0" applyFont="1" applyFill="1" applyBorder="1" applyAlignment="1">
      <alignment horizontal="center"/>
    </xf>
    <xf numFmtId="0" fontId="6" fillId="6" borderId="31" xfId="0" applyFont="1" applyFill="1" applyBorder="1" applyAlignment="1">
      <alignment horizontal="center"/>
    </xf>
    <xf numFmtId="0" fontId="6" fillId="0" borderId="36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6" fillId="0" borderId="38" xfId="0" applyFont="1" applyBorder="1" applyAlignment="1">
      <alignment horizontal="center"/>
    </xf>
    <xf numFmtId="0" fontId="6" fillId="6" borderId="34" xfId="0" applyFont="1" applyFill="1" applyBorder="1" applyAlignment="1">
      <alignment horizontal="center"/>
    </xf>
    <xf numFmtId="0" fontId="6" fillId="6" borderId="35" xfId="0" applyFont="1" applyFill="1" applyBorder="1" applyAlignment="1">
      <alignment horizontal="center"/>
    </xf>
    <xf numFmtId="4" fontId="2" fillId="0" borderId="8" xfId="0" applyNumberFormat="1" applyFont="1" applyBorder="1"/>
    <xf numFmtId="43" fontId="6" fillId="4" borderId="8" xfId="0" applyNumberFormat="1" applyFont="1" applyFill="1" applyBorder="1"/>
    <xf numFmtId="0" fontId="6" fillId="0" borderId="6" xfId="0" applyFont="1" applyBorder="1" applyAlignment="1">
      <alignment horizontal="center"/>
    </xf>
    <xf numFmtId="0" fontId="6" fillId="0" borderId="6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C285A-D07D-40A2-87C0-301F475435CB}">
  <dimension ref="A1:J28"/>
  <sheetViews>
    <sheetView topLeftCell="D16" workbookViewId="0">
      <selection activeCell="G6" sqref="G6"/>
    </sheetView>
  </sheetViews>
  <sheetFormatPr defaultRowHeight="14.25" x14ac:dyDescent="0.45"/>
  <cols>
    <col min="2" max="2" width="22.59765625" customWidth="1"/>
    <col min="3" max="3" width="22.53125" customWidth="1"/>
    <col min="4" max="4" width="29.265625" customWidth="1"/>
    <col min="5" max="5" width="15.86328125" customWidth="1"/>
    <col min="6" max="6" width="13.9296875" customWidth="1"/>
    <col min="7" max="7" width="14.59765625" customWidth="1"/>
    <col min="8" max="8" width="15.73046875" customWidth="1"/>
    <col min="9" max="9" width="28.1328125" customWidth="1"/>
    <col min="10" max="10" width="17.86328125" customWidth="1"/>
  </cols>
  <sheetData>
    <row r="1" spans="1:10" ht="15.75" x14ac:dyDescent="0.5">
      <c r="A1" s="90" t="s">
        <v>43</v>
      </c>
      <c r="B1" s="91"/>
      <c r="C1" s="91"/>
      <c r="D1" s="91"/>
      <c r="E1" s="91"/>
      <c r="F1" s="91"/>
      <c r="G1" s="91"/>
      <c r="H1" s="91"/>
      <c r="I1" s="91"/>
      <c r="J1" s="92"/>
    </row>
    <row r="2" spans="1:10" ht="46.9" customHeight="1" x14ac:dyDescent="0.45">
      <c r="A2" s="16" t="s">
        <v>35</v>
      </c>
      <c r="B2" s="17" t="s">
        <v>36</v>
      </c>
      <c r="C2" s="18" t="s">
        <v>37</v>
      </c>
      <c r="D2" s="19" t="s">
        <v>38</v>
      </c>
      <c r="E2" s="17" t="s">
        <v>44</v>
      </c>
      <c r="F2" s="19" t="s">
        <v>45</v>
      </c>
      <c r="G2" s="17" t="s">
        <v>39</v>
      </c>
      <c r="H2" s="19" t="s">
        <v>40</v>
      </c>
      <c r="I2" s="20" t="s">
        <v>41</v>
      </c>
      <c r="J2" s="21" t="s">
        <v>42</v>
      </c>
    </row>
    <row r="3" spans="1:10" ht="41.25" customHeight="1" x14ac:dyDescent="0.45">
      <c r="A3" s="93">
        <v>1</v>
      </c>
      <c r="B3" s="95" t="s">
        <v>0</v>
      </c>
      <c r="C3" s="1" t="s">
        <v>1</v>
      </c>
      <c r="D3" s="2" t="s">
        <v>2</v>
      </c>
      <c r="E3" s="22">
        <v>6828</v>
      </c>
      <c r="F3" s="23">
        <v>6828</v>
      </c>
      <c r="G3" s="24">
        <f>F3-E3</f>
        <v>0</v>
      </c>
      <c r="H3" s="24" t="s">
        <v>3</v>
      </c>
      <c r="I3" s="25" t="s">
        <v>4</v>
      </c>
      <c r="J3" s="26"/>
    </row>
    <row r="4" spans="1:10" ht="42.75" x14ac:dyDescent="0.45">
      <c r="A4" s="94"/>
      <c r="B4" s="96"/>
      <c r="C4" s="1" t="s">
        <v>5</v>
      </c>
      <c r="D4" s="2" t="s">
        <v>6</v>
      </c>
      <c r="E4" s="27">
        <v>5036.2</v>
      </c>
      <c r="F4" s="27">
        <v>5100.3999999999996</v>
      </c>
      <c r="G4" s="24">
        <f t="shared" ref="G4:G17" si="0">F4-E4</f>
        <v>64.199999999999818</v>
      </c>
      <c r="H4" s="28" t="s">
        <v>3</v>
      </c>
      <c r="I4" s="25" t="s">
        <v>4</v>
      </c>
      <c r="J4" s="29"/>
    </row>
    <row r="5" spans="1:10" ht="40.9" customHeight="1" x14ac:dyDescent="0.45">
      <c r="A5" s="97">
        <v>2</v>
      </c>
      <c r="B5" s="68" t="s">
        <v>7</v>
      </c>
      <c r="C5" s="1" t="s">
        <v>8</v>
      </c>
      <c r="D5" s="2" t="s">
        <v>9</v>
      </c>
      <c r="E5" s="27">
        <v>4923.1000000000004</v>
      </c>
      <c r="F5" s="27">
        <v>4923.1000000000004</v>
      </c>
      <c r="G5" s="24">
        <f t="shared" si="0"/>
        <v>0</v>
      </c>
      <c r="H5" s="24" t="s">
        <v>3</v>
      </c>
      <c r="I5" s="25" t="s">
        <v>4</v>
      </c>
      <c r="J5" s="26"/>
    </row>
    <row r="6" spans="1:10" ht="51.4" customHeight="1" x14ac:dyDescent="0.45">
      <c r="A6" s="98"/>
      <c r="B6" s="69"/>
      <c r="C6" s="3" t="s">
        <v>10</v>
      </c>
      <c r="D6" s="4" t="s">
        <v>11</v>
      </c>
      <c r="E6" s="27">
        <v>4204.3999999999996</v>
      </c>
      <c r="F6" s="27">
        <v>4272.2</v>
      </c>
      <c r="G6" s="24">
        <f t="shared" si="0"/>
        <v>67.800000000000182</v>
      </c>
      <c r="H6" s="28" t="s">
        <v>3</v>
      </c>
      <c r="I6" s="25" t="s">
        <v>4</v>
      </c>
      <c r="J6" s="29"/>
    </row>
    <row r="7" spans="1:10" ht="31.5" customHeight="1" x14ac:dyDescent="0.45">
      <c r="A7" s="70">
        <v>3</v>
      </c>
      <c r="B7" s="72" t="s">
        <v>12</v>
      </c>
      <c r="C7" s="5" t="s">
        <v>13</v>
      </c>
      <c r="D7" s="6" t="s">
        <v>14</v>
      </c>
      <c r="E7" s="27">
        <v>20321</v>
      </c>
      <c r="F7" s="27">
        <v>20342</v>
      </c>
      <c r="G7" s="24">
        <f t="shared" si="0"/>
        <v>21</v>
      </c>
      <c r="H7" s="28" t="s">
        <v>3</v>
      </c>
      <c r="I7" s="25" t="s">
        <v>4</v>
      </c>
      <c r="J7" s="30"/>
    </row>
    <row r="8" spans="1:10" ht="43.25" customHeight="1" x14ac:dyDescent="0.45">
      <c r="A8" s="71"/>
      <c r="B8" s="73"/>
      <c r="C8" s="5" t="s">
        <v>15</v>
      </c>
      <c r="D8" s="6" t="s">
        <v>16</v>
      </c>
      <c r="E8" s="27">
        <v>18</v>
      </c>
      <c r="F8" s="27">
        <v>44</v>
      </c>
      <c r="G8" s="24">
        <f t="shared" si="0"/>
        <v>26</v>
      </c>
      <c r="H8" s="28" t="s">
        <v>3</v>
      </c>
      <c r="I8" s="25" t="s">
        <v>4</v>
      </c>
      <c r="J8" s="29"/>
    </row>
    <row r="9" spans="1:10" ht="48" customHeight="1" x14ac:dyDescent="0.45">
      <c r="A9" s="74">
        <v>4</v>
      </c>
      <c r="B9" s="76" t="s">
        <v>17</v>
      </c>
      <c r="C9" s="7" t="s">
        <v>18</v>
      </c>
      <c r="D9" s="8" t="s">
        <v>19</v>
      </c>
      <c r="E9" s="27">
        <v>775</v>
      </c>
      <c r="F9" s="27">
        <v>775</v>
      </c>
      <c r="G9" s="24">
        <f t="shared" si="0"/>
        <v>0</v>
      </c>
      <c r="H9" s="28" t="s">
        <v>3</v>
      </c>
      <c r="I9" s="25" t="s">
        <v>4</v>
      </c>
      <c r="J9" s="29"/>
    </row>
    <row r="10" spans="1:10" ht="47.75" customHeight="1" x14ac:dyDescent="0.45">
      <c r="A10" s="75"/>
      <c r="B10" s="77"/>
      <c r="C10" s="7" t="s">
        <v>20</v>
      </c>
      <c r="D10" s="8" t="s">
        <v>21</v>
      </c>
      <c r="E10" s="27">
        <v>3582</v>
      </c>
      <c r="F10" s="27">
        <v>3634</v>
      </c>
      <c r="G10" s="24">
        <f t="shared" si="0"/>
        <v>52</v>
      </c>
      <c r="H10" s="28" t="s">
        <v>3</v>
      </c>
      <c r="I10" s="25" t="s">
        <v>4</v>
      </c>
      <c r="J10" s="29"/>
    </row>
    <row r="11" spans="1:10" ht="41.35" customHeight="1" x14ac:dyDescent="0.45">
      <c r="A11" s="9">
        <v>5</v>
      </c>
      <c r="B11" s="10" t="s">
        <v>22</v>
      </c>
      <c r="C11" s="10" t="s">
        <v>23</v>
      </c>
      <c r="D11" s="11" t="s">
        <v>21</v>
      </c>
      <c r="E11" s="27">
        <v>2708</v>
      </c>
      <c r="F11" s="27">
        <v>2764</v>
      </c>
      <c r="G11" s="24">
        <f t="shared" si="0"/>
        <v>56</v>
      </c>
      <c r="H11" s="28" t="s">
        <v>3</v>
      </c>
      <c r="I11" s="25" t="s">
        <v>4</v>
      </c>
      <c r="J11" s="29"/>
    </row>
    <row r="12" spans="1:10" ht="43.25" customHeight="1" x14ac:dyDescent="0.45">
      <c r="A12" s="78">
        <v>6</v>
      </c>
      <c r="B12" s="81" t="s">
        <v>24</v>
      </c>
      <c r="C12" s="1" t="s">
        <v>25</v>
      </c>
      <c r="D12" s="2" t="s">
        <v>2</v>
      </c>
      <c r="E12" s="27">
        <v>4946</v>
      </c>
      <c r="F12" s="27">
        <v>4946</v>
      </c>
      <c r="G12" s="24">
        <f t="shared" si="0"/>
        <v>0</v>
      </c>
      <c r="H12" s="24" t="s">
        <v>3</v>
      </c>
      <c r="I12" s="25" t="s">
        <v>4</v>
      </c>
      <c r="J12" s="26"/>
    </row>
    <row r="13" spans="1:10" ht="47.75" customHeight="1" x14ac:dyDescent="0.45">
      <c r="A13" s="79"/>
      <c r="B13" s="82"/>
      <c r="C13" s="12" t="s">
        <v>26</v>
      </c>
      <c r="D13" s="13" t="s">
        <v>27</v>
      </c>
      <c r="E13" s="27">
        <v>3625</v>
      </c>
      <c r="F13" s="27">
        <v>3689</v>
      </c>
      <c r="G13" s="24">
        <f t="shared" si="0"/>
        <v>64</v>
      </c>
      <c r="H13" s="28" t="s">
        <v>3</v>
      </c>
      <c r="I13" s="25" t="s">
        <v>4</v>
      </c>
      <c r="J13" s="29"/>
    </row>
    <row r="14" spans="1:10" ht="56.25" customHeight="1" x14ac:dyDescent="0.45">
      <c r="A14" s="80"/>
      <c r="B14" s="83"/>
      <c r="C14" s="1" t="s">
        <v>28</v>
      </c>
      <c r="D14" s="2" t="s">
        <v>6</v>
      </c>
      <c r="E14" s="27">
        <v>6669.6</v>
      </c>
      <c r="F14" s="27">
        <v>6729.1</v>
      </c>
      <c r="G14" s="24">
        <f t="shared" si="0"/>
        <v>59.5</v>
      </c>
      <c r="H14" s="24" t="s">
        <v>3</v>
      </c>
      <c r="I14" s="25" t="s">
        <v>4</v>
      </c>
      <c r="J14" s="26"/>
    </row>
    <row r="15" spans="1:10" ht="41.35" customHeight="1" x14ac:dyDescent="0.45">
      <c r="A15" s="84">
        <v>7</v>
      </c>
      <c r="B15" s="87" t="s">
        <v>29</v>
      </c>
      <c r="C15" s="14" t="s">
        <v>8</v>
      </c>
      <c r="D15" s="15" t="s">
        <v>30</v>
      </c>
      <c r="E15" s="27">
        <v>4776</v>
      </c>
      <c r="F15" s="27">
        <v>4777</v>
      </c>
      <c r="G15" s="24">
        <f t="shared" si="0"/>
        <v>1</v>
      </c>
      <c r="H15" s="28" t="s">
        <v>3</v>
      </c>
      <c r="I15" s="25" t="s">
        <v>4</v>
      </c>
      <c r="J15" s="29"/>
    </row>
    <row r="16" spans="1:10" ht="61.5" customHeight="1" x14ac:dyDescent="0.45">
      <c r="A16" s="85"/>
      <c r="B16" s="88"/>
      <c r="C16" s="14" t="s">
        <v>31</v>
      </c>
      <c r="D16" s="15" t="s">
        <v>32</v>
      </c>
      <c r="E16" s="27">
        <v>4951.8</v>
      </c>
      <c r="F16" s="27">
        <v>5004.2</v>
      </c>
      <c r="G16" s="24">
        <f t="shared" si="0"/>
        <v>52.399999999999636</v>
      </c>
      <c r="H16" s="28" t="s">
        <v>3</v>
      </c>
      <c r="I16" s="25" t="s">
        <v>4</v>
      </c>
      <c r="J16" s="29"/>
    </row>
    <row r="17" spans="1:10" ht="42.75" x14ac:dyDescent="0.45">
      <c r="A17" s="86"/>
      <c r="B17" s="89"/>
      <c r="C17" s="14" t="s">
        <v>33</v>
      </c>
      <c r="D17" s="15" t="s">
        <v>34</v>
      </c>
      <c r="E17" s="27">
        <v>2232.4</v>
      </c>
      <c r="F17" s="27">
        <v>2286</v>
      </c>
      <c r="G17" s="24">
        <f t="shared" si="0"/>
        <v>53.599999999999909</v>
      </c>
      <c r="H17" s="28" t="s">
        <v>3</v>
      </c>
      <c r="I17" s="25" t="s">
        <v>4</v>
      </c>
      <c r="J17" s="29"/>
    </row>
    <row r="18" spans="1:10" ht="14.65" thickBot="1" x14ac:dyDescent="0.5">
      <c r="A18" s="31"/>
      <c r="B18" s="32"/>
      <c r="C18" s="33"/>
      <c r="D18" s="33"/>
      <c r="E18" s="34"/>
      <c r="F18" s="34"/>
      <c r="G18" s="35"/>
      <c r="H18" s="35"/>
      <c r="I18" s="25"/>
      <c r="J18" s="36"/>
    </row>
    <row r="20" spans="1:10" ht="15.75" x14ac:dyDescent="0.5">
      <c r="A20" s="65" t="s">
        <v>57</v>
      </c>
      <c r="B20" s="66"/>
      <c r="C20" s="66"/>
      <c r="D20" s="66"/>
      <c r="E20" s="66"/>
      <c r="F20" s="67"/>
    </row>
    <row r="21" spans="1:10" ht="14.65" thickBot="1" x14ac:dyDescent="0.5">
      <c r="A21" s="37">
        <v>1</v>
      </c>
      <c r="B21" s="38" t="s">
        <v>62</v>
      </c>
      <c r="C21" s="39" t="s">
        <v>47</v>
      </c>
      <c r="D21" s="39">
        <v>25</v>
      </c>
      <c r="E21" s="40">
        <v>46000</v>
      </c>
      <c r="F21" s="41">
        <f>D21*E21</f>
        <v>1150000</v>
      </c>
    </row>
    <row r="22" spans="1:10" ht="14.65" thickBot="1" x14ac:dyDescent="0.5">
      <c r="A22" s="42">
        <v>2</v>
      </c>
      <c r="B22" s="43" t="s">
        <v>46</v>
      </c>
      <c r="C22" s="44" t="s">
        <v>48</v>
      </c>
      <c r="D22" s="44">
        <v>15</v>
      </c>
      <c r="E22" s="45">
        <v>23000</v>
      </c>
      <c r="F22" s="46">
        <f t="shared" ref="F22:F27" si="1">D22*E22</f>
        <v>345000</v>
      </c>
    </row>
    <row r="23" spans="1:10" ht="14.65" thickBot="1" x14ac:dyDescent="0.5">
      <c r="A23" s="47">
        <v>3</v>
      </c>
      <c r="B23" s="48" t="s">
        <v>49</v>
      </c>
      <c r="C23" s="49" t="s">
        <v>50</v>
      </c>
      <c r="D23" s="49">
        <v>4</v>
      </c>
      <c r="E23" s="50">
        <v>23000</v>
      </c>
      <c r="F23" s="46">
        <f t="shared" si="1"/>
        <v>92000</v>
      </c>
    </row>
    <row r="24" spans="1:10" ht="14.65" thickBot="1" x14ac:dyDescent="0.5">
      <c r="A24" s="42">
        <v>4</v>
      </c>
      <c r="B24" s="43" t="s">
        <v>51</v>
      </c>
      <c r="C24" s="44" t="s">
        <v>52</v>
      </c>
      <c r="D24" s="44">
        <v>4</v>
      </c>
      <c r="E24" s="45">
        <v>46000</v>
      </c>
      <c r="F24" s="46">
        <f t="shared" si="1"/>
        <v>184000</v>
      </c>
    </row>
    <row r="25" spans="1:10" ht="14.65" thickBot="1" x14ac:dyDescent="0.5">
      <c r="A25" s="47">
        <v>5</v>
      </c>
      <c r="B25" s="48" t="s">
        <v>53</v>
      </c>
      <c r="C25" s="49" t="s">
        <v>54</v>
      </c>
      <c r="D25" s="49">
        <v>0</v>
      </c>
      <c r="E25" s="51">
        <v>90000</v>
      </c>
      <c r="F25" s="46">
        <f t="shared" si="1"/>
        <v>0</v>
      </c>
    </row>
    <row r="26" spans="1:10" ht="14.65" thickBot="1" x14ac:dyDescent="0.5">
      <c r="A26" s="47">
        <v>7</v>
      </c>
      <c r="B26" s="48" t="s">
        <v>53</v>
      </c>
      <c r="C26" s="49" t="s">
        <v>55</v>
      </c>
      <c r="D26" s="49">
        <v>0</v>
      </c>
      <c r="E26" s="51">
        <v>90000</v>
      </c>
      <c r="F26" s="46">
        <f t="shared" si="1"/>
        <v>0</v>
      </c>
    </row>
    <row r="27" spans="1:10" ht="14.65" thickBot="1" x14ac:dyDescent="0.5">
      <c r="A27" s="42">
        <v>8</v>
      </c>
      <c r="B27" s="43" t="s">
        <v>56</v>
      </c>
      <c r="C27" s="44" t="s">
        <v>61</v>
      </c>
      <c r="D27" s="44">
        <v>11</v>
      </c>
      <c r="E27" s="52">
        <v>3560.96</v>
      </c>
      <c r="F27" s="53">
        <f t="shared" si="1"/>
        <v>39170.559999999998</v>
      </c>
    </row>
    <row r="28" spans="1:10" ht="14.65" thickBot="1" x14ac:dyDescent="0.5">
      <c r="A28" s="47"/>
      <c r="B28" s="48"/>
      <c r="C28" s="54"/>
      <c r="D28" s="54"/>
      <c r="E28" s="55"/>
      <c r="F28" s="56">
        <v>0</v>
      </c>
    </row>
  </sheetData>
  <mergeCells count="14">
    <mergeCell ref="A1:J1"/>
    <mergeCell ref="A3:A4"/>
    <mergeCell ref="B3:B4"/>
    <mergeCell ref="A5:A6"/>
    <mergeCell ref="A20:F20"/>
    <mergeCell ref="B5:B6"/>
    <mergeCell ref="A7:A8"/>
    <mergeCell ref="B7:B8"/>
    <mergeCell ref="A9:A10"/>
    <mergeCell ref="B9:B10"/>
    <mergeCell ref="A12:A14"/>
    <mergeCell ref="B12:B14"/>
    <mergeCell ref="A15:A17"/>
    <mergeCell ref="B15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F9B8-E6C2-4E39-94A8-58971F5794AE}">
  <dimension ref="C1:I6"/>
  <sheetViews>
    <sheetView tabSelected="1" workbookViewId="0">
      <selection activeCell="H3" sqref="H3"/>
    </sheetView>
  </sheetViews>
  <sheetFormatPr defaultRowHeight="14.25" x14ac:dyDescent="0.45"/>
  <cols>
    <col min="8" max="8" width="19.9296875" customWidth="1"/>
    <col min="9" max="9" width="26.73046875" customWidth="1"/>
  </cols>
  <sheetData>
    <row r="1" spans="3:9" ht="14.65" thickBot="1" x14ac:dyDescent="0.5">
      <c r="C1" s="99" t="s">
        <v>60</v>
      </c>
      <c r="D1" s="100"/>
      <c r="E1" s="100"/>
      <c r="F1" s="100"/>
      <c r="G1" s="100"/>
      <c r="H1" s="100"/>
      <c r="I1" s="101"/>
    </row>
    <row r="2" spans="3:9" x14ac:dyDescent="0.45">
      <c r="C2" s="104"/>
      <c r="D2" s="105"/>
      <c r="E2" s="105"/>
      <c r="F2" s="105"/>
      <c r="G2" s="105"/>
      <c r="H2" s="105"/>
      <c r="I2" s="106"/>
    </row>
    <row r="3" spans="3:9" x14ac:dyDescent="0.45">
      <c r="C3" s="111"/>
      <c r="D3" s="111"/>
      <c r="E3" s="111"/>
      <c r="F3" s="111"/>
      <c r="G3" s="111"/>
      <c r="H3" s="112" t="s">
        <v>63</v>
      </c>
      <c r="I3" s="112" t="s">
        <v>64</v>
      </c>
    </row>
    <row r="4" spans="3:9" ht="14.65" thickBot="1" x14ac:dyDescent="0.5">
      <c r="C4" s="58"/>
      <c r="D4" s="59"/>
      <c r="E4" s="60"/>
      <c r="F4" s="107" t="s">
        <v>58</v>
      </c>
      <c r="G4" s="108"/>
      <c r="H4" s="109">
        <v>0</v>
      </c>
      <c r="I4" s="110">
        <v>0</v>
      </c>
    </row>
    <row r="5" spans="3:9" ht="14.65" thickBot="1" x14ac:dyDescent="0.5">
      <c r="C5" s="57"/>
      <c r="F5" s="102" t="s">
        <v>59</v>
      </c>
      <c r="G5" s="103"/>
      <c r="H5" s="63">
        <v>1771000</v>
      </c>
      <c r="I5" s="64">
        <v>39170.559999999998</v>
      </c>
    </row>
    <row r="6" spans="3:9" ht="16.149999999999999" thickBot="1" x14ac:dyDescent="0.55000000000000004">
      <c r="C6" s="58"/>
      <c r="D6" s="59"/>
      <c r="E6" s="60"/>
      <c r="F6" s="60"/>
      <c r="G6" s="59"/>
      <c r="H6" s="61">
        <v>1771000</v>
      </c>
      <c r="I6" s="62">
        <v>39170.559999999998</v>
      </c>
    </row>
  </sheetData>
  <mergeCells count="4">
    <mergeCell ref="C1:I1"/>
    <mergeCell ref="C2:I2"/>
    <mergeCell ref="F4:G4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SPARES FOR SERVICING</vt:lpstr>
      <vt:lpstr>SAVING ON CONDITION 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Onoriode, Festus SPDCTP-TPA</dc:creator>
  <cp:lastModifiedBy>Onoriode, Festus SPDCTP-TPA</cp:lastModifiedBy>
  <dcterms:created xsi:type="dcterms:W3CDTF">2024-10-24T16:44:46Z</dcterms:created>
  <dcterms:modified xsi:type="dcterms:W3CDTF">2024-10-25T08:01:42Z</dcterms:modified>
</cp:coreProperties>
</file>