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A479A307-1345-4249-9589-5AED5623F40B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Details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17" i="8" l="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<sst xmlns="http://schemas.openxmlformats.org/spreadsheetml/2006/main" count="86" uniqueCount="53">
  <si>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</si>
  <si>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</si>
  <si>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</si>
  <si>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</si>
  <si>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</si>
  <si>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</si>
  <si>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</si>
  <si>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</si>
  <si>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</si>
  <si>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</si>
  <si>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</si>
  <si>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</si>
  <si>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</si>
  <si>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</si>
  <si>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</si>
  <si>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</si>
  <si>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</si>
  <si>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</si>
  <si>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</si>
  <si>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</si>
  <si>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</si>
  <si>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</si>
  <si>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</si>
  <si>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</si>
  <si>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</si>
  <si>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</si>
  <si>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</si>
  <si>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</si>
  <si>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</si>
  <si>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</si>
  <si>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</si>
  <si>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</si>
  <si>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</si>
  <si>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</si>
  <si>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</si>
  <si>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Injection volumes</t>
  </si>
  <si>
    <t>Allocated volumes</t>
  </si>
  <si>
    <t>Facility Code</t>
  </si>
  <si>
    <t>Gross Oil Volume [bbls]</t>
  </si>
  <si>
    <t>Net Oil Volume [bbls]</t>
  </si>
  <si>
    <t>Allocation without FRM(bbls)</t>
  </si>
  <si>
    <t>Allocation with FRM (bbls)</t>
  </si>
  <si>
    <t>BENS/1</t>
  </si>
  <si>
    <t>ESCB/1</t>
  </si>
  <si>
    <t>FORC/2</t>
  </si>
  <si>
    <t>FORC/3</t>
  </si>
  <si>
    <t>FORC/4</t>
  </si>
  <si>
    <t>FORC/GP</t>
  </si>
  <si>
    <t>OGBO/1</t>
  </si>
  <si>
    <t>OPUK/1</t>
  </si>
  <si>
    <t>OTUM/1</t>
  </si>
  <si>
    <t>SAGR/1</t>
  </si>
  <si>
    <t>TUNU/1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</si>
</sst>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5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  <numFmt numFmtId="213" formatCode="#,##0."/>
  </numFmts>
  <fonts count="1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  <font>
      <sz val="6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b/>
      <sz val="10"/>
      <color rgb="FFFFFFFF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Arial"/>
      <family val="2"/>
    </font>
  </fonts>
  <fills count="1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7030A0"/>
        <bgColor rgb="FFFFFFFF"/>
      </patternFill>
    </fill>
    <fill>
      <patternFill patternType="solid">
        <fgColor rgb="FF000080"/>
        <bgColor rgb="FFFFFFFF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558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  <xf numFmtId="43" fontId="2" fillId="0" borderId="0" applyFont="0" applyFill="0" applyBorder="0" applyAlignment="0" applyProtection="0"/>
  </cellStyleXfs>
  <cellXfs count="54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4" fontId="0" fillId="0" borderId="0" xfId="0" applyNumberFormat="1"/>
    <xf numFmtId="0" fontId="116" fillId="112" borderId="0" xfId="0" applyFont="1" applyFill="1" applyAlignment="1">
      <alignment horizontal="left"/>
    </xf>
    <xf numFmtId="49" fontId="117" fillId="112" borderId="49" xfId="0" applyNumberFormat="1" applyFont="1" applyFill="1" applyBorder="1" applyAlignment="1">
      <alignment horizontal="right" vertical="center"/>
    </xf>
    <xf numFmtId="213" fontId="117" fillId="112" borderId="49" xfId="0" applyNumberFormat="1" applyFont="1" applyFill="1" applyBorder="1" applyAlignment="1">
      <alignment horizontal="right" vertical="center"/>
    </xf>
    <xf numFmtId="169" fontId="5" fillId="112" borderId="54" xfId="0" applyNumberFormat="1" applyFont="1" applyFill="1" applyBorder="1" applyAlignment="1">
      <alignment horizontal="center" vertical="center"/>
    </xf>
    <xf numFmtId="169" fontId="5" fillId="112" borderId="55" xfId="0" applyNumberFormat="1" applyFont="1" applyFill="1" applyBorder="1" applyAlignment="1">
      <alignment horizontal="center" vertical="center"/>
    </xf>
    <xf numFmtId="169" fontId="5" fillId="112" borderId="56" xfId="0" applyNumberFormat="1" applyFont="1" applyFill="1" applyBorder="1" applyAlignment="1">
      <alignment horizontal="center" vertical="center"/>
    </xf>
    <xf numFmtId="169" fontId="5" fillId="112" borderId="57" xfId="0" applyNumberFormat="1" applyFont="1" applyFill="1" applyBorder="1" applyAlignment="1">
      <alignment horizontal="center" vertical="center"/>
    </xf>
    <xf numFmtId="169" fontId="5" fillId="112" borderId="58" xfId="0" applyNumberFormat="1" applyFont="1" applyFill="1" applyBorder="1" applyAlignment="1">
      <alignment horizontal="center" vertical="center"/>
    </xf>
    <xf numFmtId="169" fontId="5" fillId="112" borderId="59" xfId="0" applyNumberFormat="1" applyFont="1" applyFill="1" applyBorder="1" applyAlignment="1">
      <alignment horizontal="center" vertical="center"/>
    </xf>
    <xf numFmtId="0" fontId="120" fillId="112" borderId="49" xfId="0" applyFont="1" applyFill="1" applyBorder="1" applyAlignment="1">
      <alignment horizontal="right" vertical="center"/>
    </xf>
    <xf numFmtId="213" fontId="120" fillId="112" borderId="49" xfId="0" applyNumberFormat="1" applyFont="1" applyFill="1" applyBorder="1" applyAlignment="1">
      <alignment horizontal="right" vertical="center"/>
    </xf>
    <xf numFmtId="169" fontId="121" fillId="112" borderId="60" xfId="0" applyNumberFormat="1" applyFont="1" applyFill="1" applyBorder="1" applyAlignment="1">
      <alignment horizontal="center" vertical="center"/>
    </xf>
    <xf numFmtId="169" fontId="121" fillId="112" borderId="61" xfId="0" applyNumberFormat="1" applyFont="1" applyFill="1" applyBorder="1" applyAlignment="1">
      <alignment horizontal="center" vertical="center"/>
    </xf>
    <xf numFmtId="43" fontId="34" fillId="113" borderId="24" xfId="8557" applyFont="1" applyFill="1" applyBorder="1" applyAlignment="1">
      <alignment horizontal="center" vertical="center" wrapText="1"/>
    </xf>
    <xf numFmtId="43" fontId="34" fillId="114" borderId="24" xfId="8557" applyFont="1" applyFill="1" applyBorder="1" applyAlignment="1">
      <alignment horizontal="center" vertical="center" wrapText="1"/>
    </xf>
    <xf numFmtId="49" fontId="118" fillId="115" borderId="49" xfId="0" applyNumberFormat="1" applyFont="1" applyFill="1" applyBorder="1" applyAlignment="1">
      <alignment horizontal="center" vertical="center" wrapText="1"/>
    </xf>
    <xf numFmtId="49" fontId="119" fillId="115" borderId="49" xfId="0" applyNumberFormat="1" applyFont="1" applyFill="1" applyBorder="1" applyAlignment="1">
      <alignment horizontal="center" vertical="center" wrapText="1"/>
    </xf>
    <xf numFmtId="49" fontId="119" fillId="115" borderId="50" xfId="0" applyNumberFormat="1" applyFont="1" applyFill="1" applyBorder="1" applyAlignment="1">
      <alignment horizontal="center" vertical="center" wrapText="1"/>
    </xf>
    <xf numFmtId="49" fontId="119" fillId="115" borderId="52" xfId="0" applyNumberFormat="1" applyFont="1" applyFill="1" applyBorder="1" applyAlignment="1">
      <alignment horizontal="center" vertical="center" wrapText="1"/>
    </xf>
    <xf numFmtId="49" fontId="119" fillId="115" borderId="51" xfId="0" applyNumberFormat="1" applyFont="1" applyFill="1" applyBorder="1" applyAlignment="1">
      <alignment horizontal="center" vertical="center" wrapText="1"/>
    </xf>
    <xf numFmtId="49" fontId="119" fillId="115" borderId="53" xfId="0" applyNumberFormat="1" applyFont="1" applyFill="1" applyBorder="1" applyAlignment="1">
      <alignment horizontal="center" vertical="center" wrapText="1"/>
    </xf>
  </cellXfs>
  <cellStyles count="8558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" xfId="8557" builtinId="3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91B1BA04-4D2D-4430-9CCF-725911CCE195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/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Details!I17/30/1000</f>
        <v>16.22874242333215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486862.27269996447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25039326.684959173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-5007865.3369918345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-2042874.0962490509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17988587.251718286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-15290299.163960543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2698288.0877577439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4741162.1840067953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4741162.1840067953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1422348.6552020386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1422348.6552020386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B89F7-6433-4C0F-8E85-C9E8D3C9A96E}">
  <dimension ref="C3:I20"/>
  <sheetViews>
    <sheetView workbookViewId="0">
      <selection activeCell="F28" sqref="F28"/>
    </sheetView>
  </sheetViews>
  <sheetFormatPr defaultRowHeight="14.5"/>
  <cols>
    <col min="3" max="3" width="12.81640625" bestFit="1" customWidth="1"/>
    <col min="4" max="4" width="22.54296875" bestFit="1" customWidth="1"/>
    <col min="5" max="5" width="20.453125" bestFit="1" customWidth="1"/>
    <col min="6" max="6" width="11.26953125" bestFit="1" customWidth="1"/>
    <col min="7" max="7" width="14.453125" customWidth="1"/>
    <col min="8" max="8" width="12.81640625" customWidth="1"/>
    <col min="9" max="9" width="11.54296875" bestFit="1" customWidth="1"/>
  </cols>
  <sheetData>
    <row r="3" spans="3:8" ht="15" thickBot="1">
      <c r="C3" s="33"/>
      <c r="D3" s="46" t="s">
        <v>35</v>
      </c>
      <c r="E3" s="46"/>
      <c r="F3" s="33"/>
      <c r="G3" s="47" t="s">
        <v>36</v>
      </c>
      <c r="H3" s="47"/>
    </row>
    <row r="4" spans="3:8">
      <c r="C4" s="48" t="s">
        <v>37</v>
      </c>
      <c r="D4" s="48" t="s">
        <v>38</v>
      </c>
      <c r="E4" s="49" t="s">
        <v>39</v>
      </c>
      <c r="F4" s="33"/>
      <c r="G4" s="50" t="s">
        <v>40</v>
      </c>
      <c r="H4" s="52" t="s">
        <v>41</v>
      </c>
    </row>
    <row r="5" spans="3:8" ht="15" thickBot="1">
      <c r="C5" s="48"/>
      <c r="D5" s="48"/>
      <c r="E5" s="48"/>
      <c r="F5" s="33"/>
      <c r="G5" s="51"/>
      <c r="H5" s="53"/>
    </row>
    <row r="6" spans="3:8">
      <c r="C6" s="34" t="s">
        <v>42</v>
      </c>
      <c r="D6" s="35">
        <v>0</v>
      </c>
      <c r="E6" s="35">
        <v>0</v>
      </c>
      <c r="F6" s="33"/>
      <c r="G6" s="36">
        <v>0</v>
      </c>
      <c r="H6" s="37">
        <v>0</v>
      </c>
    </row>
    <row r="7" spans="3:8">
      <c r="C7" s="34" t="s">
        <v>43</v>
      </c>
      <c r="D7" s="35">
        <v>582196.46812199405</v>
      </c>
      <c r="E7" s="35">
        <v>401651.346169386</v>
      </c>
      <c r="F7" s="33"/>
      <c r="G7" s="38">
        <v>227365.49351811269</v>
      </c>
      <c r="H7" s="39">
        <v>320549.17493518547</v>
      </c>
    </row>
    <row r="8" spans="3:8">
      <c r="C8" s="34" t="s">
        <v>44</v>
      </c>
      <c r="D8" s="35">
        <v>746596.72271292005</v>
      </c>
      <c r="E8" s="35">
        <v>418959.42038307799</v>
      </c>
      <c r="F8" s="33"/>
      <c r="G8" s="38">
        <v>237163.19212655854</v>
      </c>
      <c r="H8" s="39">
        <v>334362.37128527602</v>
      </c>
    </row>
    <row r="9" spans="3:8">
      <c r="C9" s="34" t="s">
        <v>45</v>
      </c>
      <c r="D9" s="35">
        <v>361443.64337775402</v>
      </c>
      <c r="E9" s="35">
        <v>305433.298111982</v>
      </c>
      <c r="F9" s="33"/>
      <c r="G9" s="38">
        <v>172898.69242168308</v>
      </c>
      <c r="H9" s="39">
        <v>243759.65035665262</v>
      </c>
    </row>
    <row r="10" spans="3:8">
      <c r="C10" s="34" t="s">
        <v>46</v>
      </c>
      <c r="D10" s="35">
        <v>671863.6</v>
      </c>
      <c r="E10" s="35">
        <v>237701.728595041</v>
      </c>
      <c r="F10" s="33"/>
      <c r="G10" s="38">
        <v>134557.42486003728</v>
      </c>
      <c r="H10" s="39">
        <v>189704.56269720677</v>
      </c>
    </row>
    <row r="11" spans="3:8">
      <c r="C11" s="34" t="s">
        <v>47</v>
      </c>
      <c r="D11" s="35">
        <v>5786</v>
      </c>
      <c r="E11" s="35">
        <v>4020.37050548252</v>
      </c>
      <c r="F11" s="33"/>
      <c r="G11" s="38">
        <v>2275.8383180401493</v>
      </c>
      <c r="H11" s="39">
        <v>3208.5699718349497</v>
      </c>
    </row>
    <row r="12" spans="3:8">
      <c r="C12" s="34" t="s">
        <v>48</v>
      </c>
      <c r="D12" s="35">
        <v>0</v>
      </c>
      <c r="E12" s="35">
        <v>0</v>
      </c>
      <c r="F12" s="33"/>
      <c r="G12" s="38">
        <v>0</v>
      </c>
      <c r="H12" s="39">
        <v>0</v>
      </c>
    </row>
    <row r="13" spans="3:8">
      <c r="C13" s="34" t="s">
        <v>49</v>
      </c>
      <c r="D13" s="35">
        <v>0</v>
      </c>
      <c r="E13" s="35">
        <v>0</v>
      </c>
      <c r="F13" s="33"/>
      <c r="G13" s="38">
        <v>0</v>
      </c>
      <c r="H13" s="39">
        <v>0</v>
      </c>
    </row>
    <row r="14" spans="3:8">
      <c r="C14" s="34" t="s">
        <v>50</v>
      </c>
      <c r="D14" s="35">
        <v>2047520.57705059</v>
      </c>
      <c r="E14" s="35">
        <v>730765.298560358</v>
      </c>
      <c r="F14" s="33"/>
      <c r="G14" s="38">
        <v>413669.25403759751</v>
      </c>
      <c r="H14" s="39">
        <v>583207.83873583737</v>
      </c>
    </row>
    <row r="15" spans="3:8">
      <c r="C15" s="34" t="s">
        <v>51</v>
      </c>
      <c r="D15" s="35">
        <v>0</v>
      </c>
      <c r="E15" s="35">
        <v>0</v>
      </c>
      <c r="F15" s="33"/>
      <c r="G15" s="38">
        <v>0</v>
      </c>
      <c r="H15" s="39">
        <v>0</v>
      </c>
    </row>
    <row r="16" spans="3:8" ht="15" thickBot="1">
      <c r="C16" s="34" t="s">
        <v>52</v>
      </c>
      <c r="D16" s="35">
        <v>0</v>
      </c>
      <c r="E16" s="35">
        <v>0</v>
      </c>
      <c r="F16" s="33"/>
      <c r="G16" s="40">
        <v>0</v>
      </c>
      <c r="H16" s="41">
        <v>0</v>
      </c>
    </row>
    <row r="17" spans="3:9" ht="15" thickBot="1">
      <c r="C17" s="42"/>
      <c r="D17" s="43">
        <v>4415407.0112632597</v>
      </c>
      <c r="E17" s="43">
        <v>2098531.4623253299</v>
      </c>
      <c r="F17" s="33"/>
      <c r="G17" s="44">
        <v>1187929.8952820306</v>
      </c>
      <c r="H17" s="45">
        <v>1674792.167981995</v>
      </c>
      <c r="I17" s="5">
        <f>H17-G17</f>
        <v>486862.27269996447</v>
      </c>
    </row>
    <row r="20" spans="3:9">
      <c r="F20" s="32"/>
      <c r="G20" s="32"/>
      <c r="H20" s="32"/>
      <c r="I20" s="32"/>
    </row>
  </sheetData>
  <mergeCells count="7">
    <mergeCell ref="D3:E3"/>
    <mergeCell ref="G3:H3"/>
    <mergeCell ref="C4:C5"/>
    <mergeCell ref="D4:D5"/>
    <mergeCell ref="E4:E5"/>
    <mergeCell ref="G4:G5"/>
    <mergeCell ref="H4: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2019-01-09T20:36:45Z</dcterms:modified>
</cp:coreProperties>
</file>