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sa.Iyoha\Desktop\"/>
    </mc:Choice>
  </mc:AlternateContent>
  <xr:revisionPtr revIDLastSave="0" documentId="13_ncr:1_{E85AD6EA-42AF-42C9-978A-CC6A3EB47E6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5" l="1"/>
  <c r="E22" i="5"/>
  <c r="N23" i="5" l="1"/>
  <c r="T31" i="5"/>
  <c r="S31" i="5"/>
  <c r="T27" i="5"/>
  <c r="T22" i="5"/>
  <c r="T23" i="5"/>
  <c r="H39" i="5"/>
  <c r="E24" i="5"/>
  <c r="F24" i="5" l="1"/>
  <c r="G25" i="5" s="1"/>
  <c r="E31" i="5"/>
  <c r="E30" i="5"/>
  <c r="E29" i="5"/>
  <c r="E28" i="5"/>
  <c r="F31" i="5" l="1"/>
  <c r="G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<sst xmlns="http://schemas.openxmlformats.org/spreadsheetml/2006/main" count="311" uniqueCount="142">
  <si>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</si>
  <si>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</si>
  <si>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</si>
  <si>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</si>
  <si>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</si>
  <si>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</si>
  <si>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</si>
  <si>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</si>
  <si>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</si>
  <si>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</si>
  <si>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</si>
  <si>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</si>
  <si>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</si>
  <si>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</si>
  <si>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</si>
  <si>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</si>
  <si>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</si>
  <si>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</si>
  <si>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</si>
  <si>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</si>
  <si>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</si>
  <si>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</si>
  <si>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</si>
  <si>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</si>
  <si>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</si>
  <si>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</si>
  <si>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</si>
  <si>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</si>
  <si>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</si>
  <si>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</si>
  <si>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</si>
  <si>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</si>
  <si>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</si>
  <si>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</si>
  <si>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</si>
  <si>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</si>
  <si>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</si>
  <si>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</si>
  <si>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</si>
  <si>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</si>
  <si>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</si>
  <si>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</si>
  <si>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</si>
  <si>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</si>
  <si>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</si>
  <si>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</si>
  <si>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</si>
  <si>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</si>
  <si>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</si>
  <si>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</si>
  <si>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</si>
  <si>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</si>
  <si>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</si>
  <si>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</si>
  <si>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</si>
  <si>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</si>
  <si>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</si>
  <si>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</si>
  <si>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</si>
  <si>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</si>
  <si>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</si>
  <si>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</si>
  <si>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</si>
  <si>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</si>
  <si>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</si>
  <si>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</si>
  <si>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</si>
  <si>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</si>
  <si>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</si>
  <si>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</si>
  <si>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</si>
  <si>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</si>
  <si>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</si>
  <si>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</si>
  <si>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</si>
  <si>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</si>
  <si>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</si>
  <si>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</si>
  <si>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</si>
  <si>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</si>
  <si>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</si>
  <si>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</si>
  <si>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</si>
  <si>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</si>
  <si>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</si>
  <si>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</si>
  <si>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</si>
  <si>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</si>
  <si>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</si>
  <si>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</si>
  <si>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</si>
  <si>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</si>
  <si>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</si>
  <si>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</si>
  <si>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</si>
  <si>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</si>
  <si>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</si>
  <si>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</si>
  <si>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</si>
  <si>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</si>
  <si>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</si>
  <si>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</si>
  <si>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</si>
  <si>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</si>
  <si>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</si>
  <si>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</si>
  <si>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</si>
  <si>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</si>
  <si>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</si>
  <si>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</si>
  <si>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</si>
  <si>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</si>
  <si>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</si>
  <si>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</si>
  <si>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</si>
  <si>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</si>
  <si>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</si>
  <si>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</si>
  <si>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</si>
  <si>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</si>
  <si>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</si>
  <si>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</si>
  <si>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</si>
  <si>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</si>
  <si>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</si>
  <si>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</si>
  <si>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</si>
  <si>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</si>
  <si>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</si>
  <si>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</si>
  <si>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</si>
  <si>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</si>
  <si>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</si>
  <si>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</si>
  <si>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</si>
  <si>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</si>
  <si>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Reduce well head control panel to prevent deferment of 440Mmscf</t>
  </si>
  <si>
    <t xml:space="preserve">Reduce daily alarm to prevent unschedule deferment of 240Mmscf  </t>
  </si>
  <si>
    <t>Improve Ventri gas meter  by 40% to reduce inaccurate production forecast</t>
  </si>
  <si>
    <t xml:space="preserve">CIP deferment of 16Mmscf </t>
  </si>
  <si>
    <t>Restore of 100% UPS availabilty to prevent  major safety incident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</si>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</sst>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3" fontId="4" fillId="4" borderId="0" xfId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A20" zoomScale="85" zoomScaleNormal="85" workbookViewId="0">
      <selection activeCell="G39" sqref="G3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19.6328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/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  <c r="G25" s="141">
        <f>F24*1000</f>
        <v>0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5.7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122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234.34027397260274</v>
      </c>
      <c r="G31" s="115">
        <f>F31*1000</f>
        <v>234340.27397260274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C39" s="72" t="s">
        <v>139</v>
      </c>
      <c r="D39" s="73"/>
      <c r="E39" s="73"/>
      <c r="F39" s="110"/>
      <c r="G39" s="151"/>
      <c r="H39" s="72">
        <f>F39/F29</f>
        <v>0</v>
      </c>
      <c r="J39" s="107"/>
    </row>
    <row r="40" spans="3:10">
      <c r="C40" s="72" t="s">
        <v>137</v>
      </c>
      <c r="D40" s="93"/>
      <c r="E40" s="73"/>
      <c r="F40" s="110"/>
      <c r="G40" s="151"/>
    </row>
    <row r="41" spans="3:10">
      <c r="C41" s="72" t="s">
        <v>140</v>
      </c>
      <c r="D41" s="78"/>
      <c r="E41" s="73"/>
      <c r="F41" s="110"/>
      <c r="G41" s="88"/>
    </row>
    <row r="42" spans="3:10">
      <c r="C42" s="72" t="s">
        <v>136</v>
      </c>
      <c r="F42" s="114"/>
      <c r="G42" s="151"/>
    </row>
    <row r="43" spans="3:10">
      <c r="C43" s="72" t="s">
        <v>138</v>
      </c>
      <c r="F43" s="114"/>
      <c r="G43" s="88"/>
    </row>
    <row r="44" spans="3:10">
      <c r="F44" s="114"/>
      <c r="G44" s="151"/>
    </row>
    <row r="45" spans="3:10">
      <c r="G45" s="151">
        <f>SUM(G39:G44)</f>
        <v>0</v>
      </c>
    </row>
    <row r="46" spans="3:10">
      <c r="G46" s="72" t="s">
        <v>141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Iyoha, Esosa S SPDC-IUC/G/UCG</cp:lastModifiedBy>
  <cp:revision/>
  <dcterms:created xsi:type="dcterms:W3CDTF">2019-03-08T09:08:42Z</dcterms:created>
  <dcterms:modified xsi:type="dcterms:W3CDTF">2024-07-04T09:58:06Z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