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Ovoh\Desktop\"/>
    </mc:Choice>
  </mc:AlternateContent>
  <xr:revisionPtr revIDLastSave="0" documentId="8_{AEC24719-9FD8-4E5D-B524-A24710654B4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450" windowWidth="25440" windowHeight="1527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5" l="1"/>
  <c r="J55" i="5"/>
  <c r="J49" i="5"/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<sst xmlns="http://schemas.openxmlformats.org/spreadsheetml/2006/main" count="313" uniqueCount="144">
  <si>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</si>
  <si>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</si>
  <si>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</si>
  <si>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</si>
  <si>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</si>
  <si>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</si>
  <si>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</si>
  <si>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</si>
  <si>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</si>
  <si>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</si>
  <si>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</si>
  <si>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</si>
  <si>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</si>
  <si>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</si>
  <si>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</si>
  <si>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</si>
  <si>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</si>
  <si>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</si>
  <si>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</si>
  <si>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</si>
  <si>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</si>
  <si>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</si>
  <si>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</si>
  <si>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</si>
  <si>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</si>
  <si>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</si>
  <si>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</si>
  <si>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</si>
  <si>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</si>
  <si>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</si>
  <si>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</si>
  <si>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</si>
  <si>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</si>
  <si>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</si>
  <si>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</si>
  <si>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</si>
  <si>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</si>
  <si>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</si>
  <si>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</si>
  <si>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</si>
  <si>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</si>
  <si>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</si>
  <si>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</si>
  <si>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</si>
  <si>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</si>
  <si>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</si>
  <si>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</si>
  <si>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</si>
  <si>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</si>
  <si>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</si>
  <si>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</si>
  <si>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</si>
  <si>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</si>
  <si>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</si>
  <si>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</si>
  <si>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</si>
  <si>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</si>
  <si>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</si>
  <si>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</si>
  <si>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</si>
  <si>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</si>
  <si>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</si>
  <si>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</si>
  <si>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</si>
  <si>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</si>
  <si>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</si>
  <si>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</si>
  <si>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</si>
  <si>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</si>
  <si>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</si>
  <si>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</si>
  <si>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</si>
  <si>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</si>
  <si>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</si>
  <si>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</si>
  <si>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</si>
  <si>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</si>
  <si>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</si>
  <si>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</si>
  <si>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</si>
  <si>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</si>
  <si>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</si>
  <si>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</si>
  <si>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</si>
  <si>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</si>
  <si>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</si>
  <si>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</si>
  <si>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</si>
  <si>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</si>
  <si>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</si>
  <si>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</si>
  <si>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</si>
  <si>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</si>
  <si>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</si>
  <si>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</si>
  <si>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</si>
  <si>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</si>
  <si>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</si>
  <si>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</si>
  <si>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</si>
  <si>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</si>
  <si>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</si>
  <si>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</si>
  <si>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</si>
  <si>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</si>
  <si>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</si>
  <si>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</si>
  <si>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</si>
  <si>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</si>
  <si>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</si>
  <si>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</si>
  <si>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</si>
  <si>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</si>
  <si>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</si>
  <si>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</si>
  <si>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</si>
  <si>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</si>
  <si>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</si>
  <si>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</si>
  <si>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</si>
  <si>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</si>
  <si>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</si>
  <si>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</si>
  <si>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</si>
  <si>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</si>
  <si>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</si>
  <si>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</si>
  <si>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</si>
  <si>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</si>
  <si>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</si>
  <si>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</si>
  <si>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</si>
  <si>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</si>
  <si>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</si>
  <si>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</si>
  <si>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</si>
  <si>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</si>
  <si>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Routing Of Permanent Utility Air Supply for Wellhead Operations at K2S   F$15K</t>
  </si>
  <si>
    <t xml:space="preserve">Construction of work platforms &amp; overhead lifting equipment for maintenance of GPW  in line filters  F$5k </t>
  </si>
  <si>
    <t xml:space="preserve">GBARAN-PU Paper Utilization Reduction F$10K                       </t>
  </si>
  <si>
    <t xml:space="preserve">Gbaran FLB &amp; CPF Perimeter Lighting Improvement Project   </t>
  </si>
  <si>
    <t>Restoration of Gbaran CCTV system on DIY. Mobilization of specialist contractor personnel would have cost us $45,000.00 while Procurement of Optic Fiber Receiver power equipment and accessories would have cost us $13,000.00.</t>
  </si>
  <si>
    <t xml:space="preserve">TOTAL DIY </t>
  </si>
  <si>
    <t xml:space="preserve">FCF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</si>
</sst>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43" fontId="0" fillId="4" borderId="0" xfId="0" applyNumberFormat="1" applyFill="1"/>
    <xf numFmtId="13" fontId="1" fillId="4" borderId="0" xfId="1" applyNumberFormat="1" applyFont="1" applyFill="1" applyBorder="1"/>
    <xf numFmtId="43" fontId="4" fillId="4" borderId="0" xfId="1" applyFont="1" applyFill="1" applyBorder="1"/>
    <xf numFmtId="0" fontId="0" fillId="0" borderId="0" xfId="0" applyAlignment="1">
      <alignment vertical="center"/>
    </xf>
    <xf numFmtId="0" fontId="4" fillId="4" borderId="0" xfId="0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55"/>
  <sheetViews>
    <sheetView tabSelected="1" topLeftCell="B21" zoomScale="108" zoomScaleNormal="115" workbookViewId="0">
      <selection activeCell="K46" sqref="K46"/>
    </sheetView>
  </sheetViews>
  <sheetFormatPr defaultRowHeight="14.6"/>
  <cols>
    <col min="1" max="1" width="8.69140625" style="88"/>
    <col min="2" max="2" width="14.3046875" style="88" customWidth="1"/>
    <col min="3" max="3" width="68.69140625" style="88" customWidth="1"/>
    <col min="4" max="4" width="30.3046875" style="88" customWidth="1"/>
    <col min="5" max="5" width="8.53515625" style="88" hidden="1" customWidth="1"/>
    <col min="6" max="6" width="28.53515625" style="132" customWidth="1"/>
    <col min="7" max="7" width="5.765625" style="88" customWidth="1"/>
    <col min="8" max="9" width="4.69140625" style="88" customWidth="1"/>
    <col min="10" max="10" width="18.53515625" style="88" customWidth="1"/>
    <col min="11" max="11" width="15.3828125" style="88" customWidth="1"/>
    <col min="12" max="14" width="8.69140625" style="88"/>
    <col min="15" max="15" width="31.53515625" style="88" customWidth="1"/>
    <col min="16" max="16" width="8.69140625" customWidth="1"/>
    <col min="19" max="19" width="11.69140625" customWidth="1"/>
  </cols>
  <sheetData>
    <row r="1" spans="2:22" ht="21.45" customHeight="1" thickBot="1"/>
    <row r="2" spans="2:22" ht="30.45" customHeight="1" thickBot="1">
      <c r="C2" s="175" t="s">
        <v>0</v>
      </c>
      <c r="D2" s="176"/>
      <c r="E2" s="176"/>
      <c r="F2" s="177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.15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00000000000003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5" customHeight="1">
      <c r="C21" s="85"/>
      <c r="D21" s="172"/>
      <c r="E21" s="173"/>
      <c r="F21" s="174"/>
    </row>
    <row r="22" spans="2:20" ht="15" thickBot="1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38">
        <v>103</v>
      </c>
    </row>
    <row r="23" spans="2:20">
      <c r="C23" s="86" t="s">
        <v>42</v>
      </c>
      <c r="D23" s="143" t="s">
        <v>43</v>
      </c>
      <c r="E23" s="126"/>
      <c r="F23" s="138"/>
      <c r="H23" s="168" t="s">
        <v>44</v>
      </c>
      <c r="I23" s="169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12.36</v>
      </c>
      <c r="H24" s="170"/>
      <c r="I24" s="171"/>
      <c r="J24" s="117" t="s">
        <v>47</v>
      </c>
    </row>
    <row r="25" spans="2:20" ht="26.15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0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/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103</v>
      </c>
    </row>
    <row r="31" spans="2:20" ht="26.15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-12.360000000000001</v>
      </c>
      <c r="G31" s="140"/>
    </row>
    <row r="32" spans="2:20" ht="13.5" customHeight="1">
      <c r="C32" s="85" t="s">
        <v>58</v>
      </c>
    </row>
    <row r="33" spans="3:11" ht="8.6999999999999993" customHeight="1" thickBot="1">
      <c r="C33" s="87"/>
      <c r="D33" s="95"/>
      <c r="E33" s="89"/>
      <c r="F33" s="135"/>
      <c r="G33" s="107"/>
      <c r="H33" s="90"/>
    </row>
    <row r="34" spans="3:11" ht="7.5" customHeight="1">
      <c r="D34" s="89"/>
      <c r="E34" s="89"/>
      <c r="F34" s="135"/>
      <c r="G34" s="103"/>
      <c r="H34" s="90"/>
    </row>
    <row r="35" spans="3:11" ht="10.95" customHeight="1">
      <c r="D35" s="113"/>
      <c r="E35" s="89"/>
      <c r="F35" s="135"/>
      <c r="G35" s="103"/>
      <c r="H35" s="90"/>
    </row>
    <row r="36" spans="3:11" ht="13.75" customHeight="1">
      <c r="C36" s="90"/>
      <c r="D36" s="166" t="s">
        <v>137</v>
      </c>
      <c r="E36" s="89"/>
      <c r="F36" s="135"/>
      <c r="G36" s="108"/>
      <c r="H36" s="90"/>
      <c r="K36" s="88">
        <v>15</v>
      </c>
    </row>
    <row r="37" spans="3:11" ht="18.45" customHeight="1">
      <c r="C37" s="90"/>
      <c r="D37" t="s">
        <v>138</v>
      </c>
      <c r="E37" s="89"/>
      <c r="F37" s="135"/>
      <c r="G37" s="108"/>
      <c r="H37" s="90"/>
      <c r="K37" s="88">
        <v>5</v>
      </c>
    </row>
    <row r="38" spans="3:11" ht="16.75" customHeight="1">
      <c r="C38" s="90"/>
      <c r="D38" t="s">
        <v>139</v>
      </c>
      <c r="E38" s="89"/>
      <c r="F38" s="135"/>
      <c r="G38" s="108"/>
      <c r="H38" s="90"/>
      <c r="K38" s="88">
        <v>10</v>
      </c>
    </row>
    <row r="39" spans="3:11" ht="13.3" customHeight="1">
      <c r="C39" s="90"/>
      <c r="D39" t="s">
        <v>140</v>
      </c>
      <c r="E39" s="89"/>
      <c r="F39" s="135"/>
      <c r="G39" s="108"/>
      <c r="H39" s="90"/>
      <c r="K39" s="88">
        <v>15</v>
      </c>
    </row>
    <row r="40" spans="3:11" ht="38.6" customHeight="1">
      <c r="C40" s="90"/>
      <c r="D40" s="178" t="s">
        <v>141</v>
      </c>
      <c r="E40" s="179"/>
      <c r="F40" s="179"/>
      <c r="G40" s="179"/>
      <c r="H40" s="179"/>
      <c r="I40" s="179"/>
      <c r="J40" s="179"/>
      <c r="K40" s="88">
        <v>58</v>
      </c>
    </row>
    <row r="41" spans="3:11" ht="8.6999999999999993" customHeight="1">
      <c r="C41" s="90"/>
      <c r="D41" s="166"/>
      <c r="E41" s="89"/>
      <c r="F41" s="135"/>
      <c r="G41" s="108"/>
      <c r="H41" s="90"/>
    </row>
    <row r="42" spans="3:11" ht="8.6999999999999993" customHeight="1" thickBot="1">
      <c r="C42" s="90"/>
      <c r="D42" s="166"/>
      <c r="E42" s="89"/>
      <c r="F42" s="135"/>
      <c r="G42" s="108"/>
      <c r="H42" s="90"/>
    </row>
    <row r="43" spans="3:11" ht="25.75">
      <c r="C43" s="122" t="s">
        <v>59</v>
      </c>
      <c r="D43" s="90" t="s">
        <v>142</v>
      </c>
      <c r="E43" s="90"/>
      <c r="F43" s="165"/>
      <c r="G43" s="94"/>
      <c r="H43" s="90"/>
      <c r="K43" s="167">
        <f>SUM(K36:K41)</f>
        <v>103</v>
      </c>
    </row>
    <row r="44" spans="3:11" ht="15" thickBot="1">
      <c r="C44" s="123" t="s">
        <v>60</v>
      </c>
      <c r="D44" s="95"/>
      <c r="E44" s="89"/>
      <c r="F44" s="135"/>
      <c r="G44" s="107"/>
      <c r="H44" s="90"/>
    </row>
    <row r="45" spans="3:11">
      <c r="C45" s="90"/>
      <c r="D45" s="105"/>
      <c r="E45" s="89"/>
      <c r="F45" s="164"/>
      <c r="G45" s="108"/>
      <c r="H45" s="90"/>
    </row>
    <row r="46" spans="3:11">
      <c r="C46" s="90"/>
      <c r="D46" s="113" t="s">
        <v>143</v>
      </c>
      <c r="E46" s="89"/>
      <c r="F46" s="135"/>
      <c r="G46" s="103"/>
      <c r="H46" s="90"/>
      <c r="K46" s="167">
        <v>12.36</v>
      </c>
    </row>
    <row r="47" spans="3:11">
      <c r="C47" s="90"/>
      <c r="D47" s="105"/>
      <c r="E47" s="89"/>
      <c r="F47" s="135"/>
      <c r="G47" s="108"/>
      <c r="H47" s="90"/>
    </row>
    <row r="48" spans="3:11">
      <c r="C48" s="90"/>
      <c r="D48" s="94"/>
      <c r="E48" s="90"/>
      <c r="F48" s="139"/>
      <c r="G48" s="94"/>
      <c r="H48" s="90"/>
    </row>
    <row r="49" spans="3:10">
      <c r="C49" s="90"/>
      <c r="D49" s="90"/>
      <c r="E49" s="90"/>
      <c r="F49" s="139"/>
      <c r="G49" s="90"/>
      <c r="H49" s="90"/>
      <c r="J49" s="163">
        <f>F49/3</f>
        <v>0</v>
      </c>
    </row>
    <row r="50" spans="3:10">
      <c r="C50" s="90"/>
      <c r="D50" s="90"/>
      <c r="E50" s="90"/>
      <c r="F50" s="139"/>
      <c r="G50" s="90"/>
      <c r="H50" s="90"/>
    </row>
    <row r="51" spans="3:10">
      <c r="C51" s="90"/>
    </row>
    <row r="55" spans="3:10">
      <c r="F55" s="132">
        <v>2620800</v>
      </c>
      <c r="G55" s="88">
        <v>450</v>
      </c>
      <c r="J55" s="163">
        <f>F55/G55</f>
        <v>5824</v>
      </c>
    </row>
  </sheetData>
  <sheetProtection selectLockedCells="1"/>
  <mergeCells count="4">
    <mergeCell ref="H23:I24"/>
    <mergeCell ref="D21:F21"/>
    <mergeCell ref="C2:F2"/>
    <mergeCell ref="D40:J40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7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9140625" defaultRowHeight="12.45"/>
  <cols>
    <col min="1" max="1" width="8.69140625" style="1" customWidth="1"/>
    <col min="2" max="2" width="26.69140625" style="1" bestFit="1" customWidth="1"/>
    <col min="3" max="3" width="12" style="1" customWidth="1"/>
    <col min="4" max="6" width="20.69140625" style="1"/>
    <col min="7" max="7" width="26.69140625" style="1" customWidth="1"/>
    <col min="8" max="8" width="20.69140625" style="1"/>
    <col min="9" max="9" width="15.3046875" style="1" customWidth="1"/>
    <col min="10" max="10" width="12.84375" style="1" customWidth="1"/>
    <col min="11" max="16384" width="20.69140625" style="1"/>
  </cols>
  <sheetData>
    <row r="1" spans="2:11" ht="12.9" thickBot="1"/>
    <row r="2" spans="2:11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4.9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4.9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5.3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5.3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5.3" thickBot="1">
      <c r="K11" s="19" t="s">
        <v>74</v>
      </c>
    </row>
    <row r="12" spans="2:11" ht="12.9" thickBot="1"/>
    <row r="13" spans="2:11" ht="12.9" thickBot="1">
      <c r="B13" s="10" t="s">
        <v>75</v>
      </c>
      <c r="C13" s="11" t="s">
        <v>62</v>
      </c>
      <c r="D13" s="12" t="s">
        <v>63</v>
      </c>
    </row>
    <row r="14" spans="2:11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4.9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4.9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5.3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4.9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2.9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2.9" thickBot="1">
      <c r="B24" s="42"/>
      <c r="C24" s="43"/>
      <c r="D24" s="44" t="s">
        <v>47</v>
      </c>
    </row>
    <row r="25" spans="2:9">
      <c r="G25" s="10" t="s">
        <v>82</v>
      </c>
      <c r="H25" s="28" t="s">
        <v>62</v>
      </c>
      <c r="I25" s="29" t="s">
        <v>63</v>
      </c>
    </row>
    <row r="26" spans="2:9">
      <c r="G26" s="30" t="s">
        <v>83</v>
      </c>
      <c r="H26" s="9">
        <v>5</v>
      </c>
      <c r="I26" s="31"/>
    </row>
    <row r="27" spans="2:9">
      <c r="G27" s="26" t="s">
        <v>68</v>
      </c>
      <c r="H27" s="9">
        <v>365</v>
      </c>
      <c r="I27" s="31"/>
    </row>
    <row r="28" spans="2:9">
      <c r="G28" s="16" t="s">
        <v>84</v>
      </c>
      <c r="H28" s="2">
        <v>15.65</v>
      </c>
      <c r="I28" s="27">
        <f>(H27/365)*H28*H26</f>
        <v>78.25</v>
      </c>
    </row>
    <row r="29" spans="2:9">
      <c r="G29" s="16" t="s">
        <v>85</v>
      </c>
      <c r="H29" s="2">
        <v>0.3</v>
      </c>
      <c r="I29" s="17">
        <f>I28*H29</f>
        <v>23.474999999999998</v>
      </c>
    </row>
    <row r="30" spans="2:9">
      <c r="G30" s="16" t="s">
        <v>71</v>
      </c>
      <c r="H30" s="2">
        <v>0.66669999999999996</v>
      </c>
      <c r="I30" s="17">
        <f>I28*H30</f>
        <v>52.169274999999999</v>
      </c>
    </row>
    <row r="31" spans="2:9" ht="24.9">
      <c r="G31" s="18" t="s">
        <v>72</v>
      </c>
      <c r="H31" s="2">
        <v>0.15</v>
      </c>
      <c r="I31" s="17">
        <f>I28*H31</f>
        <v>11.737499999999999</v>
      </c>
    </row>
    <row r="32" spans="2:9" ht="24.9">
      <c r="G32" s="18" t="s">
        <v>73</v>
      </c>
      <c r="H32" s="2">
        <v>0.3</v>
      </c>
      <c r="I32" s="17">
        <f>I28*H32</f>
        <v>23.474999999999998</v>
      </c>
    </row>
    <row r="33" spans="7:9" ht="12.9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9140625" defaultRowHeight="12.45"/>
  <cols>
    <col min="1" max="1" width="8.69140625" style="1"/>
    <col min="2" max="2" width="25" style="1" customWidth="1"/>
    <col min="3" max="3" width="8.69140625" style="1"/>
    <col min="4" max="4" width="17.15234375" style="1" customWidth="1"/>
    <col min="5" max="5" width="6.84375" style="1" customWidth="1"/>
    <col min="6" max="6" width="6.3828125" style="1" customWidth="1"/>
    <col min="7" max="7" width="22.3046875" style="1" bestFit="1" customWidth="1"/>
    <col min="8" max="8" width="8.69140625" style="1"/>
    <col min="9" max="9" width="12.15234375" style="1" customWidth="1"/>
    <col min="10" max="11" width="5.3046875" style="1" customWidth="1"/>
    <col min="12" max="12" width="25.84375" style="1" customWidth="1"/>
    <col min="13" max="13" width="14" style="1" customWidth="1"/>
    <col min="14" max="14" width="10.84375" style="1" customWidth="1"/>
    <col min="15" max="16384" width="8.69140625" style="1"/>
  </cols>
  <sheetData>
    <row r="2" spans="2:14" ht="12.9" thickBot="1">
      <c r="C2" s="34"/>
      <c r="D2" s="34"/>
    </row>
    <row r="3" spans="2:14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2.9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2.9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2.9" thickBot="1">
      <c r="B10" s="3"/>
      <c r="C10" s="3"/>
      <c r="D10" s="33"/>
      <c r="I10" s="32"/>
      <c r="N10" s="32"/>
    </row>
    <row r="11" spans="2:14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2.9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2.9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2.9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2.9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2.9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2.9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2.9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6"/>
  <cols>
    <col min="2" max="2" width="24.69140625" customWidth="1"/>
    <col min="3" max="3" width="14.8437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95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6"/>
  <cols>
    <col min="2" max="2" width="14.3046875" customWidth="1"/>
    <col min="3" max="3" width="31.53515625" customWidth="1"/>
    <col min="4" max="4" width="24.69140625" customWidth="1"/>
    <col min="5" max="5" width="8.53515625" customWidth="1"/>
    <col min="6" max="7" width="10.53515625" customWidth="1"/>
    <col min="8" max="8" width="10.69140625" customWidth="1"/>
    <col min="9" max="9" width="14.69140625" customWidth="1"/>
    <col min="11" max="11" width="21.84375" customWidth="1"/>
    <col min="15" max="15" width="22" customWidth="1"/>
    <col min="16" max="16" width="17.304687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5.7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Ovoh, Anthony E SPDC-IUC/G/UCG</cp:lastModifiedBy>
  <cp:revision/>
  <dcterms:created xsi:type="dcterms:W3CDTF">2019-03-08T09:08:42Z</dcterms:created>
  <dcterms:modified xsi:type="dcterms:W3CDTF">2024-03-25T12:55:22Z</dcterms:modified>
  <cp:category/>
  <cp:contentStatus/>
</cp:coreProperties>
</file>