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63D00C87-664B-4061-8DFF-270B6E5ABCBA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7" l="1"/>
  <c r="P7" i="7"/>
  <c r="L7" i="7"/>
  <c r="I7" i="7"/>
  <c r="I23" i="7" l="1"/>
  <c r="L14" i="7" l="1"/>
  <c r="I14" i="7"/>
  <c r="P9" i="7"/>
  <c r="P10" i="7" s="1"/>
  <c r="L9" i="7"/>
  <c r="L10" i="7" s="1"/>
  <c r="L11" i="7" s="1"/>
  <c r="L15" i="7" s="1"/>
  <c r="I9" i="7"/>
  <c r="I10" i="7" s="1"/>
  <c r="H9" i="7"/>
  <c r="H10" i="7" s="1"/>
  <c r="G9" i="7"/>
  <c r="G10" i="7" s="1"/>
  <c r="F9" i="7"/>
  <c r="F10" i="7" s="1"/>
  <c r="F11" i="7" s="1"/>
  <c r="F15" i="7" s="1"/>
  <c r="E9" i="7"/>
  <c r="E10" i="7" s="1"/>
  <c r="D9" i="7"/>
  <c r="D10" i="7" s="1"/>
  <c r="C9" i="7"/>
  <c r="C10" i="7" s="1"/>
  <c r="B9" i="7"/>
  <c r="B10" i="7" s="1"/>
  <c r="B11" i="7" s="1"/>
  <c r="B15" i="7" s="1"/>
  <c r="P14" i="7"/>
  <c r="I5" i="7"/>
  <c r="J4" i="7"/>
  <c r="D11" i="7" l="1"/>
  <c r="D15" i="7" s="1"/>
  <c r="B16" i="7"/>
  <c r="B18" i="7"/>
  <c r="H11" i="7"/>
  <c r="H15" i="7" s="1"/>
  <c r="F16" i="7"/>
  <c r="F18" i="7" s="1"/>
  <c r="L16" i="7"/>
  <c r="L18" i="7" s="1"/>
  <c r="L20" i="7" s="1"/>
  <c r="L25" i="7" s="1"/>
  <c r="C11" i="7"/>
  <c r="C15" i="7" s="1"/>
  <c r="G11" i="7"/>
  <c r="G15" i="7" s="1"/>
  <c r="P11" i="7"/>
  <c r="P15" i="7" s="1"/>
  <c r="E11" i="7"/>
  <c r="E15" i="7" s="1"/>
  <c r="I11" i="7"/>
  <c r="I15" i="7" s="1"/>
  <c r="E16" i="7" l="1"/>
  <c r="E18" i="7" s="1"/>
  <c r="G16" i="7"/>
  <c r="G18" i="7"/>
  <c r="H16" i="7"/>
  <c r="H18" i="7" s="1"/>
  <c r="D16" i="7"/>
  <c r="D18" i="7" s="1"/>
  <c r="P16" i="7"/>
  <c r="P18" i="7" s="1"/>
  <c r="P20" i="7" s="1"/>
  <c r="P25" i="7" s="1"/>
  <c r="C16" i="7"/>
  <c r="C18" i="7"/>
  <c r="I16" i="7"/>
  <c r="I18" i="7" s="1"/>
  <c r="I20" i="7" s="1"/>
  <c r="I24" i="7" s="1"/>
  <c r="I25" i="7" s="1"/>
  <c r="I32" i="7" l="1"/>
</calcChain>
</file>

<file path=xl/sharedStrings.xml><?xml version="1.0" encoding="utf-8"?>
<sst xmlns="http://schemas.openxmlformats.org/spreadsheetml/2006/main" count="70" uniqueCount="37">
  <si>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</si>
  <si>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</si>
  <si>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</si>
  <si>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</si>
  <si>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</si>
  <si>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</si>
  <si>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</si>
  <si>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</si>
  <si>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</si>
  <si>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</si>
  <si>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</si>
  <si>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</si>
  <si>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</si>
  <si>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</si>
  <si>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</si>
  <si>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</si>
  <si>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</si>
  <si>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</si>
  <si>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</si>
  <si>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</si>
  <si>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</si>
  <si>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</si>
  <si>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</si>
  <si>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</si>
  <si>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</si>
  <si>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</si>
  <si>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</si>
  <si>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</si>
  <si>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</si>
  <si>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</si>
  <si>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</si>
  <si>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</si>
  <si>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</si>
  <si>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</si>
  <si>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</si>
  <si>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</si>
  <si>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November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</si>
</sst>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</cellXfs>
  <cellStyles count="7">
    <cellStyle name="Comma 10 6" xfId="2" xr:uid="{00000000-0005-0000-0000-000000000000}"/>
    <cellStyle name="Comma 2" xfId="3" xr:uid="{00000000-0005-0000-0000-000001000000}"/>
    <cellStyle name="Comma 2 4" xfId="6" xr:uid="{23FB4038-AC9F-4308-B302-A48669DCEC53}"/>
    <cellStyle name="Normal" xfId="0" builtinId="0"/>
    <cellStyle name="Normal 2 2" xfId="1" xr:uid="{00000000-0005-0000-0000-000003000000}"/>
    <cellStyle name="Normal 2 4" xfId="5" xr:uid="{FF127615-01BB-4381-9640-15ACCF59BDC1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25" zoomScale="85" zoomScaleNormal="85" workbookViewId="0">
      <selection activeCell="I35" sqref="I3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7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7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2019</v>
      </c>
      <c r="J2" s="5"/>
      <c r="K2" s="3" t="s">
        <v>1</v>
      </c>
      <c r="L2" s="4">
        <v>2019</v>
      </c>
      <c r="O2" s="3" t="s">
        <v>2</v>
      </c>
      <c r="P2" s="4">
        <v>2019</v>
      </c>
    </row>
    <row r="3" spans="1:17" x14ac:dyDescent="0.35">
      <c r="A3" s="1" t="s">
        <v>3</v>
      </c>
      <c r="K3" s="1" t="s">
        <v>3</v>
      </c>
      <c r="M3" s="5"/>
      <c r="O3" s="1" t="s">
        <v>3</v>
      </c>
    </row>
    <row r="4" spans="1:17" x14ac:dyDescent="0.35">
      <c r="A4" s="1" t="s">
        <v>31</v>
      </c>
      <c r="I4" s="31">
        <v>0</v>
      </c>
      <c r="J4">
        <f>680000*0.15*0.3</f>
        <v>30600</v>
      </c>
      <c r="K4" s="1"/>
      <c r="L4" s="31"/>
      <c r="M4" s="5"/>
      <c r="O4" s="1"/>
    </row>
    <row r="5" spans="1:17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7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</row>
    <row r="7" spans="1:17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30+31</f>
        <v>61</v>
      </c>
      <c r="K7" s="6" t="s">
        <v>7</v>
      </c>
      <c r="L7" s="10">
        <f>30+31</f>
        <v>61</v>
      </c>
      <c r="O7" s="6" t="s">
        <v>7</v>
      </c>
      <c r="P7" s="10">
        <f>30+31</f>
        <v>61</v>
      </c>
    </row>
    <row r="8" spans="1:17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v>0.17</v>
      </c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7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2">
        <f>I8*I7*1000</f>
        <v>10370.000000000002</v>
      </c>
      <c r="K9" s="6" t="s">
        <v>11</v>
      </c>
      <c r="L9" s="32">
        <f>L8*L7*1000</f>
        <v>0</v>
      </c>
      <c r="O9" s="6" t="s">
        <v>11</v>
      </c>
      <c r="P9" s="14">
        <f t="shared" ref="P9" si="1">P8*P7*1000</f>
        <v>0</v>
      </c>
    </row>
    <row r="10" spans="1:17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533329.10000000009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7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-106665.82000000002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7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>
        <v>0</v>
      </c>
      <c r="O12" s="6" t="s">
        <v>17</v>
      </c>
      <c r="P12" s="17">
        <v>0</v>
      </c>
    </row>
    <row r="13" spans="1:17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7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-28061.22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7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398602.06000000006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7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-338811.75100000005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59790.309000000008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87851.52900000001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f>(-0.2*I22*0.85)</f>
        <v>0</v>
      </c>
    </row>
    <row r="24" spans="1:17" x14ac:dyDescent="0.35">
      <c r="A24" t="s">
        <v>34</v>
      </c>
      <c r="I24" s="28">
        <f>I23+I22+I20</f>
        <v>87851.52900000001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26355.458700000003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30" spans="1:17" x14ac:dyDescent="0.35">
      <c r="P30" s="28"/>
    </row>
    <row r="32" spans="1:17" x14ac:dyDescent="0.35">
      <c r="A32" t="s">
        <v>30</v>
      </c>
      <c r="I32" s="28">
        <f>I25+L25+P25</f>
        <v>26355.458700000003</v>
      </c>
    </row>
    <row r="33" spans="1:12" x14ac:dyDescent="0.35">
      <c r="I33" s="28"/>
      <c r="J33" s="28"/>
      <c r="L33" s="28"/>
    </row>
    <row r="34" spans="1:12" x14ac:dyDescent="0.35">
      <c r="A34" s="1" t="s">
        <v>35</v>
      </c>
    </row>
    <row r="35" spans="1:12" x14ac:dyDescent="0.35">
      <c r="A35" t="s">
        <v>36</v>
      </c>
      <c r="I35" s="28">
        <f>I32/2</f>
        <v>13177.729350000001</v>
      </c>
      <c r="L3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Odega, Israel SPDC-UPO/G/UW</cp:lastModifiedBy>
  <dcterms:created xsi:type="dcterms:W3CDTF">2017-05-02T10:26:09Z</dcterms:created>
  <dcterms:modified xsi:type="dcterms:W3CDTF">2019-01-07T13:49:09Z</dcterms:modified>
</cp:coreProperties>
</file>