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binna.Obioha\Desktop\"/>
    </mc:Choice>
  </mc:AlternateContent>
  <xr:revisionPtr revIDLastSave="0" documentId="8_{CEAEA817-4B13-4127-BA80-DA9C265AD9AB}" xr6:coauthVersionLast="45" xr6:coauthVersionMax="45" xr10:uidLastSave="{00000000-0000-0000-0000-000000000000}"/>
  <bookViews>
    <workbookView xWindow="-120" yWindow="-120" windowWidth="29040" windowHeight="15840" xr2:uid="{8C63DA4F-B34A-4ACE-A6AC-44A3E9AF7278}"/>
  </bookViews>
  <sheets>
    <sheet name="CLP-NOV 2020" sheetId="2" r:id="rId1"/>
  </sheets>
  <definedNames>
    <definedName name="Class">#REF!</definedName>
    <definedName name="F">#REF!</definedName>
    <definedName name="Node">#REF!</definedName>
    <definedName name="Recommen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0" i="2" l="1"/>
  <c r="E90" i="2"/>
  <c r="AG89" i="2"/>
  <c r="G89" i="2" a="1"/>
  <c r="G89" i="2" s="1"/>
  <c r="AG88" i="2"/>
  <c r="G88" i="2" a="1"/>
  <c r="G88" i="2" s="1"/>
  <c r="AG87" i="2"/>
  <c r="G87" i="2" a="1"/>
  <c r="G87" i="2" s="1"/>
  <c r="AG86" i="2"/>
  <c r="G86" i="2" a="1"/>
  <c r="G86" i="2" s="1"/>
  <c r="AG85" i="2"/>
  <c r="G85" i="2" a="1"/>
  <c r="G85" i="2" s="1"/>
  <c r="AG84" i="2"/>
  <c r="G84" i="2" a="1"/>
  <c r="G84" i="2" s="1"/>
  <c r="AG83" i="2"/>
  <c r="G83" i="2" a="1"/>
  <c r="G83" i="2" s="1"/>
  <c r="AG82" i="2"/>
  <c r="G82" i="2" a="1"/>
  <c r="G82" i="2" s="1"/>
  <c r="AG81" i="2"/>
  <c r="G81" i="2" a="1"/>
  <c r="G81" i="2" s="1"/>
  <c r="AG80" i="2"/>
  <c r="G80" i="2" a="1"/>
  <c r="G80" i="2" s="1"/>
  <c r="AG79" i="2"/>
  <c r="G79" i="2" a="1"/>
  <c r="G79" i="2" s="1"/>
  <c r="AG78" i="2"/>
  <c r="G78" i="2" a="1"/>
  <c r="G78" i="2" s="1"/>
  <c r="AG77" i="2"/>
  <c r="G77" i="2" a="1"/>
  <c r="G77" i="2" s="1"/>
  <c r="AG76" i="2"/>
  <c r="G76" i="2" a="1"/>
  <c r="G76" i="2" s="1"/>
  <c r="AG75" i="2"/>
  <c r="G75" i="2" a="1"/>
  <c r="G75" i="2" s="1"/>
  <c r="AG74" i="2"/>
  <c r="G74" i="2" a="1"/>
  <c r="G74" i="2" s="1"/>
  <c r="AG73" i="2"/>
  <c r="G73" i="2" a="1"/>
  <c r="G73" i="2" s="1"/>
  <c r="AG72" i="2"/>
  <c r="G72" i="2" a="1"/>
  <c r="G72" i="2" s="1"/>
  <c r="AG71" i="2"/>
  <c r="G71" i="2" a="1"/>
  <c r="G71" i="2" s="1"/>
  <c r="AG70" i="2"/>
  <c r="G70" i="2" a="1"/>
  <c r="G70" i="2" s="1"/>
  <c r="AG69" i="2"/>
  <c r="G69" i="2" a="1"/>
  <c r="G69" i="2" s="1"/>
  <c r="AG68" i="2"/>
  <c r="G68" i="2" a="1"/>
  <c r="G68" i="2" s="1"/>
  <c r="AG67" i="2"/>
  <c r="G67" i="2" a="1"/>
  <c r="G67" i="2" s="1"/>
  <c r="AG66" i="2"/>
  <c r="G66" i="2" a="1"/>
  <c r="G66" i="2" s="1"/>
  <c r="AG65" i="2"/>
  <c r="G65" i="2" a="1"/>
  <c r="G65" i="2" s="1"/>
  <c r="AG64" i="2"/>
  <c r="G64" i="2" a="1"/>
  <c r="G64" i="2" s="1"/>
  <c r="AG63" i="2"/>
  <c r="G63" i="2" a="1"/>
  <c r="G63" i="2" s="1"/>
  <c r="AG62" i="2"/>
  <c r="G62" i="2" a="1"/>
  <c r="G62" i="2" s="1"/>
  <c r="AG61" i="2"/>
  <c r="G61" i="2" a="1"/>
  <c r="G61" i="2" s="1"/>
  <c r="AG60" i="2"/>
  <c r="G60" i="2" a="1"/>
  <c r="G60" i="2" s="1"/>
  <c r="AG59" i="2"/>
  <c r="G59" i="2" a="1"/>
  <c r="G59" i="2" s="1"/>
  <c r="AG58" i="2"/>
  <c r="G58" i="2" a="1"/>
  <c r="G58" i="2" s="1"/>
  <c r="AG57" i="2"/>
  <c r="G57" i="2" a="1"/>
  <c r="G57" i="2" s="1"/>
  <c r="AG56" i="2"/>
  <c r="G56" i="2" a="1"/>
  <c r="G56" i="2" s="1"/>
  <c r="AG55" i="2"/>
  <c r="G55" i="2" a="1"/>
  <c r="G55" i="2" s="1"/>
  <c r="AG54" i="2"/>
  <c r="G54" i="2" a="1"/>
  <c r="G54" i="2" s="1"/>
  <c r="AG53" i="2"/>
  <c r="G53" i="2" a="1"/>
  <c r="G53" i="2" s="1"/>
  <c r="AG52" i="2"/>
  <c r="G52" i="2" a="1"/>
  <c r="G52" i="2" s="1"/>
  <c r="AG51" i="2"/>
  <c r="G51" i="2" a="1"/>
  <c r="G51" i="2" s="1"/>
  <c r="AG50" i="2"/>
  <c r="G50" i="2" a="1"/>
  <c r="G50" i="2" s="1"/>
  <c r="AG49" i="2"/>
  <c r="G49" i="2" a="1"/>
  <c r="G49" i="2" s="1"/>
  <c r="AG48" i="2"/>
  <c r="G48" i="2" a="1"/>
  <c r="G48" i="2" s="1"/>
  <c r="AG47" i="2"/>
  <c r="G47" i="2" a="1"/>
  <c r="G47" i="2" s="1"/>
  <c r="AG46" i="2"/>
  <c r="G46" i="2" a="1"/>
  <c r="G46" i="2" s="1"/>
  <c r="AG45" i="2"/>
  <c r="G45" i="2" a="1"/>
  <c r="G45" i="2" s="1"/>
  <c r="AG44" i="2"/>
  <c r="G44" i="2" a="1"/>
  <c r="G44" i="2" s="1"/>
  <c r="AG43" i="2"/>
  <c r="G43" i="2" a="1"/>
  <c r="G43" i="2" s="1"/>
  <c r="AG42" i="2"/>
  <c r="G42" i="2" a="1"/>
  <c r="G42" i="2" s="1"/>
  <c r="AG41" i="2"/>
  <c r="G41" i="2" a="1"/>
  <c r="G41" i="2" s="1"/>
  <c r="AG40" i="2"/>
  <c r="G40" i="2" a="1"/>
  <c r="G40" i="2" s="1"/>
  <c r="AG39" i="2"/>
  <c r="G39" i="2" a="1"/>
  <c r="G39" i="2" s="1"/>
  <c r="AG38" i="2"/>
  <c r="G38" i="2" a="1"/>
  <c r="G38" i="2" s="1"/>
  <c r="AG37" i="2"/>
  <c r="G37" i="2" a="1"/>
  <c r="G37" i="2" s="1"/>
  <c r="AG36" i="2"/>
  <c r="G36" i="2" a="1"/>
  <c r="G36" i="2" s="1"/>
  <c r="AG35" i="2"/>
  <c r="G35" i="2" a="1"/>
  <c r="G35" i="2" s="1"/>
  <c r="AG34" i="2"/>
  <c r="G34" i="2" a="1"/>
  <c r="G34" i="2" s="1"/>
  <c r="AG33" i="2"/>
  <c r="G33" i="2" a="1"/>
  <c r="G33" i="2" s="1"/>
  <c r="AG32" i="2"/>
  <c r="G32" i="2" a="1"/>
  <c r="G32" i="2" s="1"/>
  <c r="AG31" i="2"/>
  <c r="G31" i="2" a="1"/>
  <c r="G31" i="2" s="1"/>
  <c r="AG30" i="2"/>
  <c r="G30" i="2" a="1"/>
  <c r="G30" i="2" s="1"/>
  <c r="AG29" i="2"/>
  <c r="G29" i="2" a="1"/>
  <c r="G29" i="2" s="1"/>
  <c r="AG28" i="2"/>
  <c r="G28" i="2" a="1"/>
  <c r="G28" i="2" s="1"/>
  <c r="AG27" i="2"/>
  <c r="G27" i="2" a="1"/>
  <c r="G27" i="2" s="1"/>
  <c r="AG26" i="2"/>
  <c r="G26" i="2" a="1"/>
  <c r="G26" i="2" s="1"/>
  <c r="AG25" i="2"/>
  <c r="G25" i="2" a="1"/>
  <c r="G25" i="2" s="1"/>
  <c r="AG24" i="2"/>
  <c r="G24" i="2" a="1"/>
  <c r="G24" i="2" s="1"/>
  <c r="AG23" i="2"/>
  <c r="G23" i="2" a="1"/>
  <c r="G23" i="2" s="1"/>
  <c r="AG22" i="2"/>
  <c r="G22" i="2" a="1"/>
  <c r="G22" i="2" s="1"/>
  <c r="AG21" i="2"/>
  <c r="G21" i="2" a="1"/>
  <c r="G21" i="2" s="1"/>
  <c r="AG20" i="2"/>
  <c r="G20" i="2" a="1"/>
  <c r="G20" i="2" s="1"/>
  <c r="AG19" i="2"/>
  <c r="G19" i="2" a="1"/>
  <c r="G19" i="2" s="1"/>
  <c r="AG18" i="2"/>
  <c r="G18" i="2" a="1"/>
  <c r="G18" i="2" s="1"/>
  <c r="AG17" i="2"/>
  <c r="G17" i="2" a="1"/>
  <c r="G17" i="2" s="1"/>
  <c r="AG16" i="2"/>
  <c r="G16" i="2" a="1"/>
  <c r="G16" i="2" s="1"/>
  <c r="AG15" i="2"/>
  <c r="G15" i="2" a="1"/>
  <c r="G15" i="2" s="1"/>
  <c r="AG14" i="2"/>
  <c r="G14" i="2" a="1"/>
  <c r="G14" i="2" s="1"/>
  <c r="AG13" i="2"/>
  <c r="G13" i="2" a="1"/>
  <c r="G13" i="2" s="1"/>
  <c r="AG12" i="2"/>
  <c r="G12" i="2" a="1"/>
  <c r="G12" i="2" s="1"/>
  <c r="AG11" i="2"/>
  <c r="G11" i="2" a="1"/>
  <c r="G11" i="2" s="1"/>
  <c r="AG10" i="2"/>
  <c r="G10" i="2" a="1"/>
  <c r="G10" i="2" s="1"/>
  <c r="AG9" i="2"/>
  <c r="G9" i="2" a="1"/>
  <c r="G9" i="2" s="1"/>
  <c r="AG8" i="2"/>
  <c r="G8" i="2" a="1"/>
  <c r="G8" i="2" s="1"/>
  <c r="AG7" i="2"/>
  <c r="G7" i="2" a="1"/>
  <c r="G7" i="2" s="1"/>
  <c r="AG6" i="2"/>
  <c r="G6" i="2" a="1"/>
  <c r="G6" i="2" s="1"/>
  <c r="AG5" i="2"/>
  <c r="G5" i="2" a="1"/>
  <c r="G5" i="2" s="1"/>
  <c r="AG4" i="2"/>
  <c r="G4" i="2" a="1"/>
  <c r="G4" i="2" s="1"/>
  <c r="AG3" i="2"/>
  <c r="G3" i="2" a="1"/>
  <c r="G3" i="2" s="1"/>
  <c r="G90" i="2" l="1"/>
</calcChain>
</file>

<file path=xl/sharedStrings.xml><?xml version="1.0" encoding="utf-8"?>
<sst xmlns="http://schemas.openxmlformats.org/spreadsheetml/2006/main" count="34" uniqueCount="31">
  <si>
    <t>S/N</t>
  </si>
  <si>
    <t>Node</t>
  </si>
  <si>
    <t>FOT</t>
  </si>
  <si>
    <t>Activity Title</t>
  </si>
  <si>
    <t>Description</t>
  </si>
  <si>
    <t>Spend Class</t>
  </si>
  <si>
    <t>Start Date</t>
  </si>
  <si>
    <t>End Date</t>
  </si>
  <si>
    <t>Cost Object</t>
  </si>
  <si>
    <t>Cost Object Name</t>
  </si>
  <si>
    <t>Panel Recommendation</t>
  </si>
  <si>
    <t>Panel Comments</t>
  </si>
  <si>
    <t>Contract Details (Agreement Number, Vendor Name,  Mode of Procurement, etc)</t>
  </si>
  <si>
    <t>Source Naira'000</t>
  </si>
  <si>
    <t>Source Dollar'000</t>
  </si>
  <si>
    <t>F$'000</t>
  </si>
  <si>
    <t>TOTAL</t>
  </si>
  <si>
    <t>Class</t>
  </si>
  <si>
    <t>OPEX</t>
  </si>
  <si>
    <t>Recommendation</t>
  </si>
  <si>
    <t>Code</t>
  </si>
  <si>
    <t>SAP PR</t>
  </si>
  <si>
    <t>O.NG.PTW.PGR.FAC.724FP</t>
  </si>
  <si>
    <t>PTW Prev. Mtc Power Gen Plant</t>
  </si>
  <si>
    <t>11/31/2021</t>
  </si>
  <si>
    <t>O.NG.PTW.LDL.FAC.724FC</t>
  </si>
  <si>
    <t>PTW Corr. Mtc - Loading Platform</t>
  </si>
  <si>
    <t xml:space="preserve">Repair works on the Emergency generator for FOT accomodation.
</t>
  </si>
  <si>
    <t xml:space="preserve">
MAJOR OVERHUAL OF CRUDE LOADING PLATFORM D3304 GENERATOR GD911
</t>
  </si>
  <si>
    <r>
      <t xml:space="preserve">Replacement of EMCP module for the blackstart generator for FOT accommodation areas.  
SAP Details:
1 pc EMCP II Module 1000894873 @$9,691.04
</t>
    </r>
    <r>
      <rPr>
        <b/>
        <sz val="11"/>
        <color rgb="FFFF0000"/>
        <rFont val="Calibri"/>
        <family val="2"/>
        <scheme val="minor"/>
      </rPr>
      <t>Grand Total</t>
    </r>
    <r>
      <rPr>
        <sz val="11"/>
        <color theme="1"/>
        <rFont val="Calibri"/>
        <family val="2"/>
        <scheme val="minor"/>
      </rPr>
      <t xml:space="preserve"> </t>
    </r>
    <r>
      <rPr>
        <b/>
        <sz val="11"/>
        <color theme="1"/>
        <rFont val="Calibri"/>
        <family val="2"/>
        <scheme val="minor"/>
      </rPr>
      <t>= $9,691.04</t>
    </r>
    <r>
      <rPr>
        <sz val="11"/>
        <color theme="1"/>
        <rFont val="Calibri"/>
        <family val="2"/>
        <scheme val="minor"/>
      </rPr>
      <t xml:space="preserve">
Inability to operate Emergency generators in the event of blackout for the accomodation and kitchen area with critical impact on people.</t>
    </r>
  </si>
  <si>
    <r>
      <t xml:space="preserve">This request is to procure materials required for the major overhaul of CLP generator GD911 and also top overhaul of CLP generator GD910. The generators have started showing signs of failure in which based on recommendation, overhauls need to be carried out.
SAP Details:
Details shown in the attachment 
Total for Major overhaul:  $34,397.89
Total for top overhaul: $4,758.68
</t>
    </r>
    <r>
      <rPr>
        <b/>
        <sz val="11"/>
        <color rgb="FFFF0000"/>
        <rFont val="Calibri"/>
        <family val="2"/>
        <scheme val="minor"/>
      </rPr>
      <t>Grand Total:</t>
    </r>
    <r>
      <rPr>
        <sz val="11"/>
        <color theme="1"/>
        <rFont val="Calibri"/>
        <family val="2"/>
        <scheme val="minor"/>
      </rPr>
      <t xml:space="preserve"> </t>
    </r>
    <r>
      <rPr>
        <b/>
        <sz val="11"/>
        <color theme="1"/>
        <rFont val="Calibri"/>
        <family val="2"/>
        <scheme val="minor"/>
      </rPr>
      <t xml:space="preserve">$39,156.57
</t>
    </r>
    <r>
      <rPr>
        <sz val="11"/>
        <color theme="1"/>
        <rFont val="Calibri"/>
        <family val="2"/>
        <scheme val="minor"/>
      </rPr>
      <t xml:space="preserve">
Regret: Recently, a high temperature alarm shutdown the generator and almost halted export operation as no standby boat to convey personnel to CLP.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</si>
</sst>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11"/>
      <color rgb="FFC00000"/>
      <name val="Calibri"/>
      <family val="2"/>
      <scheme val="minor"/>
    </font>
    <font>
      <sz val="11"/>
      <color rgb="FFC00000"/>
      <name val="Calibri"/>
      <family val="2"/>
      <scheme val="minor"/>
    </font>
    <font>
      <b/>
      <sz val="16"/>
      <color theme="0"/>
      <name val="Calibri"/>
      <family val="2"/>
      <scheme val="minor"/>
    </font>
    <font>
      <sz val="16"/>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2" tint="-0.749992370372631"/>
        <bgColor indexed="64"/>
      </patternFill>
    </fill>
    <fill>
      <patternFill patternType="solid">
        <fgColor theme="3"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4">
    <xf numFmtId="0" fontId="0" fillId="0" borderId="0" xfId="0"/>
    <xf numFmtId="0" fontId="1" fillId="0" borderId="0" xfId="0" applyFont="1"/>
    <xf numFmtId="164" fontId="0" fillId="0" borderId="0" xfId="0" applyNumberFormat="1"/>
    <xf numFmtId="0" fontId="0" fillId="0" borderId="1" xfId="0" applyBorder="1"/>
    <xf numFmtId="164" fontId="0" fillId="0" borderId="1" xfId="0" applyNumberFormat="1" applyBorder="1"/>
    <xf numFmtId="0" fontId="0" fillId="0" borderId="5" xfId="0" applyBorder="1"/>
    <xf numFmtId="0" fontId="0" fillId="0" borderId="6" xfId="0" applyBorder="1"/>
    <xf numFmtId="0" fontId="0" fillId="0" borderId="7" xfId="0" applyBorder="1"/>
    <xf numFmtId="164" fontId="0" fillId="0" borderId="7" xfId="0" applyNumberFormat="1" applyBorder="1"/>
    <xf numFmtId="0" fontId="0" fillId="0" borderId="8" xfId="0" applyBorder="1"/>
    <xf numFmtId="0" fontId="2" fillId="3" borderId="2" xfId="0" applyFont="1" applyFill="1" applyBorder="1"/>
    <xf numFmtId="0" fontId="2" fillId="3" borderId="3" xfId="0" applyFont="1" applyFill="1" applyBorder="1"/>
    <xf numFmtId="164" fontId="2" fillId="3" borderId="3" xfId="0" applyNumberFormat="1" applyFont="1" applyFill="1" applyBorder="1"/>
    <xf numFmtId="0" fontId="2" fillId="3" borderId="3" xfId="0" applyFont="1" applyFill="1" applyBorder="1" applyAlignment="1">
      <alignment wrapText="1"/>
    </xf>
    <xf numFmtId="0" fontId="2" fillId="3" borderId="4" xfId="0" applyFont="1" applyFill="1" applyBorder="1"/>
    <xf numFmtId="0" fontId="3" fillId="0" borderId="0" xfId="0" applyFont="1"/>
    <xf numFmtId="0" fontId="4" fillId="0" borderId="0" xfId="0" applyFont="1"/>
    <xf numFmtId="4" fontId="2" fillId="3" borderId="3" xfId="0" applyNumberFormat="1" applyFont="1" applyFill="1" applyBorder="1" applyAlignment="1">
      <alignment horizontal="center" wrapText="1"/>
    </xf>
    <xf numFmtId="4" fontId="1" fillId="2" borderId="1" xfId="0" applyNumberFormat="1" applyFont="1" applyFill="1" applyBorder="1" applyAlignment="1">
      <alignment horizontal="center"/>
    </xf>
    <xf numFmtId="4" fontId="0" fillId="0" borderId="1" xfId="0" applyNumberFormat="1" applyBorder="1"/>
    <xf numFmtId="4" fontId="0" fillId="0" borderId="7" xfId="0" applyNumberFormat="1" applyBorder="1"/>
    <xf numFmtId="4" fontId="1" fillId="2" borderId="7" xfId="0" applyNumberFormat="1" applyFont="1" applyFill="1" applyBorder="1" applyAlignment="1">
      <alignment horizontal="center"/>
    </xf>
    <xf numFmtId="4" fontId="0" fillId="0" borderId="0" xfId="0" applyNumberFormat="1"/>
    <xf numFmtId="0" fontId="5" fillId="4" borderId="0" xfId="0" applyFont="1" applyFill="1"/>
    <xf numFmtId="0" fontId="6" fillId="4" borderId="0" xfId="0" applyFont="1" applyFill="1"/>
    <xf numFmtId="4" fontId="5" fillId="4" borderId="0" xfId="0" applyNumberFormat="1" applyFont="1" applyFill="1"/>
    <xf numFmtId="4" fontId="0" fillId="0" borderId="1" xfId="0" applyNumberFormat="1" applyBorder="1" applyAlignment="1">
      <alignment horizontal="center" vertical="center"/>
    </xf>
    <xf numFmtId="4" fontId="1" fillId="2" borderId="1" xfId="0"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center"/>
    </xf>
    <xf numFmtId="164" fontId="0" fillId="0" borderId="1" xfId="0" applyNumberFormat="1" applyBorder="1" applyAlignment="1">
      <alignment vertical="center"/>
    </xf>
    <xf numFmtId="0" fontId="0" fillId="0" borderId="5" xfId="0"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2381250</xdr:colOff>
          <xdr:row>3</xdr:row>
          <xdr:rowOff>857250</xdr:rowOff>
        </xdr:from>
        <xdr:to>
          <xdr:col>7</xdr:col>
          <xdr:colOff>3257550</xdr:colOff>
          <xdr:row>3</xdr:row>
          <xdr:rowOff>1276350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3333750</xdr:colOff>
          <xdr:row>3</xdr:row>
          <xdr:rowOff>857250</xdr:rowOff>
        </xdr:from>
        <xdr:to>
          <xdr:col>7</xdr:col>
          <xdr:colOff>4238625</xdr:colOff>
          <xdr:row>3</xdr:row>
          <xdr:rowOff>1304925</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2990850</xdr:colOff>
          <xdr:row>3</xdr:row>
          <xdr:rowOff>1409700</xdr:rowOff>
        </xdr:from>
        <xdr:to>
          <xdr:col>7</xdr:col>
          <xdr:colOff>3562350</xdr:colOff>
          <xdr:row>3</xdr:row>
          <xdr:rowOff>1838325</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Worksheet1.xlsx"/><Relationship Id="rId5" Type="http://schemas.openxmlformats.org/officeDocument/2006/relationships/image" Target="../media/image1.emf"/><Relationship Id="rId4" Type="http://schemas.openxmlformats.org/officeDocument/2006/relationships/package" Target="../embeddings/Microsoft_Excel_Worksheet.xlsx"/><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C156B-3D92-40FC-9CA4-7E091560A117}">
  <dimension ref="A1:AG90"/>
  <sheetViews>
    <sheetView tabSelected="1" zoomScale="80" zoomScaleNormal="80" workbookViewId="0">
      <selection activeCell="D4" sqref="D4"/>
    </sheetView>
  </sheetViews>
  <sheetFormatPr defaultRowHeight="15" x14ac:dyDescent="0.25"/>
  <cols>
    <col min="1" max="1" width="5.5703125" bestFit="1" customWidth="1"/>
    <col min="2" max="2" width="17.5703125" customWidth="1"/>
    <col min="3" max="3" width="12.5703125" customWidth="1"/>
    <col min="4" max="4" width="38.140625" customWidth="1"/>
    <col min="5" max="5" width="14" style="22" customWidth="1"/>
    <col min="6" max="6" width="14.42578125" style="22" customWidth="1"/>
    <col min="7" max="7" width="13.42578125" style="22" customWidth="1"/>
    <col min="8" max="8" width="62.5703125" customWidth="1"/>
    <col min="9" max="9" width="14.85546875" style="2" customWidth="1"/>
    <col min="10" max="10" width="13.5703125" style="2" customWidth="1"/>
    <col min="11" max="11" width="23.42578125" customWidth="1"/>
    <col min="12" max="12" width="26.42578125" customWidth="1"/>
    <col min="13" max="13" width="32.85546875" customWidth="1"/>
    <col min="14" max="14" width="21.5703125" customWidth="1"/>
    <col min="15" max="15" width="28.85546875" customWidth="1"/>
    <col min="30" max="30" width="18.5703125" hidden="1" customWidth="1"/>
    <col min="31" max="31" width="9.140625" hidden="1" customWidth="1"/>
    <col min="32" max="32" width="16.85546875" hidden="1" customWidth="1"/>
    <col min="33" max="33" width="0" hidden="1" customWidth="1"/>
  </cols>
  <sheetData>
    <row r="1" spans="1:33" s="16" customFormat="1" ht="15.75" thickBot="1" x14ac:dyDescent="0.3">
      <c r="A1" s="15">
        <v>1</v>
      </c>
      <c r="B1" s="15">
        <v>2</v>
      </c>
      <c r="C1" s="15">
        <v>3</v>
      </c>
      <c r="D1" s="15">
        <v>4</v>
      </c>
      <c r="E1" s="15">
        <v>5</v>
      </c>
      <c r="F1" s="15">
        <v>6</v>
      </c>
      <c r="G1" s="15">
        <v>7</v>
      </c>
      <c r="H1" s="15">
        <v>8</v>
      </c>
      <c r="I1" s="15">
        <v>9</v>
      </c>
      <c r="J1" s="15">
        <v>10</v>
      </c>
      <c r="K1" s="15">
        <v>11</v>
      </c>
      <c r="L1" s="15">
        <v>12</v>
      </c>
      <c r="M1" s="15">
        <v>13</v>
      </c>
      <c r="N1" s="15">
        <v>14</v>
      </c>
      <c r="O1" s="15">
        <v>15</v>
      </c>
    </row>
    <row r="2" spans="1:33" s="1" customFormat="1" ht="93.75" x14ac:dyDescent="0.3">
      <c r="A2" s="10" t="s">
        <v>0</v>
      </c>
      <c r="B2" s="11" t="s">
        <v>1</v>
      </c>
      <c r="C2" s="13" t="s">
        <v>5</v>
      </c>
      <c r="D2" s="11" t="s">
        <v>3</v>
      </c>
      <c r="E2" s="17" t="s">
        <v>13</v>
      </c>
      <c r="F2" s="17" t="s">
        <v>14</v>
      </c>
      <c r="G2" s="17" t="s">
        <v>15</v>
      </c>
      <c r="H2" s="11" t="s">
        <v>4</v>
      </c>
      <c r="I2" s="12" t="s">
        <v>6</v>
      </c>
      <c r="J2" s="12" t="s">
        <v>7</v>
      </c>
      <c r="K2" s="13" t="s">
        <v>12</v>
      </c>
      <c r="L2" s="11" t="s">
        <v>8</v>
      </c>
      <c r="M2" s="11" t="s">
        <v>9</v>
      </c>
      <c r="N2" s="13" t="s">
        <v>10</v>
      </c>
      <c r="O2" s="14" t="s">
        <v>11</v>
      </c>
      <c r="AD2" s="1" t="s">
        <v>1</v>
      </c>
      <c r="AE2" s="1" t="s">
        <v>17</v>
      </c>
      <c r="AF2" s="1" t="s">
        <v>19</v>
      </c>
      <c r="AG2" s="1" t="s">
        <v>20</v>
      </c>
    </row>
    <row r="3" spans="1:33" ht="165" x14ac:dyDescent="0.25">
      <c r="A3" s="5">
        <v>1</v>
      </c>
      <c r="B3" s="30" t="s">
        <v>2</v>
      </c>
      <c r="C3" s="30" t="s">
        <v>18</v>
      </c>
      <c r="D3" s="29" t="s">
        <v>27</v>
      </c>
      <c r="E3" s="26"/>
      <c r="F3" s="26">
        <v>9.6910399999999992</v>
      </c>
      <c r="G3" s="27">
        <f t="array" ref="G3">E3/305+F3</f>
        <v>9.6910399999999992</v>
      </c>
      <c r="H3" s="29" t="s">
        <v>29</v>
      </c>
      <c r="I3" s="31">
        <v>44159</v>
      </c>
      <c r="J3" s="31">
        <v>44195</v>
      </c>
      <c r="K3" s="28" t="s">
        <v>21</v>
      </c>
      <c r="L3" s="30" t="s">
        <v>22</v>
      </c>
      <c r="M3" s="30" t="s">
        <v>23</v>
      </c>
      <c r="N3" s="3"/>
      <c r="O3" s="6"/>
      <c r="AG3">
        <f t="shared" ref="AG3:AG60" si="0">IF(N3="Approved",1,IF(N3="Rejected",2,IF(N3="Parked",3,4)))</f>
        <v>4</v>
      </c>
    </row>
    <row r="4" spans="1:33" ht="223.9" customHeight="1" x14ac:dyDescent="0.25">
      <c r="A4" s="5">
        <v>2</v>
      </c>
      <c r="B4" s="3" t="s">
        <v>2</v>
      </c>
      <c r="C4" s="3" t="s">
        <v>18</v>
      </c>
      <c r="D4" s="29" t="s">
        <v>28</v>
      </c>
      <c r="E4" s="26"/>
      <c r="F4" s="26">
        <v>39.155999999999999</v>
      </c>
      <c r="G4" s="27">
        <f t="array" ref="G4">E4/305+F4</f>
        <v>39.155999999999999</v>
      </c>
      <c r="H4" s="29" t="s">
        <v>30</v>
      </c>
      <c r="I4" s="31">
        <v>44155</v>
      </c>
      <c r="J4" s="31" t="s">
        <v>24</v>
      </c>
      <c r="K4" s="30">
        <v>4610052621</v>
      </c>
      <c r="L4" s="32" t="s">
        <v>25</v>
      </c>
      <c r="M4" s="33" t="s">
        <v>26</v>
      </c>
      <c r="N4" s="3"/>
      <c r="O4" s="6"/>
      <c r="AG4">
        <f t="shared" si="0"/>
        <v>4</v>
      </c>
    </row>
    <row r="5" spans="1:33" x14ac:dyDescent="0.25">
      <c r="A5" s="5">
        <v>5</v>
      </c>
      <c r="B5" s="3"/>
      <c r="C5" s="3"/>
      <c r="D5" s="3"/>
      <c r="E5" s="19"/>
      <c r="F5" s="19"/>
      <c r="G5" s="18">
        <f t="array" ref="G5">E5/305+F5</f>
        <v>0</v>
      </c>
      <c r="H5" s="3"/>
      <c r="I5" s="4"/>
      <c r="J5" s="4"/>
      <c r="K5" s="3"/>
      <c r="L5" s="3"/>
      <c r="M5" s="3"/>
      <c r="N5" s="3"/>
      <c r="O5" s="6"/>
      <c r="AG5">
        <f t="shared" si="0"/>
        <v>4</v>
      </c>
    </row>
    <row r="6" spans="1:33" x14ac:dyDescent="0.25">
      <c r="A6" s="5">
        <v>6</v>
      </c>
      <c r="B6" s="3"/>
      <c r="C6" s="3"/>
      <c r="D6" s="3"/>
      <c r="E6" s="19"/>
      <c r="F6" s="19"/>
      <c r="G6" s="18">
        <f t="array" ref="G6">E6/305+F6</f>
        <v>0</v>
      </c>
      <c r="H6" s="3"/>
      <c r="I6" s="4"/>
      <c r="J6" s="4"/>
      <c r="K6" s="3"/>
      <c r="L6" s="3"/>
      <c r="M6" s="3"/>
      <c r="N6" s="3"/>
      <c r="O6" s="6"/>
      <c r="AG6">
        <f t="shared" si="0"/>
        <v>4</v>
      </c>
    </row>
    <row r="7" spans="1:33" x14ac:dyDescent="0.25">
      <c r="A7" s="5">
        <v>7</v>
      </c>
      <c r="B7" s="3"/>
      <c r="C7" s="3"/>
      <c r="D7" s="3"/>
      <c r="E7" s="19"/>
      <c r="F7" s="19"/>
      <c r="G7" s="18">
        <f t="array" ref="G7">E7/305+F7</f>
        <v>0</v>
      </c>
      <c r="H7" s="3"/>
      <c r="I7" s="4"/>
      <c r="J7" s="4"/>
      <c r="K7" s="3"/>
      <c r="L7" s="3"/>
      <c r="M7" s="3"/>
      <c r="N7" s="3"/>
      <c r="O7" s="6"/>
      <c r="AG7">
        <f t="shared" si="0"/>
        <v>4</v>
      </c>
    </row>
    <row r="8" spans="1:33" x14ac:dyDescent="0.25">
      <c r="A8" s="5">
        <v>8</v>
      </c>
      <c r="B8" s="3"/>
      <c r="C8" s="3"/>
      <c r="D8" s="3"/>
      <c r="E8" s="19"/>
      <c r="F8" s="19"/>
      <c r="G8" s="18">
        <f t="array" ref="G8">E8/305+F8</f>
        <v>0</v>
      </c>
      <c r="H8" s="3"/>
      <c r="I8" s="4"/>
      <c r="J8" s="4"/>
      <c r="K8" s="3"/>
      <c r="L8" s="3"/>
      <c r="M8" s="3"/>
      <c r="N8" s="3"/>
      <c r="O8" s="6"/>
      <c r="AG8">
        <f t="shared" si="0"/>
        <v>4</v>
      </c>
    </row>
    <row r="9" spans="1:33" x14ac:dyDescent="0.25">
      <c r="A9" s="5">
        <v>9</v>
      </c>
      <c r="B9" s="3"/>
      <c r="C9" s="3"/>
      <c r="D9" s="3"/>
      <c r="E9" s="19"/>
      <c r="F9" s="19"/>
      <c r="G9" s="18">
        <f t="array" ref="G9">E9/305+F9</f>
        <v>0</v>
      </c>
      <c r="H9" s="3"/>
      <c r="I9" s="4"/>
      <c r="J9" s="4"/>
      <c r="K9" s="3"/>
      <c r="L9" s="3"/>
      <c r="M9" s="3"/>
      <c r="N9" s="3"/>
      <c r="O9" s="6"/>
      <c r="AG9">
        <f t="shared" si="0"/>
        <v>4</v>
      </c>
    </row>
    <row r="10" spans="1:33" x14ac:dyDescent="0.25">
      <c r="A10" s="5">
        <v>10</v>
      </c>
      <c r="B10" s="3"/>
      <c r="C10" s="3"/>
      <c r="D10" s="3"/>
      <c r="E10" s="19"/>
      <c r="F10" s="19"/>
      <c r="G10" s="18">
        <f t="array" ref="G10">E10/305+F10</f>
        <v>0</v>
      </c>
      <c r="H10" s="3"/>
      <c r="I10" s="4"/>
      <c r="J10" s="4"/>
      <c r="K10" s="3"/>
      <c r="L10" s="3"/>
      <c r="M10" s="3"/>
      <c r="N10" s="3"/>
      <c r="O10" s="6"/>
      <c r="AG10">
        <f t="shared" si="0"/>
        <v>4</v>
      </c>
    </row>
    <row r="11" spans="1:33" x14ac:dyDescent="0.25">
      <c r="A11" s="5">
        <v>11</v>
      </c>
      <c r="B11" s="3"/>
      <c r="C11" s="3"/>
      <c r="D11" s="3"/>
      <c r="E11" s="19"/>
      <c r="F11" s="19"/>
      <c r="G11" s="18">
        <f t="array" ref="G11">E11/305+F11</f>
        <v>0</v>
      </c>
      <c r="H11" s="3"/>
      <c r="I11" s="4"/>
      <c r="J11" s="4"/>
      <c r="K11" s="3"/>
      <c r="L11" s="3"/>
      <c r="M11" s="3"/>
      <c r="N11" s="3"/>
      <c r="O11" s="6"/>
      <c r="AG11">
        <f t="shared" si="0"/>
        <v>4</v>
      </c>
    </row>
    <row r="12" spans="1:33" x14ac:dyDescent="0.25">
      <c r="A12" s="5">
        <v>12</v>
      </c>
      <c r="B12" s="3"/>
      <c r="C12" s="3"/>
      <c r="D12" s="3"/>
      <c r="E12" s="19"/>
      <c r="F12" s="19"/>
      <c r="G12" s="18">
        <f t="array" ref="G12">E12/305+F12</f>
        <v>0</v>
      </c>
      <c r="H12" s="3"/>
      <c r="I12" s="4"/>
      <c r="J12" s="4"/>
      <c r="K12" s="3"/>
      <c r="L12" s="3"/>
      <c r="M12" s="3"/>
      <c r="N12" s="3"/>
      <c r="O12" s="6"/>
      <c r="AG12">
        <f t="shared" si="0"/>
        <v>4</v>
      </c>
    </row>
    <row r="13" spans="1:33" x14ac:dyDescent="0.25">
      <c r="A13" s="5">
        <v>24</v>
      </c>
      <c r="B13" s="3"/>
      <c r="C13" s="3"/>
      <c r="D13" s="3"/>
      <c r="E13" s="19"/>
      <c r="F13" s="19"/>
      <c r="G13" s="18">
        <f t="array" ref="G13">E13/305+F13</f>
        <v>0</v>
      </c>
      <c r="H13" s="3"/>
      <c r="I13" s="4"/>
      <c r="J13" s="4"/>
      <c r="K13" s="3"/>
      <c r="L13" s="3"/>
      <c r="M13" s="3"/>
      <c r="N13" s="3"/>
      <c r="O13" s="6"/>
      <c r="AG13">
        <f t="shared" si="0"/>
        <v>4</v>
      </c>
    </row>
    <row r="14" spans="1:33" x14ac:dyDescent="0.25">
      <c r="A14" s="5">
        <v>25</v>
      </c>
      <c r="B14" s="3"/>
      <c r="C14" s="3"/>
      <c r="D14" s="3"/>
      <c r="E14" s="19"/>
      <c r="F14" s="19"/>
      <c r="G14" s="18">
        <f t="array" ref="G14">E14/305+F14</f>
        <v>0</v>
      </c>
      <c r="H14" s="3"/>
      <c r="I14" s="4"/>
      <c r="J14" s="4"/>
      <c r="K14" s="3"/>
      <c r="L14" s="3"/>
      <c r="M14" s="3"/>
      <c r="N14" s="3"/>
      <c r="O14" s="6"/>
      <c r="AG14">
        <f t="shared" si="0"/>
        <v>4</v>
      </c>
    </row>
    <row r="15" spans="1:33" x14ac:dyDescent="0.25">
      <c r="A15" s="5">
        <v>26</v>
      </c>
      <c r="B15" s="3"/>
      <c r="C15" s="3"/>
      <c r="D15" s="3"/>
      <c r="E15" s="19"/>
      <c r="F15" s="19"/>
      <c r="G15" s="18">
        <f t="array" ref="G15">E15/305+F15</f>
        <v>0</v>
      </c>
      <c r="H15" s="3"/>
      <c r="I15" s="4"/>
      <c r="J15" s="4"/>
      <c r="K15" s="3"/>
      <c r="L15" s="3"/>
      <c r="M15" s="3"/>
      <c r="N15" s="3"/>
      <c r="O15" s="6"/>
      <c r="AG15">
        <f t="shared" si="0"/>
        <v>4</v>
      </c>
    </row>
    <row r="16" spans="1:33" x14ac:dyDescent="0.25">
      <c r="A16" s="5">
        <v>27</v>
      </c>
      <c r="B16" s="3"/>
      <c r="C16" s="3"/>
      <c r="D16" s="3"/>
      <c r="E16" s="19"/>
      <c r="F16" s="19"/>
      <c r="G16" s="18">
        <f t="array" ref="G16">E16/305+F16</f>
        <v>0</v>
      </c>
      <c r="H16" s="3"/>
      <c r="I16" s="4"/>
      <c r="J16" s="4"/>
      <c r="K16" s="3"/>
      <c r="L16" s="3"/>
      <c r="M16" s="3"/>
      <c r="N16" s="3"/>
      <c r="O16" s="6"/>
      <c r="AG16">
        <f t="shared" si="0"/>
        <v>4</v>
      </c>
    </row>
    <row r="17" spans="1:33" x14ac:dyDescent="0.25">
      <c r="A17" s="5">
        <v>28</v>
      </c>
      <c r="B17" s="3"/>
      <c r="C17" s="3"/>
      <c r="D17" s="3"/>
      <c r="E17" s="19"/>
      <c r="F17" s="19"/>
      <c r="G17" s="18">
        <f t="array" ref="G17">E17/305+F17</f>
        <v>0</v>
      </c>
      <c r="H17" s="3"/>
      <c r="I17" s="4"/>
      <c r="J17" s="4"/>
      <c r="K17" s="3"/>
      <c r="L17" s="3"/>
      <c r="M17" s="3"/>
      <c r="N17" s="3"/>
      <c r="O17" s="6"/>
      <c r="AG17">
        <f t="shared" si="0"/>
        <v>4</v>
      </c>
    </row>
    <row r="18" spans="1:33" x14ac:dyDescent="0.25">
      <c r="A18" s="5">
        <v>29</v>
      </c>
      <c r="B18" s="3"/>
      <c r="C18" s="3"/>
      <c r="D18" s="3"/>
      <c r="E18" s="19"/>
      <c r="F18" s="19"/>
      <c r="G18" s="18">
        <f t="array" ref="G18">E18/305+F18</f>
        <v>0</v>
      </c>
      <c r="H18" s="3"/>
      <c r="I18" s="4"/>
      <c r="J18" s="4"/>
      <c r="K18" s="3"/>
      <c r="L18" s="3"/>
      <c r="M18" s="3"/>
      <c r="N18" s="3"/>
      <c r="O18" s="6"/>
      <c r="AG18">
        <f t="shared" si="0"/>
        <v>4</v>
      </c>
    </row>
    <row r="19" spans="1:33" x14ac:dyDescent="0.25">
      <c r="A19" s="5">
        <v>30</v>
      </c>
      <c r="B19" s="3"/>
      <c r="C19" s="3"/>
      <c r="D19" s="3"/>
      <c r="E19" s="19"/>
      <c r="F19" s="19"/>
      <c r="G19" s="18">
        <f t="array" ref="G19">E19/305+F19</f>
        <v>0</v>
      </c>
      <c r="H19" s="3"/>
      <c r="I19" s="4"/>
      <c r="J19" s="4"/>
      <c r="K19" s="3"/>
      <c r="L19" s="3"/>
      <c r="M19" s="3"/>
      <c r="N19" s="3"/>
      <c r="O19" s="6"/>
      <c r="AG19">
        <f t="shared" si="0"/>
        <v>4</v>
      </c>
    </row>
    <row r="20" spans="1:33" x14ac:dyDescent="0.25">
      <c r="A20" s="5">
        <v>31</v>
      </c>
      <c r="B20" s="3"/>
      <c r="C20" s="3"/>
      <c r="D20" s="3"/>
      <c r="E20" s="19"/>
      <c r="F20" s="19"/>
      <c r="G20" s="18">
        <f t="array" ref="G20">E20/305+F20</f>
        <v>0</v>
      </c>
      <c r="H20" s="3"/>
      <c r="I20" s="4"/>
      <c r="J20" s="4"/>
      <c r="K20" s="3"/>
      <c r="L20" s="3"/>
      <c r="M20" s="3"/>
      <c r="N20" s="3"/>
      <c r="O20" s="6"/>
      <c r="AG20">
        <f t="shared" si="0"/>
        <v>4</v>
      </c>
    </row>
    <row r="21" spans="1:33" x14ac:dyDescent="0.25">
      <c r="A21" s="5">
        <v>32</v>
      </c>
      <c r="B21" s="3"/>
      <c r="C21" s="3"/>
      <c r="D21" s="3"/>
      <c r="E21" s="19"/>
      <c r="F21" s="19"/>
      <c r="G21" s="18">
        <f t="array" ref="G21">E21/305+F21</f>
        <v>0</v>
      </c>
      <c r="H21" s="3"/>
      <c r="I21" s="4"/>
      <c r="J21" s="4"/>
      <c r="K21" s="3"/>
      <c r="L21" s="3"/>
      <c r="M21" s="3"/>
      <c r="N21" s="3"/>
      <c r="O21" s="6"/>
      <c r="AG21">
        <f t="shared" si="0"/>
        <v>4</v>
      </c>
    </row>
    <row r="22" spans="1:33" x14ac:dyDescent="0.25">
      <c r="A22" s="5">
        <v>33</v>
      </c>
      <c r="B22" s="3"/>
      <c r="C22" s="3"/>
      <c r="D22" s="3"/>
      <c r="E22" s="19"/>
      <c r="F22" s="19"/>
      <c r="G22" s="18">
        <f t="array" ref="G22">E22/305+F22</f>
        <v>0</v>
      </c>
      <c r="H22" s="3"/>
      <c r="I22" s="4"/>
      <c r="J22" s="4"/>
      <c r="K22" s="3"/>
      <c r="L22" s="3"/>
      <c r="M22" s="3"/>
      <c r="N22" s="3"/>
      <c r="O22" s="6"/>
      <c r="AG22">
        <f t="shared" si="0"/>
        <v>4</v>
      </c>
    </row>
    <row r="23" spans="1:33" x14ac:dyDescent="0.25">
      <c r="A23" s="5">
        <v>34</v>
      </c>
      <c r="B23" s="3"/>
      <c r="C23" s="3"/>
      <c r="D23" s="3"/>
      <c r="E23" s="19"/>
      <c r="F23" s="19"/>
      <c r="G23" s="18">
        <f t="array" ref="G23">E23/305+F23</f>
        <v>0</v>
      </c>
      <c r="H23" s="3"/>
      <c r="I23" s="4"/>
      <c r="J23" s="4"/>
      <c r="K23" s="3"/>
      <c r="L23" s="3"/>
      <c r="M23" s="3"/>
      <c r="N23" s="3"/>
      <c r="O23" s="6"/>
      <c r="AG23">
        <f t="shared" si="0"/>
        <v>4</v>
      </c>
    </row>
    <row r="24" spans="1:33" x14ac:dyDescent="0.25">
      <c r="A24" s="5">
        <v>35</v>
      </c>
      <c r="B24" s="3"/>
      <c r="C24" s="3"/>
      <c r="D24" s="3"/>
      <c r="E24" s="19"/>
      <c r="F24" s="19"/>
      <c r="G24" s="18">
        <f t="array" ref="G24">E24/305+F24</f>
        <v>0</v>
      </c>
      <c r="H24" s="3"/>
      <c r="I24" s="4"/>
      <c r="J24" s="4"/>
      <c r="K24" s="3"/>
      <c r="L24" s="3"/>
      <c r="M24" s="3"/>
      <c r="N24" s="3"/>
      <c r="O24" s="6"/>
      <c r="AG24">
        <f t="shared" si="0"/>
        <v>4</v>
      </c>
    </row>
    <row r="25" spans="1:33" x14ac:dyDescent="0.25">
      <c r="A25" s="5">
        <v>36</v>
      </c>
      <c r="B25" s="3"/>
      <c r="C25" s="3"/>
      <c r="D25" s="3"/>
      <c r="E25" s="19"/>
      <c r="F25" s="19"/>
      <c r="G25" s="18">
        <f t="array" ref="G25">E25/305+F25</f>
        <v>0</v>
      </c>
      <c r="H25" s="3"/>
      <c r="I25" s="4"/>
      <c r="J25" s="4"/>
      <c r="K25" s="3"/>
      <c r="L25" s="3"/>
      <c r="M25" s="3"/>
      <c r="N25" s="3"/>
      <c r="O25" s="6"/>
      <c r="AG25">
        <f t="shared" si="0"/>
        <v>4</v>
      </c>
    </row>
    <row r="26" spans="1:33" x14ac:dyDescent="0.25">
      <c r="A26" s="5">
        <v>37</v>
      </c>
      <c r="B26" s="3"/>
      <c r="C26" s="3"/>
      <c r="D26" s="3"/>
      <c r="E26" s="19"/>
      <c r="F26" s="19"/>
      <c r="G26" s="18">
        <f t="array" ref="G26">E26/305+F26</f>
        <v>0</v>
      </c>
      <c r="H26" s="3"/>
      <c r="I26" s="4"/>
      <c r="J26" s="4"/>
      <c r="K26" s="3"/>
      <c r="L26" s="3"/>
      <c r="M26" s="3"/>
      <c r="N26" s="3"/>
      <c r="O26" s="6"/>
      <c r="AG26">
        <f t="shared" si="0"/>
        <v>4</v>
      </c>
    </row>
    <row r="27" spans="1:33" x14ac:dyDescent="0.25">
      <c r="A27" s="5">
        <v>38</v>
      </c>
      <c r="B27" s="3"/>
      <c r="C27" s="3"/>
      <c r="D27" s="3"/>
      <c r="E27" s="19"/>
      <c r="F27" s="19"/>
      <c r="G27" s="18">
        <f t="array" ref="G27">E27/305+F27</f>
        <v>0</v>
      </c>
      <c r="H27" s="3"/>
      <c r="I27" s="4"/>
      <c r="J27" s="4"/>
      <c r="K27" s="3"/>
      <c r="L27" s="3"/>
      <c r="M27" s="3"/>
      <c r="N27" s="3"/>
      <c r="O27" s="6"/>
      <c r="AG27">
        <f t="shared" si="0"/>
        <v>4</v>
      </c>
    </row>
    <row r="28" spans="1:33" x14ac:dyDescent="0.25">
      <c r="A28" s="5">
        <v>39</v>
      </c>
      <c r="B28" s="3"/>
      <c r="C28" s="3"/>
      <c r="D28" s="3"/>
      <c r="E28" s="19"/>
      <c r="F28" s="19"/>
      <c r="G28" s="18">
        <f t="array" ref="G28">E28/305+F28</f>
        <v>0</v>
      </c>
      <c r="H28" s="3"/>
      <c r="I28" s="4"/>
      <c r="J28" s="4"/>
      <c r="K28" s="3"/>
      <c r="L28" s="3"/>
      <c r="M28" s="3"/>
      <c r="N28" s="3"/>
      <c r="O28" s="6"/>
      <c r="AG28">
        <f t="shared" si="0"/>
        <v>4</v>
      </c>
    </row>
    <row r="29" spans="1:33" x14ac:dyDescent="0.25">
      <c r="A29" s="5">
        <v>40</v>
      </c>
      <c r="B29" s="3"/>
      <c r="C29" s="3"/>
      <c r="D29" s="3"/>
      <c r="E29" s="19"/>
      <c r="F29" s="19"/>
      <c r="G29" s="18">
        <f t="array" ref="G29">E29/305+F29</f>
        <v>0</v>
      </c>
      <c r="H29" s="3"/>
      <c r="I29" s="4"/>
      <c r="J29" s="4"/>
      <c r="K29" s="3"/>
      <c r="L29" s="3"/>
      <c r="M29" s="3"/>
      <c r="N29" s="3"/>
      <c r="O29" s="6"/>
      <c r="AG29">
        <f t="shared" si="0"/>
        <v>4</v>
      </c>
    </row>
    <row r="30" spans="1:33" x14ac:dyDescent="0.25">
      <c r="A30" s="5">
        <v>41</v>
      </c>
      <c r="B30" s="3"/>
      <c r="C30" s="3"/>
      <c r="D30" s="3"/>
      <c r="E30" s="19"/>
      <c r="F30" s="19"/>
      <c r="G30" s="18">
        <f t="array" ref="G30">E30/305+F30</f>
        <v>0</v>
      </c>
      <c r="H30" s="3"/>
      <c r="I30" s="4"/>
      <c r="J30" s="4"/>
      <c r="K30" s="3"/>
      <c r="L30" s="3"/>
      <c r="M30" s="3"/>
      <c r="N30" s="3"/>
      <c r="O30" s="6"/>
      <c r="AG30">
        <f t="shared" si="0"/>
        <v>4</v>
      </c>
    </row>
    <row r="31" spans="1:33" x14ac:dyDescent="0.25">
      <c r="A31" s="5">
        <v>42</v>
      </c>
      <c r="B31" s="3"/>
      <c r="C31" s="3"/>
      <c r="D31" s="3"/>
      <c r="E31" s="19"/>
      <c r="F31" s="19"/>
      <c r="G31" s="18">
        <f t="array" ref="G31">E31/305+F31</f>
        <v>0</v>
      </c>
      <c r="H31" s="3"/>
      <c r="I31" s="4"/>
      <c r="J31" s="4"/>
      <c r="K31" s="3"/>
      <c r="L31" s="3"/>
      <c r="M31" s="3"/>
      <c r="N31" s="3"/>
      <c r="O31" s="6"/>
      <c r="AG31">
        <f t="shared" si="0"/>
        <v>4</v>
      </c>
    </row>
    <row r="32" spans="1:33" x14ac:dyDescent="0.25">
      <c r="A32" s="5">
        <v>43</v>
      </c>
      <c r="B32" s="3"/>
      <c r="C32" s="3"/>
      <c r="D32" s="3"/>
      <c r="E32" s="19"/>
      <c r="F32" s="19"/>
      <c r="G32" s="18">
        <f t="array" ref="G32">E32/305+F32</f>
        <v>0</v>
      </c>
      <c r="H32" s="3"/>
      <c r="I32" s="4"/>
      <c r="J32" s="4"/>
      <c r="K32" s="3"/>
      <c r="L32" s="3"/>
      <c r="M32" s="3"/>
      <c r="N32" s="3"/>
      <c r="O32" s="6"/>
      <c r="AG32">
        <f t="shared" si="0"/>
        <v>4</v>
      </c>
    </row>
    <row r="33" spans="1:33" x14ac:dyDescent="0.25">
      <c r="A33" s="5">
        <v>44</v>
      </c>
      <c r="B33" s="3"/>
      <c r="C33" s="3"/>
      <c r="D33" s="3"/>
      <c r="E33" s="19"/>
      <c r="F33" s="19"/>
      <c r="G33" s="18">
        <f t="array" ref="G33">E33/305+F33</f>
        <v>0</v>
      </c>
      <c r="H33" s="3"/>
      <c r="I33" s="4"/>
      <c r="J33" s="4"/>
      <c r="K33" s="3"/>
      <c r="L33" s="3"/>
      <c r="M33" s="3"/>
      <c r="N33" s="3"/>
      <c r="O33" s="6"/>
      <c r="AG33">
        <f t="shared" si="0"/>
        <v>4</v>
      </c>
    </row>
    <row r="34" spans="1:33" x14ac:dyDescent="0.25">
      <c r="A34" s="5">
        <v>45</v>
      </c>
      <c r="B34" s="3"/>
      <c r="C34" s="3"/>
      <c r="D34" s="3"/>
      <c r="E34" s="19"/>
      <c r="F34" s="19"/>
      <c r="G34" s="18">
        <f t="array" ref="G34">E34/305+F34</f>
        <v>0</v>
      </c>
      <c r="H34" s="3"/>
      <c r="I34" s="4"/>
      <c r="J34" s="4"/>
      <c r="K34" s="3"/>
      <c r="L34" s="3"/>
      <c r="M34" s="3"/>
      <c r="N34" s="3"/>
      <c r="O34" s="6"/>
      <c r="AG34">
        <f t="shared" si="0"/>
        <v>4</v>
      </c>
    </row>
    <row r="35" spans="1:33" x14ac:dyDescent="0.25">
      <c r="A35" s="5">
        <v>46</v>
      </c>
      <c r="B35" s="3"/>
      <c r="C35" s="3"/>
      <c r="D35" s="3"/>
      <c r="E35" s="19"/>
      <c r="F35" s="19"/>
      <c r="G35" s="18">
        <f t="array" ref="G35">E35/305+F35</f>
        <v>0</v>
      </c>
      <c r="H35" s="3"/>
      <c r="I35" s="4"/>
      <c r="J35" s="4"/>
      <c r="K35" s="3"/>
      <c r="L35" s="3"/>
      <c r="M35" s="3"/>
      <c r="N35" s="3"/>
      <c r="O35" s="6"/>
      <c r="AG35">
        <f t="shared" si="0"/>
        <v>4</v>
      </c>
    </row>
    <row r="36" spans="1:33" x14ac:dyDescent="0.25">
      <c r="A36" s="5">
        <v>47</v>
      </c>
      <c r="B36" s="3"/>
      <c r="C36" s="3"/>
      <c r="D36" s="3"/>
      <c r="E36" s="19"/>
      <c r="F36" s="19"/>
      <c r="G36" s="18">
        <f t="array" ref="G36">E36/305+F36</f>
        <v>0</v>
      </c>
      <c r="H36" s="3"/>
      <c r="I36" s="4"/>
      <c r="J36" s="4"/>
      <c r="K36" s="3"/>
      <c r="L36" s="3"/>
      <c r="M36" s="3"/>
      <c r="N36" s="3"/>
      <c r="O36" s="6"/>
      <c r="AG36">
        <f t="shared" si="0"/>
        <v>4</v>
      </c>
    </row>
    <row r="37" spans="1:33" x14ac:dyDescent="0.25">
      <c r="A37" s="5">
        <v>48</v>
      </c>
      <c r="B37" s="3"/>
      <c r="C37" s="3"/>
      <c r="D37" s="3"/>
      <c r="E37" s="19"/>
      <c r="F37" s="19"/>
      <c r="G37" s="18">
        <f t="array" ref="G37">E37/305+F37</f>
        <v>0</v>
      </c>
      <c r="H37" s="3"/>
      <c r="I37" s="4"/>
      <c r="J37" s="4"/>
      <c r="K37" s="3"/>
      <c r="L37" s="3"/>
      <c r="M37" s="3"/>
      <c r="N37" s="3"/>
      <c r="O37" s="6"/>
      <c r="AG37">
        <f t="shared" si="0"/>
        <v>4</v>
      </c>
    </row>
    <row r="38" spans="1:33" x14ac:dyDescent="0.25">
      <c r="A38" s="5">
        <v>49</v>
      </c>
      <c r="B38" s="3"/>
      <c r="C38" s="3"/>
      <c r="D38" s="3"/>
      <c r="E38" s="19"/>
      <c r="F38" s="19"/>
      <c r="G38" s="18">
        <f t="array" ref="G38">E38/305+F38</f>
        <v>0</v>
      </c>
      <c r="H38" s="3"/>
      <c r="I38" s="4"/>
      <c r="J38" s="4"/>
      <c r="K38" s="3"/>
      <c r="L38" s="3"/>
      <c r="M38" s="3"/>
      <c r="N38" s="3"/>
      <c r="O38" s="6"/>
      <c r="AG38">
        <f t="shared" si="0"/>
        <v>4</v>
      </c>
    </row>
    <row r="39" spans="1:33" x14ac:dyDescent="0.25">
      <c r="A39" s="5">
        <v>50</v>
      </c>
      <c r="B39" s="3"/>
      <c r="C39" s="3"/>
      <c r="D39" s="3"/>
      <c r="E39" s="19"/>
      <c r="F39" s="19"/>
      <c r="G39" s="18">
        <f t="array" ref="G39">E39/305+F39</f>
        <v>0</v>
      </c>
      <c r="H39" s="3"/>
      <c r="I39" s="4"/>
      <c r="J39" s="4"/>
      <c r="K39" s="3"/>
      <c r="L39" s="3"/>
      <c r="M39" s="3"/>
      <c r="N39" s="3"/>
      <c r="O39" s="6"/>
      <c r="AG39">
        <f t="shared" si="0"/>
        <v>4</v>
      </c>
    </row>
    <row r="40" spans="1:33" x14ac:dyDescent="0.25">
      <c r="A40" s="5">
        <v>51</v>
      </c>
      <c r="B40" s="3"/>
      <c r="C40" s="3"/>
      <c r="D40" s="3"/>
      <c r="E40" s="19"/>
      <c r="F40" s="19"/>
      <c r="G40" s="18">
        <f t="array" ref="G40">E40/305+F40</f>
        <v>0</v>
      </c>
      <c r="H40" s="3"/>
      <c r="I40" s="4"/>
      <c r="J40" s="4"/>
      <c r="K40" s="3"/>
      <c r="L40" s="3"/>
      <c r="M40" s="3"/>
      <c r="N40" s="3"/>
      <c r="O40" s="6"/>
      <c r="AG40">
        <f t="shared" si="0"/>
        <v>4</v>
      </c>
    </row>
    <row r="41" spans="1:33" x14ac:dyDescent="0.25">
      <c r="A41" s="5">
        <v>52</v>
      </c>
      <c r="B41" s="3"/>
      <c r="C41" s="3"/>
      <c r="D41" s="3"/>
      <c r="E41" s="19"/>
      <c r="F41" s="19"/>
      <c r="G41" s="18">
        <f t="array" ref="G41">E41/305+F41</f>
        <v>0</v>
      </c>
      <c r="H41" s="3"/>
      <c r="I41" s="4"/>
      <c r="J41" s="4"/>
      <c r="K41" s="3"/>
      <c r="L41" s="3"/>
      <c r="M41" s="3"/>
      <c r="N41" s="3"/>
      <c r="O41" s="6"/>
      <c r="AG41">
        <f t="shared" si="0"/>
        <v>4</v>
      </c>
    </row>
    <row r="42" spans="1:33" x14ac:dyDescent="0.25">
      <c r="A42" s="5">
        <v>53</v>
      </c>
      <c r="B42" s="3"/>
      <c r="C42" s="3"/>
      <c r="D42" s="3"/>
      <c r="E42" s="19"/>
      <c r="F42" s="19"/>
      <c r="G42" s="18">
        <f t="array" ref="G42">E42/305+F42</f>
        <v>0</v>
      </c>
      <c r="H42" s="3"/>
      <c r="I42" s="4"/>
      <c r="J42" s="4"/>
      <c r="K42" s="3"/>
      <c r="L42" s="3"/>
      <c r="M42" s="3"/>
      <c r="N42" s="3"/>
      <c r="O42" s="6"/>
      <c r="AG42">
        <f t="shared" si="0"/>
        <v>4</v>
      </c>
    </row>
    <row r="43" spans="1:33" x14ac:dyDescent="0.25">
      <c r="A43" s="5">
        <v>54</v>
      </c>
      <c r="B43" s="3"/>
      <c r="C43" s="3"/>
      <c r="D43" s="3"/>
      <c r="E43" s="19"/>
      <c r="F43" s="19"/>
      <c r="G43" s="18">
        <f t="array" ref="G43">E43/305+F43</f>
        <v>0</v>
      </c>
      <c r="H43" s="3"/>
      <c r="I43" s="4"/>
      <c r="J43" s="4"/>
      <c r="K43" s="3"/>
      <c r="L43" s="3"/>
      <c r="M43" s="3"/>
      <c r="N43" s="3"/>
      <c r="O43" s="6"/>
      <c r="AG43">
        <f t="shared" si="0"/>
        <v>4</v>
      </c>
    </row>
    <row r="44" spans="1:33" x14ac:dyDescent="0.25">
      <c r="A44" s="5">
        <v>55</v>
      </c>
      <c r="B44" s="3"/>
      <c r="C44" s="3"/>
      <c r="D44" s="3"/>
      <c r="E44" s="19"/>
      <c r="F44" s="19"/>
      <c r="G44" s="18">
        <f t="array" ref="G44">E44/305+F44</f>
        <v>0</v>
      </c>
      <c r="H44" s="3"/>
      <c r="I44" s="4"/>
      <c r="J44" s="4"/>
      <c r="K44" s="3"/>
      <c r="L44" s="3"/>
      <c r="M44" s="3"/>
      <c r="N44" s="3"/>
      <c r="O44" s="6"/>
      <c r="AG44">
        <f t="shared" si="0"/>
        <v>4</v>
      </c>
    </row>
    <row r="45" spans="1:33" x14ac:dyDescent="0.25">
      <c r="A45" s="5">
        <v>56</v>
      </c>
      <c r="B45" s="3"/>
      <c r="C45" s="3"/>
      <c r="D45" s="3"/>
      <c r="E45" s="19"/>
      <c r="F45" s="19"/>
      <c r="G45" s="18">
        <f t="array" ref="G45">E45/305+F45</f>
        <v>0</v>
      </c>
      <c r="H45" s="3"/>
      <c r="I45" s="4"/>
      <c r="J45" s="4"/>
      <c r="K45" s="3"/>
      <c r="L45" s="3"/>
      <c r="M45" s="3"/>
      <c r="N45" s="3"/>
      <c r="O45" s="6"/>
      <c r="AG45">
        <f t="shared" si="0"/>
        <v>4</v>
      </c>
    </row>
    <row r="46" spans="1:33" x14ac:dyDescent="0.25">
      <c r="A46" s="5">
        <v>57</v>
      </c>
      <c r="B46" s="3"/>
      <c r="C46" s="3"/>
      <c r="D46" s="3"/>
      <c r="E46" s="19"/>
      <c r="F46" s="19"/>
      <c r="G46" s="18">
        <f t="array" ref="G46">E46/305+F46</f>
        <v>0</v>
      </c>
      <c r="H46" s="3"/>
      <c r="I46" s="4"/>
      <c r="J46" s="4"/>
      <c r="K46" s="3"/>
      <c r="L46" s="3"/>
      <c r="M46" s="3"/>
      <c r="N46" s="3"/>
      <c r="O46" s="6"/>
      <c r="AG46">
        <f t="shared" si="0"/>
        <v>4</v>
      </c>
    </row>
    <row r="47" spans="1:33" x14ac:dyDescent="0.25">
      <c r="A47" s="5">
        <v>58</v>
      </c>
      <c r="B47" s="3"/>
      <c r="C47" s="3"/>
      <c r="D47" s="3"/>
      <c r="E47" s="19"/>
      <c r="F47" s="19"/>
      <c r="G47" s="18">
        <f t="array" ref="G47">E47/305+F47</f>
        <v>0</v>
      </c>
      <c r="H47" s="3"/>
      <c r="I47" s="4"/>
      <c r="J47" s="4"/>
      <c r="K47" s="3"/>
      <c r="L47" s="3"/>
      <c r="M47" s="3"/>
      <c r="N47" s="3"/>
      <c r="O47" s="6"/>
      <c r="AG47">
        <f t="shared" si="0"/>
        <v>4</v>
      </c>
    </row>
    <row r="48" spans="1:33" x14ac:dyDescent="0.25">
      <c r="A48" s="5">
        <v>59</v>
      </c>
      <c r="B48" s="3"/>
      <c r="C48" s="3"/>
      <c r="D48" s="3"/>
      <c r="E48" s="19"/>
      <c r="F48" s="19"/>
      <c r="G48" s="18">
        <f t="array" ref="G48">E48/305+F48</f>
        <v>0</v>
      </c>
      <c r="H48" s="3"/>
      <c r="I48" s="4"/>
      <c r="J48" s="4"/>
      <c r="K48" s="3"/>
      <c r="L48" s="3"/>
      <c r="M48" s="3"/>
      <c r="N48" s="3"/>
      <c r="O48" s="6"/>
      <c r="AG48">
        <f t="shared" si="0"/>
        <v>4</v>
      </c>
    </row>
    <row r="49" spans="1:33" x14ac:dyDescent="0.25">
      <c r="A49" s="5">
        <v>60</v>
      </c>
      <c r="B49" s="3"/>
      <c r="C49" s="3"/>
      <c r="D49" s="3"/>
      <c r="E49" s="19"/>
      <c r="F49" s="19"/>
      <c r="G49" s="18">
        <f t="array" ref="G49">E49/305+F49</f>
        <v>0</v>
      </c>
      <c r="H49" s="3"/>
      <c r="I49" s="4"/>
      <c r="J49" s="4"/>
      <c r="K49" s="3"/>
      <c r="L49" s="3"/>
      <c r="M49" s="3"/>
      <c r="N49" s="3"/>
      <c r="O49" s="6"/>
      <c r="AG49">
        <f t="shared" si="0"/>
        <v>4</v>
      </c>
    </row>
    <row r="50" spans="1:33" x14ac:dyDescent="0.25">
      <c r="A50" s="5">
        <v>61</v>
      </c>
      <c r="B50" s="3"/>
      <c r="C50" s="3"/>
      <c r="D50" s="3"/>
      <c r="E50" s="19"/>
      <c r="F50" s="19"/>
      <c r="G50" s="18">
        <f t="array" ref="G50">E50/305+F50</f>
        <v>0</v>
      </c>
      <c r="H50" s="3"/>
      <c r="I50" s="4"/>
      <c r="J50" s="4"/>
      <c r="K50" s="3"/>
      <c r="L50" s="3"/>
      <c r="M50" s="3"/>
      <c r="N50" s="3"/>
      <c r="O50" s="6"/>
      <c r="AG50">
        <f t="shared" si="0"/>
        <v>4</v>
      </c>
    </row>
    <row r="51" spans="1:33" x14ac:dyDescent="0.25">
      <c r="A51" s="5">
        <v>62</v>
      </c>
      <c r="B51" s="3"/>
      <c r="C51" s="3"/>
      <c r="D51" s="3"/>
      <c r="E51" s="19"/>
      <c r="F51" s="19"/>
      <c r="G51" s="18">
        <f t="array" ref="G51">E51/305+F51</f>
        <v>0</v>
      </c>
      <c r="H51" s="3"/>
      <c r="I51" s="4"/>
      <c r="J51" s="4"/>
      <c r="K51" s="3"/>
      <c r="L51" s="3"/>
      <c r="M51" s="3"/>
      <c r="N51" s="3"/>
      <c r="O51" s="6"/>
      <c r="AG51">
        <f t="shared" si="0"/>
        <v>4</v>
      </c>
    </row>
    <row r="52" spans="1:33" x14ac:dyDescent="0.25">
      <c r="A52" s="5">
        <v>63</v>
      </c>
      <c r="B52" s="3"/>
      <c r="C52" s="3"/>
      <c r="D52" s="3"/>
      <c r="E52" s="19"/>
      <c r="F52" s="19"/>
      <c r="G52" s="18">
        <f t="array" ref="G52">E52/305+F52</f>
        <v>0</v>
      </c>
      <c r="H52" s="3"/>
      <c r="I52" s="4"/>
      <c r="J52" s="4"/>
      <c r="K52" s="3"/>
      <c r="L52" s="3"/>
      <c r="M52" s="3"/>
      <c r="N52" s="3"/>
      <c r="O52" s="6"/>
      <c r="AG52">
        <f t="shared" si="0"/>
        <v>4</v>
      </c>
    </row>
    <row r="53" spans="1:33" x14ac:dyDescent="0.25">
      <c r="A53" s="5">
        <v>64</v>
      </c>
      <c r="B53" s="3"/>
      <c r="C53" s="3"/>
      <c r="D53" s="3"/>
      <c r="E53" s="19"/>
      <c r="F53" s="19"/>
      <c r="G53" s="18">
        <f t="array" ref="G53">E53/305+F53</f>
        <v>0</v>
      </c>
      <c r="H53" s="3"/>
      <c r="I53" s="4"/>
      <c r="J53" s="4"/>
      <c r="K53" s="3"/>
      <c r="L53" s="3"/>
      <c r="M53" s="3"/>
      <c r="N53" s="3"/>
      <c r="O53" s="6"/>
      <c r="AG53">
        <f t="shared" si="0"/>
        <v>4</v>
      </c>
    </row>
    <row r="54" spans="1:33" x14ac:dyDescent="0.25">
      <c r="A54" s="5">
        <v>65</v>
      </c>
      <c r="B54" s="3"/>
      <c r="C54" s="3"/>
      <c r="D54" s="3"/>
      <c r="E54" s="19"/>
      <c r="F54" s="19"/>
      <c r="G54" s="18">
        <f t="array" ref="G54">E54/305+F54</f>
        <v>0</v>
      </c>
      <c r="H54" s="3"/>
      <c r="I54" s="4"/>
      <c r="J54" s="4"/>
      <c r="K54" s="3"/>
      <c r="L54" s="3"/>
      <c r="M54" s="3"/>
      <c r="N54" s="3"/>
      <c r="O54" s="6"/>
      <c r="AG54">
        <f t="shared" si="0"/>
        <v>4</v>
      </c>
    </row>
    <row r="55" spans="1:33" x14ac:dyDescent="0.25">
      <c r="A55" s="5">
        <v>66</v>
      </c>
      <c r="B55" s="3"/>
      <c r="C55" s="3"/>
      <c r="D55" s="3"/>
      <c r="E55" s="19"/>
      <c r="F55" s="19"/>
      <c r="G55" s="18">
        <f t="array" ref="G55">E55/305+F55</f>
        <v>0</v>
      </c>
      <c r="H55" s="3"/>
      <c r="I55" s="4"/>
      <c r="J55" s="4"/>
      <c r="K55" s="3"/>
      <c r="L55" s="3"/>
      <c r="M55" s="3"/>
      <c r="N55" s="3"/>
      <c r="O55" s="6"/>
      <c r="AG55">
        <f t="shared" si="0"/>
        <v>4</v>
      </c>
    </row>
    <row r="56" spans="1:33" x14ac:dyDescent="0.25">
      <c r="A56" s="5">
        <v>67</v>
      </c>
      <c r="B56" s="3"/>
      <c r="C56" s="3"/>
      <c r="D56" s="3"/>
      <c r="E56" s="19"/>
      <c r="F56" s="19"/>
      <c r="G56" s="18">
        <f t="array" ref="G56">E56/305+F56</f>
        <v>0</v>
      </c>
      <c r="H56" s="3"/>
      <c r="I56" s="4"/>
      <c r="J56" s="4"/>
      <c r="K56" s="3"/>
      <c r="L56" s="3"/>
      <c r="M56" s="3"/>
      <c r="N56" s="3"/>
      <c r="O56" s="6"/>
      <c r="AG56">
        <f t="shared" si="0"/>
        <v>4</v>
      </c>
    </row>
    <row r="57" spans="1:33" x14ac:dyDescent="0.25">
      <c r="A57" s="5">
        <v>68</v>
      </c>
      <c r="B57" s="3"/>
      <c r="C57" s="3"/>
      <c r="D57" s="3"/>
      <c r="E57" s="19"/>
      <c r="F57" s="19"/>
      <c r="G57" s="18">
        <f t="array" ref="G57">E57/305+F57</f>
        <v>0</v>
      </c>
      <c r="H57" s="3"/>
      <c r="I57" s="4"/>
      <c r="J57" s="4"/>
      <c r="K57" s="3"/>
      <c r="L57" s="3"/>
      <c r="M57" s="3"/>
      <c r="N57" s="3"/>
      <c r="O57" s="6"/>
      <c r="AG57">
        <f t="shared" si="0"/>
        <v>4</v>
      </c>
    </row>
    <row r="58" spans="1:33" x14ac:dyDescent="0.25">
      <c r="A58" s="5">
        <v>69</v>
      </c>
      <c r="B58" s="3"/>
      <c r="C58" s="3"/>
      <c r="D58" s="3"/>
      <c r="E58" s="19"/>
      <c r="F58" s="19"/>
      <c r="G58" s="18">
        <f t="array" ref="G58">E58/305+F58</f>
        <v>0</v>
      </c>
      <c r="H58" s="3"/>
      <c r="I58" s="4"/>
      <c r="J58" s="4"/>
      <c r="K58" s="3"/>
      <c r="L58" s="3"/>
      <c r="M58" s="3"/>
      <c r="N58" s="3"/>
      <c r="O58" s="6"/>
      <c r="AG58">
        <f t="shared" si="0"/>
        <v>4</v>
      </c>
    </row>
    <row r="59" spans="1:33" x14ac:dyDescent="0.25">
      <c r="A59" s="5">
        <v>70</v>
      </c>
      <c r="B59" s="3"/>
      <c r="C59" s="3"/>
      <c r="D59" s="3"/>
      <c r="E59" s="19"/>
      <c r="F59" s="19"/>
      <c r="G59" s="18">
        <f t="array" ref="G59">E59/305+F59</f>
        <v>0</v>
      </c>
      <c r="H59" s="3"/>
      <c r="I59" s="4"/>
      <c r="J59" s="4"/>
      <c r="K59" s="3"/>
      <c r="L59" s="3"/>
      <c r="M59" s="3"/>
      <c r="N59" s="3"/>
      <c r="O59" s="6"/>
      <c r="AG59">
        <f t="shared" si="0"/>
        <v>4</v>
      </c>
    </row>
    <row r="60" spans="1:33" x14ac:dyDescent="0.25">
      <c r="A60" s="5">
        <v>71</v>
      </c>
      <c r="B60" s="3"/>
      <c r="C60" s="3"/>
      <c r="D60" s="3"/>
      <c r="E60" s="19"/>
      <c r="F60" s="19"/>
      <c r="G60" s="18">
        <f t="array" ref="G60">E60/305+F60</f>
        <v>0</v>
      </c>
      <c r="H60" s="3"/>
      <c r="I60" s="4"/>
      <c r="J60" s="4"/>
      <c r="K60" s="3"/>
      <c r="L60" s="3"/>
      <c r="M60" s="3"/>
      <c r="N60" s="3"/>
      <c r="O60" s="6"/>
      <c r="AG60">
        <f t="shared" si="0"/>
        <v>4</v>
      </c>
    </row>
    <row r="61" spans="1:33" x14ac:dyDescent="0.25">
      <c r="A61" s="5">
        <v>72</v>
      </c>
      <c r="B61" s="3"/>
      <c r="C61" s="3"/>
      <c r="D61" s="3"/>
      <c r="E61" s="19"/>
      <c r="F61" s="19"/>
      <c r="G61" s="18">
        <f t="array" ref="G61">E61/305+F61</f>
        <v>0</v>
      </c>
      <c r="H61" s="3"/>
      <c r="I61" s="4"/>
      <c r="J61" s="4"/>
      <c r="K61" s="3"/>
      <c r="L61" s="3"/>
      <c r="M61" s="3"/>
      <c r="N61" s="3"/>
      <c r="O61" s="6"/>
      <c r="AG61">
        <f t="shared" ref="AG61:AG89" si="1">IF(N61="Approved",1,IF(N61="Rejected",2,IF(N61="Parked",3,4)))</f>
        <v>4</v>
      </c>
    </row>
    <row r="62" spans="1:33" x14ac:dyDescent="0.25">
      <c r="A62" s="5">
        <v>73</v>
      </c>
      <c r="B62" s="3"/>
      <c r="C62" s="3"/>
      <c r="D62" s="3"/>
      <c r="E62" s="19"/>
      <c r="F62" s="19"/>
      <c r="G62" s="18">
        <f t="array" ref="G62">E62/305+F62</f>
        <v>0</v>
      </c>
      <c r="H62" s="3"/>
      <c r="I62" s="4"/>
      <c r="J62" s="4"/>
      <c r="K62" s="3"/>
      <c r="L62" s="3"/>
      <c r="M62" s="3"/>
      <c r="N62" s="3"/>
      <c r="O62" s="6"/>
      <c r="AG62">
        <f t="shared" si="1"/>
        <v>4</v>
      </c>
    </row>
    <row r="63" spans="1:33" x14ac:dyDescent="0.25">
      <c r="A63" s="5">
        <v>74</v>
      </c>
      <c r="B63" s="3"/>
      <c r="C63" s="3"/>
      <c r="D63" s="3"/>
      <c r="E63" s="19"/>
      <c r="F63" s="19"/>
      <c r="G63" s="18">
        <f t="array" ref="G63">E63/305+F63</f>
        <v>0</v>
      </c>
      <c r="H63" s="3"/>
      <c r="I63" s="4"/>
      <c r="J63" s="4"/>
      <c r="K63" s="3"/>
      <c r="L63" s="3"/>
      <c r="M63" s="3"/>
      <c r="N63" s="3"/>
      <c r="O63" s="6"/>
      <c r="AG63">
        <f t="shared" si="1"/>
        <v>4</v>
      </c>
    </row>
    <row r="64" spans="1:33" x14ac:dyDescent="0.25">
      <c r="A64" s="5">
        <v>75</v>
      </c>
      <c r="B64" s="3"/>
      <c r="C64" s="3"/>
      <c r="D64" s="3"/>
      <c r="E64" s="19"/>
      <c r="F64" s="19"/>
      <c r="G64" s="18">
        <f t="array" ref="G64">E64/305+F64</f>
        <v>0</v>
      </c>
      <c r="H64" s="3"/>
      <c r="I64" s="4"/>
      <c r="J64" s="4"/>
      <c r="K64" s="3"/>
      <c r="L64" s="3"/>
      <c r="M64" s="3"/>
      <c r="N64" s="3"/>
      <c r="O64" s="6"/>
      <c r="AG64">
        <f t="shared" si="1"/>
        <v>4</v>
      </c>
    </row>
    <row r="65" spans="1:33" x14ac:dyDescent="0.25">
      <c r="A65" s="5">
        <v>76</v>
      </c>
      <c r="B65" s="3"/>
      <c r="C65" s="3"/>
      <c r="D65" s="3"/>
      <c r="E65" s="19"/>
      <c r="F65" s="19"/>
      <c r="G65" s="18">
        <f t="array" ref="G65">E65/305+F65</f>
        <v>0</v>
      </c>
      <c r="H65" s="3"/>
      <c r="I65" s="4"/>
      <c r="J65" s="4"/>
      <c r="K65" s="3"/>
      <c r="L65" s="3"/>
      <c r="M65" s="3"/>
      <c r="N65" s="3"/>
      <c r="O65" s="6"/>
      <c r="AG65">
        <f t="shared" si="1"/>
        <v>4</v>
      </c>
    </row>
    <row r="66" spans="1:33" x14ac:dyDescent="0.25">
      <c r="A66" s="5">
        <v>77</v>
      </c>
      <c r="B66" s="3"/>
      <c r="C66" s="3"/>
      <c r="D66" s="3"/>
      <c r="E66" s="19"/>
      <c r="F66" s="19"/>
      <c r="G66" s="18">
        <f t="array" ref="G66">E66/305+F66</f>
        <v>0</v>
      </c>
      <c r="H66" s="3"/>
      <c r="I66" s="4"/>
      <c r="J66" s="4"/>
      <c r="K66" s="3"/>
      <c r="L66" s="3"/>
      <c r="M66" s="3"/>
      <c r="N66" s="3"/>
      <c r="O66" s="6"/>
      <c r="AG66">
        <f t="shared" si="1"/>
        <v>4</v>
      </c>
    </row>
    <row r="67" spans="1:33" x14ac:dyDescent="0.25">
      <c r="A67" s="5">
        <v>78</v>
      </c>
      <c r="B67" s="3"/>
      <c r="C67" s="3"/>
      <c r="D67" s="3"/>
      <c r="E67" s="19"/>
      <c r="F67" s="19"/>
      <c r="G67" s="18">
        <f t="array" ref="G67">E67/305+F67</f>
        <v>0</v>
      </c>
      <c r="H67" s="3"/>
      <c r="I67" s="4"/>
      <c r="J67" s="4"/>
      <c r="K67" s="3"/>
      <c r="L67" s="3"/>
      <c r="M67" s="3"/>
      <c r="N67" s="3"/>
      <c r="O67" s="6"/>
      <c r="AG67">
        <f t="shared" si="1"/>
        <v>4</v>
      </c>
    </row>
    <row r="68" spans="1:33" x14ac:dyDescent="0.25">
      <c r="A68" s="5">
        <v>79</v>
      </c>
      <c r="B68" s="3"/>
      <c r="C68" s="3"/>
      <c r="D68" s="3"/>
      <c r="E68" s="19"/>
      <c r="F68" s="19"/>
      <c r="G68" s="18">
        <f t="array" ref="G68">E68/305+F68</f>
        <v>0</v>
      </c>
      <c r="H68" s="3"/>
      <c r="I68" s="4"/>
      <c r="J68" s="4"/>
      <c r="K68" s="3"/>
      <c r="L68" s="3"/>
      <c r="M68" s="3"/>
      <c r="N68" s="3"/>
      <c r="O68" s="6"/>
      <c r="AG68">
        <f t="shared" si="1"/>
        <v>4</v>
      </c>
    </row>
    <row r="69" spans="1:33" x14ac:dyDescent="0.25">
      <c r="A69" s="5">
        <v>80</v>
      </c>
      <c r="B69" s="3"/>
      <c r="C69" s="3"/>
      <c r="D69" s="3"/>
      <c r="E69" s="19"/>
      <c r="F69" s="19"/>
      <c r="G69" s="18">
        <f t="array" ref="G69">E69/305+F69</f>
        <v>0</v>
      </c>
      <c r="H69" s="3"/>
      <c r="I69" s="4"/>
      <c r="J69" s="4"/>
      <c r="K69" s="3"/>
      <c r="L69" s="3"/>
      <c r="M69" s="3"/>
      <c r="N69" s="3"/>
      <c r="O69" s="6"/>
      <c r="AG69">
        <f t="shared" si="1"/>
        <v>4</v>
      </c>
    </row>
    <row r="70" spans="1:33" x14ac:dyDescent="0.25">
      <c r="A70" s="5">
        <v>81</v>
      </c>
      <c r="B70" s="3"/>
      <c r="C70" s="3"/>
      <c r="D70" s="3"/>
      <c r="E70" s="19"/>
      <c r="F70" s="19"/>
      <c r="G70" s="18">
        <f t="array" ref="G70">E70/305+F70</f>
        <v>0</v>
      </c>
      <c r="H70" s="3"/>
      <c r="I70" s="4"/>
      <c r="J70" s="4"/>
      <c r="K70" s="3"/>
      <c r="L70" s="3"/>
      <c r="M70" s="3"/>
      <c r="N70" s="3"/>
      <c r="O70" s="6"/>
      <c r="AG70">
        <f t="shared" si="1"/>
        <v>4</v>
      </c>
    </row>
    <row r="71" spans="1:33" x14ac:dyDescent="0.25">
      <c r="A71" s="5">
        <v>82</v>
      </c>
      <c r="B71" s="3"/>
      <c r="C71" s="3"/>
      <c r="D71" s="3"/>
      <c r="E71" s="19"/>
      <c r="F71" s="19"/>
      <c r="G71" s="18">
        <f t="array" ref="G71">E71/305+F71</f>
        <v>0</v>
      </c>
      <c r="H71" s="3"/>
      <c r="I71" s="4"/>
      <c r="J71" s="4"/>
      <c r="K71" s="3"/>
      <c r="L71" s="3"/>
      <c r="M71" s="3"/>
      <c r="N71" s="3"/>
      <c r="O71" s="6"/>
      <c r="AG71">
        <f t="shared" si="1"/>
        <v>4</v>
      </c>
    </row>
    <row r="72" spans="1:33" x14ac:dyDescent="0.25">
      <c r="A72" s="5">
        <v>83</v>
      </c>
      <c r="B72" s="3"/>
      <c r="C72" s="3"/>
      <c r="D72" s="3"/>
      <c r="E72" s="19"/>
      <c r="F72" s="19"/>
      <c r="G72" s="18">
        <f t="array" ref="G72">E72/305+F72</f>
        <v>0</v>
      </c>
      <c r="H72" s="3"/>
      <c r="I72" s="4"/>
      <c r="J72" s="4"/>
      <c r="K72" s="3"/>
      <c r="L72" s="3"/>
      <c r="M72" s="3"/>
      <c r="N72" s="3"/>
      <c r="O72" s="6"/>
      <c r="AG72">
        <f t="shared" si="1"/>
        <v>4</v>
      </c>
    </row>
    <row r="73" spans="1:33" x14ac:dyDescent="0.25">
      <c r="A73" s="5">
        <v>84</v>
      </c>
      <c r="B73" s="3"/>
      <c r="C73" s="3"/>
      <c r="D73" s="3"/>
      <c r="E73" s="19"/>
      <c r="F73" s="19"/>
      <c r="G73" s="18">
        <f t="array" ref="G73">E73/305+F73</f>
        <v>0</v>
      </c>
      <c r="H73" s="3"/>
      <c r="I73" s="4"/>
      <c r="J73" s="4"/>
      <c r="K73" s="3"/>
      <c r="L73" s="3"/>
      <c r="M73" s="3"/>
      <c r="N73" s="3"/>
      <c r="O73" s="6"/>
      <c r="AG73">
        <f t="shared" si="1"/>
        <v>4</v>
      </c>
    </row>
    <row r="74" spans="1:33" x14ac:dyDescent="0.25">
      <c r="A74" s="5">
        <v>85</v>
      </c>
      <c r="B74" s="3"/>
      <c r="C74" s="3"/>
      <c r="D74" s="3"/>
      <c r="E74" s="19"/>
      <c r="F74" s="19"/>
      <c r="G74" s="18">
        <f t="array" ref="G74">E74/305+F74</f>
        <v>0</v>
      </c>
      <c r="H74" s="3"/>
      <c r="I74" s="4"/>
      <c r="J74" s="4"/>
      <c r="K74" s="3"/>
      <c r="L74" s="3"/>
      <c r="M74" s="3"/>
      <c r="N74" s="3"/>
      <c r="O74" s="6"/>
      <c r="AG74">
        <f t="shared" si="1"/>
        <v>4</v>
      </c>
    </row>
    <row r="75" spans="1:33" x14ac:dyDescent="0.25">
      <c r="A75" s="5">
        <v>86</v>
      </c>
      <c r="B75" s="3"/>
      <c r="C75" s="3"/>
      <c r="D75" s="3"/>
      <c r="E75" s="19"/>
      <c r="F75" s="19"/>
      <c r="G75" s="18">
        <f t="array" ref="G75">E75/305+F75</f>
        <v>0</v>
      </c>
      <c r="H75" s="3"/>
      <c r="I75" s="4"/>
      <c r="J75" s="4"/>
      <c r="K75" s="3"/>
      <c r="L75" s="3"/>
      <c r="M75" s="3"/>
      <c r="N75" s="3"/>
      <c r="O75" s="6"/>
      <c r="AG75">
        <f t="shared" si="1"/>
        <v>4</v>
      </c>
    </row>
    <row r="76" spans="1:33" x14ac:dyDescent="0.25">
      <c r="A76" s="5">
        <v>87</v>
      </c>
      <c r="B76" s="3"/>
      <c r="C76" s="3"/>
      <c r="D76" s="3"/>
      <c r="E76" s="19"/>
      <c r="F76" s="19"/>
      <c r="G76" s="18">
        <f t="array" ref="G76">E76/305+F76</f>
        <v>0</v>
      </c>
      <c r="H76" s="3"/>
      <c r="I76" s="4"/>
      <c r="J76" s="4"/>
      <c r="K76" s="3"/>
      <c r="L76" s="3"/>
      <c r="M76" s="3"/>
      <c r="N76" s="3"/>
      <c r="O76" s="6"/>
      <c r="AG76">
        <f t="shared" si="1"/>
        <v>4</v>
      </c>
    </row>
    <row r="77" spans="1:33" x14ac:dyDescent="0.25">
      <c r="A77" s="5">
        <v>88</v>
      </c>
      <c r="B77" s="3"/>
      <c r="C77" s="3"/>
      <c r="D77" s="3"/>
      <c r="E77" s="19"/>
      <c r="F77" s="19"/>
      <c r="G77" s="18">
        <f t="array" ref="G77">E77/305+F77</f>
        <v>0</v>
      </c>
      <c r="H77" s="3"/>
      <c r="I77" s="4"/>
      <c r="J77" s="4"/>
      <c r="K77" s="3"/>
      <c r="L77" s="3"/>
      <c r="M77" s="3"/>
      <c r="N77" s="3"/>
      <c r="O77" s="6"/>
      <c r="AG77">
        <f t="shared" si="1"/>
        <v>4</v>
      </c>
    </row>
    <row r="78" spans="1:33" x14ac:dyDescent="0.25">
      <c r="A78" s="5">
        <v>89</v>
      </c>
      <c r="B78" s="3"/>
      <c r="C78" s="3"/>
      <c r="D78" s="3"/>
      <c r="E78" s="19"/>
      <c r="F78" s="19"/>
      <c r="G78" s="18">
        <f t="array" ref="G78">E78/305+F78</f>
        <v>0</v>
      </c>
      <c r="H78" s="3"/>
      <c r="I78" s="4"/>
      <c r="J78" s="4"/>
      <c r="K78" s="3"/>
      <c r="L78" s="3"/>
      <c r="M78" s="3"/>
      <c r="N78" s="3"/>
      <c r="O78" s="6"/>
      <c r="AG78">
        <f t="shared" si="1"/>
        <v>4</v>
      </c>
    </row>
    <row r="79" spans="1:33" x14ac:dyDescent="0.25">
      <c r="A79" s="5">
        <v>90</v>
      </c>
      <c r="B79" s="3"/>
      <c r="C79" s="3"/>
      <c r="D79" s="3"/>
      <c r="E79" s="19"/>
      <c r="F79" s="19"/>
      <c r="G79" s="18">
        <f t="array" ref="G79">E79/305+F79</f>
        <v>0</v>
      </c>
      <c r="H79" s="3"/>
      <c r="I79" s="4"/>
      <c r="J79" s="4"/>
      <c r="K79" s="3"/>
      <c r="L79" s="3"/>
      <c r="M79" s="3"/>
      <c r="N79" s="3"/>
      <c r="O79" s="6"/>
      <c r="AG79">
        <f t="shared" si="1"/>
        <v>4</v>
      </c>
    </row>
    <row r="80" spans="1:33" x14ac:dyDescent="0.25">
      <c r="A80" s="5">
        <v>91</v>
      </c>
      <c r="B80" s="3"/>
      <c r="C80" s="3"/>
      <c r="D80" s="3"/>
      <c r="E80" s="19"/>
      <c r="F80" s="19"/>
      <c r="G80" s="18">
        <f t="array" ref="G80">E80/305+F80</f>
        <v>0</v>
      </c>
      <c r="H80" s="3"/>
      <c r="I80" s="4"/>
      <c r="J80" s="4"/>
      <c r="K80" s="3"/>
      <c r="L80" s="3"/>
      <c r="M80" s="3"/>
      <c r="N80" s="3"/>
      <c r="O80" s="6"/>
      <c r="AG80">
        <f t="shared" si="1"/>
        <v>4</v>
      </c>
    </row>
    <row r="81" spans="1:33" x14ac:dyDescent="0.25">
      <c r="A81" s="5">
        <v>92</v>
      </c>
      <c r="B81" s="3"/>
      <c r="C81" s="3"/>
      <c r="D81" s="3"/>
      <c r="E81" s="19"/>
      <c r="F81" s="19"/>
      <c r="G81" s="18">
        <f t="array" ref="G81">E81/305+F81</f>
        <v>0</v>
      </c>
      <c r="H81" s="3"/>
      <c r="I81" s="4"/>
      <c r="J81" s="4"/>
      <c r="K81" s="3"/>
      <c r="L81" s="3"/>
      <c r="M81" s="3"/>
      <c r="N81" s="3"/>
      <c r="O81" s="6"/>
      <c r="AG81">
        <f t="shared" si="1"/>
        <v>4</v>
      </c>
    </row>
    <row r="82" spans="1:33" x14ac:dyDescent="0.25">
      <c r="A82" s="5">
        <v>93</v>
      </c>
      <c r="B82" s="3"/>
      <c r="C82" s="3"/>
      <c r="D82" s="3"/>
      <c r="E82" s="19"/>
      <c r="F82" s="19"/>
      <c r="G82" s="18">
        <f t="array" ref="G82">E82/305+F82</f>
        <v>0</v>
      </c>
      <c r="H82" s="3"/>
      <c r="I82" s="4"/>
      <c r="J82" s="4"/>
      <c r="K82" s="3"/>
      <c r="L82" s="3"/>
      <c r="M82" s="3"/>
      <c r="N82" s="3"/>
      <c r="O82" s="6"/>
      <c r="AG82">
        <f t="shared" si="1"/>
        <v>4</v>
      </c>
    </row>
    <row r="83" spans="1:33" x14ac:dyDescent="0.25">
      <c r="A83" s="5">
        <v>94</v>
      </c>
      <c r="B83" s="3"/>
      <c r="C83" s="3"/>
      <c r="D83" s="3"/>
      <c r="E83" s="19"/>
      <c r="F83" s="19"/>
      <c r="G83" s="18">
        <f t="array" ref="G83">E83/305+F83</f>
        <v>0</v>
      </c>
      <c r="H83" s="3"/>
      <c r="I83" s="4"/>
      <c r="J83" s="4"/>
      <c r="K83" s="3"/>
      <c r="L83" s="3"/>
      <c r="M83" s="3"/>
      <c r="N83" s="3"/>
      <c r="O83" s="6"/>
      <c r="AG83">
        <f t="shared" si="1"/>
        <v>4</v>
      </c>
    </row>
    <row r="84" spans="1:33" x14ac:dyDescent="0.25">
      <c r="A84" s="5">
        <v>95</v>
      </c>
      <c r="B84" s="3"/>
      <c r="C84" s="3"/>
      <c r="D84" s="3"/>
      <c r="E84" s="19"/>
      <c r="F84" s="19"/>
      <c r="G84" s="18">
        <f t="array" ref="G84">E84/305+F84</f>
        <v>0</v>
      </c>
      <c r="H84" s="3"/>
      <c r="I84" s="4"/>
      <c r="J84" s="4"/>
      <c r="K84" s="3"/>
      <c r="L84" s="3"/>
      <c r="M84" s="3"/>
      <c r="N84" s="3"/>
      <c r="O84" s="6"/>
      <c r="AG84">
        <f t="shared" si="1"/>
        <v>4</v>
      </c>
    </row>
    <row r="85" spans="1:33" x14ac:dyDescent="0.25">
      <c r="A85" s="5">
        <v>96</v>
      </c>
      <c r="B85" s="3"/>
      <c r="C85" s="3"/>
      <c r="D85" s="3"/>
      <c r="E85" s="19"/>
      <c r="F85" s="19"/>
      <c r="G85" s="18">
        <f t="array" ref="G85">E85/305+F85</f>
        <v>0</v>
      </c>
      <c r="H85" s="3"/>
      <c r="I85" s="4"/>
      <c r="J85" s="4"/>
      <c r="K85" s="3"/>
      <c r="L85" s="3"/>
      <c r="M85" s="3"/>
      <c r="N85" s="3"/>
      <c r="O85" s="6"/>
      <c r="AG85">
        <f t="shared" si="1"/>
        <v>4</v>
      </c>
    </row>
    <row r="86" spans="1:33" x14ac:dyDescent="0.25">
      <c r="A86" s="5">
        <v>97</v>
      </c>
      <c r="B86" s="3"/>
      <c r="C86" s="3"/>
      <c r="D86" s="3"/>
      <c r="E86" s="19"/>
      <c r="F86" s="19"/>
      <c r="G86" s="18">
        <f t="array" ref="G86">E86/305+F86</f>
        <v>0</v>
      </c>
      <c r="H86" s="3"/>
      <c r="I86" s="4"/>
      <c r="J86" s="4"/>
      <c r="K86" s="3"/>
      <c r="L86" s="3"/>
      <c r="M86" s="3"/>
      <c r="N86" s="3"/>
      <c r="O86" s="6"/>
      <c r="AG86">
        <f t="shared" si="1"/>
        <v>4</v>
      </c>
    </row>
    <row r="87" spans="1:33" x14ac:dyDescent="0.25">
      <c r="A87" s="5">
        <v>98</v>
      </c>
      <c r="B87" s="3"/>
      <c r="C87" s="3"/>
      <c r="D87" s="3"/>
      <c r="E87" s="19"/>
      <c r="F87" s="19"/>
      <c r="G87" s="18">
        <f t="array" ref="G87">E87/305+F87</f>
        <v>0</v>
      </c>
      <c r="H87" s="3"/>
      <c r="I87" s="4"/>
      <c r="J87" s="4"/>
      <c r="K87" s="3"/>
      <c r="L87" s="3"/>
      <c r="M87" s="3"/>
      <c r="N87" s="3"/>
      <c r="O87" s="6"/>
      <c r="AG87">
        <f t="shared" si="1"/>
        <v>4</v>
      </c>
    </row>
    <row r="88" spans="1:33" x14ac:dyDescent="0.25">
      <c r="A88" s="5">
        <v>99</v>
      </c>
      <c r="B88" s="3"/>
      <c r="C88" s="3"/>
      <c r="D88" s="3"/>
      <c r="E88" s="19"/>
      <c r="F88" s="19"/>
      <c r="G88" s="18">
        <f t="array" ref="G88">E88/305+F88</f>
        <v>0</v>
      </c>
      <c r="H88" s="3"/>
      <c r="I88" s="4"/>
      <c r="J88" s="4"/>
      <c r="K88" s="3"/>
      <c r="L88" s="3"/>
      <c r="M88" s="3"/>
      <c r="N88" s="3"/>
      <c r="O88" s="6"/>
      <c r="AG88">
        <f t="shared" si="1"/>
        <v>4</v>
      </c>
    </row>
    <row r="89" spans="1:33" ht="15.75" thickBot="1" x14ac:dyDescent="0.3">
      <c r="A89" s="5">
        <v>100</v>
      </c>
      <c r="B89" s="7"/>
      <c r="C89" s="3"/>
      <c r="D89" s="7"/>
      <c r="E89" s="20"/>
      <c r="F89" s="20"/>
      <c r="G89" s="21">
        <f t="array" ref="G89">E89/305+F89</f>
        <v>0</v>
      </c>
      <c r="H89" s="7"/>
      <c r="I89" s="8"/>
      <c r="J89" s="8"/>
      <c r="K89" s="7"/>
      <c r="L89" s="7"/>
      <c r="M89" s="7"/>
      <c r="N89" s="7"/>
      <c r="O89" s="9"/>
      <c r="AG89">
        <f t="shared" si="1"/>
        <v>4</v>
      </c>
    </row>
    <row r="90" spans="1:33" ht="21" x14ac:dyDescent="0.35">
      <c r="C90" s="24"/>
      <c r="D90" s="23" t="s">
        <v>16</v>
      </c>
      <c r="E90" s="25">
        <f>SUM(E3:E89)</f>
        <v>0</v>
      </c>
      <c r="F90" s="25">
        <f>SUM(F3:F89)</f>
        <v>48.84704</v>
      </c>
      <c r="G90" s="25">
        <f>SUM(G3:G89)</f>
        <v>48.84704</v>
      </c>
    </row>
  </sheetData>
  <dataValidations count="4">
    <dataValidation type="custom" allowBlank="1" showInputMessage="1" showErrorMessage="1" sqref="G3:G89" xr:uid="{03619D51-ED26-404B-838A-9DE278BCFC0E}">
      <formula1>E3/305+F3</formula1>
    </dataValidation>
    <dataValidation type="list" allowBlank="1" showInputMessage="1" showErrorMessage="1" errorTitle="Please check" error="Invalid class selected! " promptTitle="Select a class" prompt="Please, select OPEX or CAPEX" sqref="C3:C89" xr:uid="{9BE97D54-9A21-4B0B-982D-95D79B5020C8}">
      <formula1>Class</formula1>
    </dataValidation>
    <dataValidation type="list" allowBlank="1" showInputMessage="1" showErrorMessage="1" errorTitle="Please check!" error="Choose OPEX or CAPEX" promptTitle="OPEX or OPEX?" prompt="Kindly choose" sqref="C3:C89" xr:uid="{9045F7D1-C050-4ED6-B0DF-8A077122D4E5}">
      <formula1>Class</formula1>
    </dataValidation>
    <dataValidation type="list" allowBlank="1" showInputMessage="1" showErrorMessage="1" errorTitle="Please check" error="Invalid node selected! " promptTitle="Select a Node" prompt="Please, select a node" sqref="B3:B88" xr:uid="{58CB5F80-480A-4C47-9CFE-2AD350CC98FE}">
      <formula1>Node</formula1>
    </dataValidation>
  </dataValidations>
  <pageMargins left="0.7" right="0.7" top="0.75" bottom="0.75" header="0.3" footer="0.3"/>
  <pageSetup orientation="portrait" r:id="rId1"/>
  <drawing r:id="rId2"/>
  <legacyDrawing r:id="rId3"/>
  <oleObjects>
    <mc:AlternateContent xmlns:mc="http://schemas.openxmlformats.org/markup-compatibility/2006">
      <mc:Choice Requires="x14">
        <oleObject progId="Worksheet" dvAspect="DVASPECT_ICON" shapeId="1025" r:id="rId4">
          <objectPr defaultSize="0" autoPict="0" r:id="rId5">
            <anchor moveWithCells="1">
              <from>
                <xdr:col>7</xdr:col>
                <xdr:colOff>2381250</xdr:colOff>
                <xdr:row>3</xdr:row>
                <xdr:rowOff>857250</xdr:rowOff>
              </from>
              <to>
                <xdr:col>7</xdr:col>
                <xdr:colOff>3257550</xdr:colOff>
                <xdr:row>3</xdr:row>
                <xdr:rowOff>1276350</xdr:rowOff>
              </to>
            </anchor>
          </objectPr>
        </oleObject>
      </mc:Choice>
      <mc:Fallback>
        <oleObject progId="Worksheet" dvAspect="DVASPECT_ICON" shapeId="1025" r:id="rId4"/>
      </mc:Fallback>
    </mc:AlternateContent>
    <mc:AlternateContent xmlns:mc="http://schemas.openxmlformats.org/markup-compatibility/2006">
      <mc:Choice Requires="x14">
        <oleObject progId="Worksheet" dvAspect="DVASPECT_ICON" shapeId="1027" r:id="rId6">
          <objectPr defaultSize="0" autoPict="0" r:id="rId7">
            <anchor moveWithCells="1">
              <from>
                <xdr:col>7</xdr:col>
                <xdr:colOff>3333750</xdr:colOff>
                <xdr:row>3</xdr:row>
                <xdr:rowOff>857250</xdr:rowOff>
              </from>
              <to>
                <xdr:col>7</xdr:col>
                <xdr:colOff>4238625</xdr:colOff>
                <xdr:row>3</xdr:row>
                <xdr:rowOff>1304925</xdr:rowOff>
              </to>
            </anchor>
          </objectPr>
        </oleObject>
      </mc:Choice>
      <mc:Fallback>
        <oleObject progId="Worksheet" dvAspect="DVASPECT_ICON" shapeId="1027" r:id="rId6"/>
      </mc:Fallback>
    </mc:AlternateContent>
    <mc:AlternateContent xmlns:mc="http://schemas.openxmlformats.org/markup-compatibility/2006">
      <mc:Choice Requires="x14">
        <oleObject progId="Document" dvAspect="DVASPECT_ICON" shapeId="1030" r:id="rId8">
          <objectPr defaultSize="0" autoPict="0" r:id="rId9">
            <anchor moveWithCells="1">
              <from>
                <xdr:col>7</xdr:col>
                <xdr:colOff>2990850</xdr:colOff>
                <xdr:row>3</xdr:row>
                <xdr:rowOff>1409700</xdr:rowOff>
              </from>
              <to>
                <xdr:col>7</xdr:col>
                <xdr:colOff>3562350</xdr:colOff>
                <xdr:row>3</xdr:row>
                <xdr:rowOff>1838325</xdr:rowOff>
              </to>
            </anchor>
          </objectPr>
        </oleObject>
      </mc:Choice>
      <mc:Fallback>
        <oleObject progId="Document" dvAspect="DVASPECT_ICON" shapeId="1030"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CLP-NOV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Audu-Usman, Isaac O SPDC-FUP/OG</dc:creator>
  <cp:lastModifiedBy>Obioha, Obinna O SPDC-UPO/G/PLK</cp:lastModifiedBy>
  <dcterms:created xsi:type="dcterms:W3CDTF">2020-05-28T09:08:20Z</dcterms:created>
  <dcterms:modified xsi:type="dcterms:W3CDTF">2021-03-08T08:40:48Z</dcterms:modified>
</cp:coreProperties>
</file>