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nyo.Mark\Desktop\work\cadence\2023\FCF\Bank\milk Run\"/>
    </mc:Choice>
  </mc:AlternateContent>
  <xr:revisionPtr revIDLastSave="0" documentId="8_{8EB6BF51-6638-43F7-91AF-7273252F193C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2508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<sst xmlns="http://schemas.openxmlformats.org/spreadsheetml/2006/main" count="305" uniqueCount="136">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</sst>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2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4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J34" sqref="J34"/>
    </sheetView>
  </sheetViews>
  <sheetFormatPr defaultRowHeight="14.5" x14ac:dyDescent="0.35"/>
  <cols>
    <col min="1" max="1" width="8.6328125" style="88"/>
    <col min="2" max="2" width="14.36328125" style="88" customWidth="1"/>
    <col min="3" max="3" width="68.6328125" style="88" customWidth="1"/>
    <col min="4" max="4" width="30.36328125" style="88" customWidth="1"/>
    <col min="5" max="5" width="8.54296875" style="88" hidden="1" customWidth="1"/>
    <col min="6" max="6" width="28.54296875" style="130" customWidth="1"/>
    <col min="7" max="7" width="4.36328125" style="88" customWidth="1"/>
    <col min="8" max="9" width="4.6328125" style="88" customWidth="1"/>
    <col min="10" max="10" width="18.54296875" style="88" customWidth="1"/>
    <col min="11" max="11" width="15.453125" style="88" customWidth="1"/>
    <col min="12" max="14" width="8.6328125" style="88"/>
    <col min="15" max="15" width="31.54296875" style="88" customWidth="1"/>
    <col min="16" max="16" width="8.6328125" customWidth="1"/>
    <col min="19" max="19" width="11.6328125" customWidth="1"/>
  </cols>
  <sheetData>
    <row r="1" spans="2:22" ht="21.5" hidden="1" customHeight="1" thickBot="1" x14ac:dyDescent="0.4"/>
    <row r="2" spans="2:22" ht="30.5" hidden="1" customHeight="1" thickBot="1" x14ac:dyDescent="0.4">
      <c r="C2" s="169" t="s">
        <v>0</v>
      </c>
      <c r="D2" s="170"/>
      <c r="E2" s="170"/>
      <c r="F2" s="171"/>
      <c r="G2" s="90"/>
      <c r="H2" s="90"/>
      <c r="I2" s="90"/>
      <c r="J2" s="90"/>
    </row>
    <row r="3" spans="2:22" ht="15" hidden="1" thickBot="1" x14ac:dyDescent="0.4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29" hidden="1" x14ac:dyDescent="0.3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3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3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3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75" hidden="1" customHeight="1" x14ac:dyDescent="0.3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3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3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3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3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3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" hidden="1" thickBot="1" x14ac:dyDescent="0.4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" hidden="1" thickBot="1" x14ac:dyDescent="0.4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" hidden="1" thickBot="1" x14ac:dyDescent="0.4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3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" thickBot="1" x14ac:dyDescent="0.4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" thickBot="1" x14ac:dyDescent="0.4">
      <c r="C19" s="118" t="s">
        <v>37</v>
      </c>
      <c r="D19" s="119" t="s">
        <v>38</v>
      </c>
      <c r="E19" s="120"/>
      <c r="F19" s="134"/>
    </row>
    <row r="20" spans="2:20" x14ac:dyDescent="0.35">
      <c r="C20" s="121" t="s">
        <v>39</v>
      </c>
      <c r="D20" s="139" t="s">
        <v>40</v>
      </c>
      <c r="E20" s="110"/>
      <c r="F20" s="135"/>
    </row>
    <row r="21" spans="2:20" ht="15.5" customHeight="1" x14ac:dyDescent="0.35">
      <c r="C21" s="85"/>
      <c r="D21" s="166"/>
      <c r="E21" s="167"/>
      <c r="F21" s="168"/>
    </row>
    <row r="22" spans="2:20" ht="15" thickBot="1" x14ac:dyDescent="0.4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36">
        <v>193159.19</v>
      </c>
    </row>
    <row r="23" spans="2:20" x14ac:dyDescent="0.35">
      <c r="C23" s="86" t="s">
        <v>42</v>
      </c>
      <c r="D23" s="141" t="s">
        <v>43</v>
      </c>
      <c r="E23" s="124"/>
      <c r="F23" s="136">
        <v>0</v>
      </c>
      <c r="H23" s="162" t="s">
        <v>44</v>
      </c>
      <c r="I23" s="163"/>
      <c r="J23" s="116" t="s">
        <v>45</v>
      </c>
    </row>
    <row r="24" spans="2:20" ht="15" thickBot="1" x14ac:dyDescent="0.4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23179.102800000001</v>
      </c>
      <c r="H24" s="164"/>
      <c r="I24" s="165"/>
      <c r="J24" s="117" t="s">
        <v>47</v>
      </c>
    </row>
    <row r="25" spans="2:20" ht="27" thickBot="1" x14ac:dyDescent="0.4">
      <c r="C25" s="86" t="s">
        <v>48</v>
      </c>
    </row>
    <row r="26" spans="2:20" ht="13.5" customHeight="1" thickBot="1" x14ac:dyDescent="0.4">
      <c r="C26" s="85" t="s">
        <v>49</v>
      </c>
      <c r="D26" s="120" t="s">
        <v>50</v>
      </c>
      <c r="E26" s="120"/>
      <c r="F26" s="134"/>
    </row>
    <row r="27" spans="2:20" x14ac:dyDescent="0.35">
      <c r="C27" s="85" t="s">
        <v>51</v>
      </c>
      <c r="D27" s="110" t="s">
        <v>52</v>
      </c>
      <c r="E27" s="110"/>
      <c r="F27" s="135"/>
    </row>
    <row r="28" spans="2:20" x14ac:dyDescent="0.3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</v>
      </c>
    </row>
    <row r="29" spans="2:20" x14ac:dyDescent="0.35">
      <c r="C29" s="85" t="s">
        <v>54</v>
      </c>
      <c r="D29" s="127" t="s">
        <v>55</v>
      </c>
      <c r="E29" s="111">
        <f>(VLOOKUP(D31,$C$5:$F$16,3,FALSE))</f>
        <v>0.3</v>
      </c>
      <c r="F29" s="136">
        <v>0</v>
      </c>
    </row>
    <row r="30" spans="2:20" x14ac:dyDescent="0.3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4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0</v>
      </c>
      <c r="G31" s="138"/>
    </row>
    <row r="32" spans="2:20" ht="13.5" customHeight="1" x14ac:dyDescent="0.35">
      <c r="C32" s="85" t="s">
        <v>58</v>
      </c>
    </row>
    <row r="33" spans="3:8" ht="8.75" customHeight="1" thickBot="1" x14ac:dyDescent="0.4">
      <c r="C33" s="87"/>
      <c r="D33" s="95"/>
      <c r="E33" s="89"/>
      <c r="F33" s="133"/>
      <c r="G33" s="107"/>
      <c r="H33" s="90"/>
    </row>
    <row r="34" spans="3:8" ht="7.5" customHeight="1" x14ac:dyDescent="0.35">
      <c r="D34" s="89"/>
      <c r="E34" s="89"/>
      <c r="F34" s="133"/>
      <c r="G34" s="103"/>
      <c r="H34" s="90"/>
    </row>
    <row r="35" spans="3:8" ht="11" customHeight="1" x14ac:dyDescent="0.35">
      <c r="D35" s="113"/>
      <c r="E35" s="89"/>
      <c r="F35" s="133"/>
      <c r="G35" s="103"/>
      <c r="H35" s="90"/>
    </row>
    <row r="36" spans="3:8" ht="8.75" customHeight="1" thickBot="1" x14ac:dyDescent="0.4">
      <c r="C36" s="90"/>
      <c r="D36" s="105"/>
      <c r="E36" s="89"/>
      <c r="F36" s="133"/>
      <c r="G36" s="108"/>
      <c r="H36" s="90"/>
    </row>
    <row r="37" spans="3:8" ht="12.65" customHeight="1" x14ac:dyDescent="0.35">
      <c r="C37" s="172" t="s">
        <v>59</v>
      </c>
      <c r="D37" s="90"/>
      <c r="E37" s="90"/>
      <c r="F37" s="137"/>
      <c r="G37" s="90"/>
      <c r="H37" s="90"/>
    </row>
    <row r="38" spans="3:8" ht="15" thickBot="1" x14ac:dyDescent="0.4">
      <c r="C38" s="173"/>
      <c r="D38" s="95"/>
      <c r="E38" s="89"/>
      <c r="F38" s="133"/>
      <c r="G38" s="107"/>
      <c r="H38" s="90"/>
    </row>
    <row r="39" spans="3:8" x14ac:dyDescent="0.35">
      <c r="C39" s="90"/>
      <c r="D39" s="89"/>
      <c r="E39" s="89"/>
      <c r="F39" s="133"/>
      <c r="G39" s="103"/>
      <c r="H39" s="90"/>
    </row>
    <row r="40" spans="3:8" x14ac:dyDescent="0.35">
      <c r="C40" s="90"/>
      <c r="D40" s="113"/>
      <c r="E40" s="89"/>
      <c r="F40" s="133"/>
      <c r="G40" s="103"/>
      <c r="H40" s="90"/>
    </row>
    <row r="41" spans="3:8" x14ac:dyDescent="0.35">
      <c r="C41" s="90"/>
      <c r="D41" s="105"/>
      <c r="E41" s="89"/>
      <c r="F41" s="133"/>
      <c r="G41" s="108"/>
      <c r="H41" s="90"/>
    </row>
    <row r="42" spans="3:8" x14ac:dyDescent="0.35">
      <c r="C42" s="90"/>
      <c r="D42" s="90"/>
      <c r="E42" s="90"/>
      <c r="F42" s="137"/>
      <c r="G42" s="90"/>
      <c r="H42" s="90"/>
    </row>
    <row r="43" spans="3:8" x14ac:dyDescent="0.35">
      <c r="C43" s="90"/>
      <c r="D43" s="90"/>
      <c r="E43" s="90"/>
      <c r="F43" s="137"/>
      <c r="G43" s="90"/>
      <c r="H43" s="90"/>
    </row>
    <row r="44" spans="3:8" x14ac:dyDescent="0.35">
      <c r="C44" s="90"/>
      <c r="D44" s="90"/>
      <c r="E44" s="90"/>
      <c r="F44" s="137"/>
      <c r="G44" s="90"/>
      <c r="H44" s="90"/>
    </row>
    <row r="45" spans="3:8" x14ac:dyDescent="0.3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6328125" defaultRowHeight="13" x14ac:dyDescent="0.3"/>
  <cols>
    <col min="1" max="1" width="8.6328125" style="1" customWidth="1"/>
    <col min="2" max="2" width="26.6328125" style="1" bestFit="1" customWidth="1"/>
    <col min="3" max="3" width="12" style="1" customWidth="1"/>
    <col min="4" max="6" width="20.6328125" style="1"/>
    <col min="7" max="7" width="26.6328125" style="1" customWidth="1"/>
    <col min="8" max="8" width="20.6328125" style="1"/>
    <col min="9" max="9" width="15.36328125" style="1" customWidth="1"/>
    <col min="10" max="10" width="12.90625" style="1" customWidth="1"/>
    <col min="11" max="16384" width="20.6328125" style="1"/>
  </cols>
  <sheetData>
    <row r="1" spans="2:11" ht="13.5" thickBot="1" x14ac:dyDescent="0.35"/>
    <row r="2" spans="2:11" x14ac:dyDescent="0.3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3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3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3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3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6" x14ac:dyDescent="0.3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6" x14ac:dyDescent="0.3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5" thickBot="1" x14ac:dyDescent="0.3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5" thickBot="1" x14ac:dyDescent="0.3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5" thickBot="1" x14ac:dyDescent="0.35">
      <c r="K11" s="19" t="s">
        <v>73</v>
      </c>
    </row>
    <row r="12" spans="2:11" ht="13.5" thickBot="1" x14ac:dyDescent="0.35"/>
    <row r="13" spans="2:11" ht="13.5" thickBot="1" x14ac:dyDescent="0.35">
      <c r="B13" s="10" t="s">
        <v>74</v>
      </c>
      <c r="C13" s="11" t="s">
        <v>61</v>
      </c>
      <c r="D13" s="12" t="s">
        <v>62</v>
      </c>
    </row>
    <row r="14" spans="2:11" x14ac:dyDescent="0.3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3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3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3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6" x14ac:dyDescent="0.3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6" x14ac:dyDescent="0.3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5" thickBot="1" x14ac:dyDescent="0.3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6" x14ac:dyDescent="0.3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35">
      <c r="G22" s="19" t="s">
        <v>73</v>
      </c>
      <c r="H22" s="20">
        <v>0.2767</v>
      </c>
      <c r="I22" s="21">
        <f>I17*H22</f>
        <v>0.1073596</v>
      </c>
    </row>
    <row r="23" spans="2:9" x14ac:dyDescent="0.3">
      <c r="B23" s="39" t="s">
        <v>44</v>
      </c>
      <c r="C23" s="40"/>
      <c r="D23" s="41" t="s">
        <v>80</v>
      </c>
    </row>
    <row r="24" spans="2:9" ht="13.5" thickBot="1" x14ac:dyDescent="0.35">
      <c r="B24" s="42"/>
      <c r="C24" s="43"/>
      <c r="D24" s="44" t="s">
        <v>47</v>
      </c>
    </row>
    <row r="25" spans="2:9" x14ac:dyDescent="0.3">
      <c r="G25" s="10" t="s">
        <v>81</v>
      </c>
      <c r="H25" s="28" t="s">
        <v>61</v>
      </c>
      <c r="I25" s="29" t="s">
        <v>62</v>
      </c>
    </row>
    <row r="26" spans="2:9" x14ac:dyDescent="0.3">
      <c r="G26" s="30" t="s">
        <v>82</v>
      </c>
      <c r="H26" s="9">
        <v>5</v>
      </c>
      <c r="I26" s="31"/>
    </row>
    <row r="27" spans="2:9" x14ac:dyDescent="0.3">
      <c r="G27" s="26" t="s">
        <v>67</v>
      </c>
      <c r="H27" s="9">
        <v>365</v>
      </c>
      <c r="I27" s="31"/>
    </row>
    <row r="28" spans="2:9" x14ac:dyDescent="0.3">
      <c r="G28" s="16" t="s">
        <v>83</v>
      </c>
      <c r="H28" s="2">
        <v>15.65</v>
      </c>
      <c r="I28" s="27">
        <f>(H27/365)*H28*H26</f>
        <v>78.25</v>
      </c>
    </row>
    <row r="29" spans="2:9" x14ac:dyDescent="0.3">
      <c r="G29" s="16" t="s">
        <v>84</v>
      </c>
      <c r="H29" s="2">
        <v>0.3</v>
      </c>
      <c r="I29" s="17">
        <f>I28*H29</f>
        <v>23.474999999999998</v>
      </c>
    </row>
    <row r="30" spans="2:9" x14ac:dyDescent="0.3">
      <c r="G30" s="16" t="s">
        <v>70</v>
      </c>
      <c r="H30" s="2">
        <v>0.66669999999999996</v>
      </c>
      <c r="I30" s="17">
        <f>I28*H30</f>
        <v>52.169274999999999</v>
      </c>
    </row>
    <row r="31" spans="2:9" ht="26" x14ac:dyDescent="0.3">
      <c r="G31" s="18" t="s">
        <v>71</v>
      </c>
      <c r="H31" s="2">
        <v>0.15</v>
      </c>
      <c r="I31" s="17">
        <f>I28*H31</f>
        <v>11.737499999999999</v>
      </c>
    </row>
    <row r="32" spans="2:9" ht="26" x14ac:dyDescent="0.3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35">
      <c r="G33" s="19" t="s">
        <v>73</v>
      </c>
      <c r="H33" s="20">
        <v>0.2767</v>
      </c>
      <c r="I33" s="21">
        <f>I28*H33</f>
        <v>21.651775000000001</v>
      </c>
    </row>
    <row r="35" spans="7:9" x14ac:dyDescent="0.3">
      <c r="G35" s="5"/>
      <c r="H35" s="6"/>
    </row>
    <row r="36" spans="7:9" x14ac:dyDescent="0.3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6328125" defaultRowHeight="13" x14ac:dyDescent="0.3"/>
  <cols>
    <col min="1" max="1" width="8.6328125" style="1"/>
    <col min="2" max="2" width="25" style="1" customWidth="1"/>
    <col min="3" max="3" width="8.6328125" style="1"/>
    <col min="4" max="4" width="17.08984375" style="1" customWidth="1"/>
    <col min="5" max="5" width="6.90625" style="1" customWidth="1"/>
    <col min="6" max="6" width="6.453125" style="1" customWidth="1"/>
    <col min="7" max="7" width="22.36328125" style="1" bestFit="1" customWidth="1"/>
    <col min="8" max="8" width="8.6328125" style="1"/>
    <col min="9" max="9" width="12.08984375" style="1" customWidth="1"/>
    <col min="10" max="11" width="5.36328125" style="1" customWidth="1"/>
    <col min="12" max="12" width="25.90625" style="1" customWidth="1"/>
    <col min="13" max="13" width="14" style="1" customWidth="1"/>
    <col min="14" max="14" width="10.90625" style="1" customWidth="1"/>
    <col min="15" max="16384" width="8.6328125" style="1"/>
  </cols>
  <sheetData>
    <row r="2" spans="2:14" ht="13.5" thickBot="1" x14ac:dyDescent="0.35">
      <c r="C2" s="34"/>
      <c r="D2" s="34"/>
    </row>
    <row r="3" spans="2:14" x14ac:dyDescent="0.3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3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3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3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3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3">
      <c r="D8" s="32"/>
      <c r="I8" s="32"/>
      <c r="N8" s="32"/>
    </row>
    <row r="9" spans="2:14" x14ac:dyDescent="0.3">
      <c r="B9" s="3"/>
      <c r="C9" s="3"/>
      <c r="D9" s="33"/>
      <c r="I9" s="32"/>
      <c r="N9" s="32"/>
    </row>
    <row r="10" spans="2:14" ht="13.5" thickBot="1" x14ac:dyDescent="0.35">
      <c r="B10" s="3"/>
      <c r="C10" s="3"/>
      <c r="D10" s="33"/>
      <c r="I10" s="32"/>
      <c r="N10" s="32"/>
    </row>
    <row r="11" spans="2:14" x14ac:dyDescent="0.3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3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3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3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3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3">
      <c r="D16" s="32"/>
      <c r="I16" s="32"/>
      <c r="N16" s="32"/>
    </row>
    <row r="17" spans="2:14" x14ac:dyDescent="0.3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3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3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3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75" customHeight="1" x14ac:dyDescent="0.3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3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3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3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3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3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3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3">
      <c r="K28" s="7"/>
    </row>
    <row r="29" spans="2:14" x14ac:dyDescent="0.3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4.5" x14ac:dyDescent="0.35"/>
  <cols>
    <col min="2" max="2" width="24.6328125" customWidth="1"/>
    <col min="3" max="3" width="14.90625" customWidth="1"/>
    <col min="4" max="4" width="16" customWidth="1"/>
  </cols>
  <sheetData>
    <row r="1" spans="2:4" ht="15" thickBot="1" x14ac:dyDescent="0.4"/>
    <row r="2" spans="2:4" x14ac:dyDescent="0.35">
      <c r="B2" s="10" t="s">
        <v>110</v>
      </c>
      <c r="C2" s="35" t="s">
        <v>61</v>
      </c>
      <c r="D2" s="12" t="s">
        <v>62</v>
      </c>
    </row>
    <row r="3" spans="2:4" x14ac:dyDescent="0.35">
      <c r="B3" s="13" t="s">
        <v>64</v>
      </c>
      <c r="C3" s="2"/>
      <c r="D3" s="22">
        <v>1</v>
      </c>
    </row>
    <row r="4" spans="2:4" x14ac:dyDescent="0.35">
      <c r="B4" s="13" t="s">
        <v>111</v>
      </c>
      <c r="C4" s="2">
        <v>0.94</v>
      </c>
      <c r="D4" s="23">
        <f>D3*C4</f>
        <v>0.94</v>
      </c>
    </row>
    <row r="5" spans="2:4" ht="15" thickBot="1" x14ac:dyDescent="0.4">
      <c r="B5" s="36" t="s">
        <v>92</v>
      </c>
      <c r="C5" s="20">
        <v>1</v>
      </c>
      <c r="D5" s="25">
        <f>D4*C5</f>
        <v>0.94</v>
      </c>
    </row>
    <row r="6" spans="2:4" x14ac:dyDescent="0.35">
      <c r="B6" s="1"/>
      <c r="C6" s="1"/>
      <c r="D6" s="32"/>
    </row>
    <row r="7" spans="2:4" x14ac:dyDescent="0.35">
      <c r="B7" s="1"/>
      <c r="C7" s="1"/>
      <c r="D7" s="32"/>
    </row>
    <row r="8" spans="2:4" x14ac:dyDescent="0.35">
      <c r="B8" s="1"/>
      <c r="C8" s="1"/>
      <c r="D8" s="32"/>
    </row>
    <row r="9" spans="2:4" ht="15" thickBot="1" x14ac:dyDescent="0.4">
      <c r="B9" s="1"/>
      <c r="C9" s="1"/>
      <c r="D9" s="32"/>
    </row>
    <row r="10" spans="2:4" x14ac:dyDescent="0.35">
      <c r="B10" s="10" t="s">
        <v>112</v>
      </c>
      <c r="C10" s="35" t="s">
        <v>61</v>
      </c>
      <c r="D10" s="37" t="s">
        <v>62</v>
      </c>
    </row>
    <row r="11" spans="2:4" x14ac:dyDescent="0.35">
      <c r="B11" s="13" t="s">
        <v>75</v>
      </c>
      <c r="C11" s="2"/>
      <c r="D11" s="22">
        <v>1</v>
      </c>
    </row>
    <row r="12" spans="2:4" x14ac:dyDescent="0.35">
      <c r="B12" s="13" t="s">
        <v>113</v>
      </c>
      <c r="C12" s="2">
        <v>0.7</v>
      </c>
      <c r="D12" s="23">
        <f>D11*C12</f>
        <v>0.7</v>
      </c>
    </row>
    <row r="13" spans="2:4" ht="15" thickBot="1" x14ac:dyDescent="0.4">
      <c r="B13" s="36" t="s">
        <v>92</v>
      </c>
      <c r="C13" s="20">
        <v>1</v>
      </c>
      <c r="D13" s="25">
        <f>D12*C13</f>
        <v>0.7</v>
      </c>
    </row>
    <row r="14" spans="2:4" x14ac:dyDescent="0.35">
      <c r="B14" s="1"/>
      <c r="C14" s="1"/>
      <c r="D14" s="32"/>
    </row>
    <row r="15" spans="2:4" x14ac:dyDescent="0.35">
      <c r="B15" s="1"/>
      <c r="C15" s="1"/>
      <c r="D15" s="32"/>
    </row>
    <row r="16" spans="2:4" x14ac:dyDescent="0.35">
      <c r="B16" s="3"/>
      <c r="C16" s="3"/>
      <c r="D16" s="33"/>
    </row>
    <row r="17" spans="2:4" ht="15" thickBot="1" x14ac:dyDescent="0.4">
      <c r="B17" s="3"/>
      <c r="C17" s="3"/>
      <c r="D17" s="33"/>
    </row>
    <row r="18" spans="2:4" x14ac:dyDescent="0.35">
      <c r="B18" s="10" t="s">
        <v>114</v>
      </c>
      <c r="C18" s="35" t="s">
        <v>61</v>
      </c>
      <c r="D18" s="37" t="s">
        <v>62</v>
      </c>
    </row>
    <row r="19" spans="2:4" x14ac:dyDescent="0.35">
      <c r="B19" s="13" t="s">
        <v>115</v>
      </c>
      <c r="C19" s="8">
        <v>1</v>
      </c>
      <c r="D19" s="38"/>
    </row>
    <row r="20" spans="2:4" ht="17" customHeight="1" x14ac:dyDescent="0.35">
      <c r="B20" s="26" t="s">
        <v>67</v>
      </c>
      <c r="C20" s="8">
        <v>365</v>
      </c>
      <c r="D20" s="38"/>
    </row>
    <row r="21" spans="2:4" x14ac:dyDescent="0.35">
      <c r="B21" s="16" t="s">
        <v>116</v>
      </c>
      <c r="C21" s="2">
        <v>0.16</v>
      </c>
      <c r="D21" s="23">
        <f>(C20/365)*C19*C21</f>
        <v>0.16</v>
      </c>
    </row>
    <row r="22" spans="2:4" ht="15" thickBot="1" x14ac:dyDescent="0.4">
      <c r="B22" s="36" t="s">
        <v>117</v>
      </c>
      <c r="C22" s="20">
        <v>1</v>
      </c>
      <c r="D22" s="25">
        <f>D21*C22</f>
        <v>0.16</v>
      </c>
    </row>
    <row r="24" spans="2:4" ht="15" thickBot="1" x14ac:dyDescent="0.4"/>
    <row r="25" spans="2:4" x14ac:dyDescent="0.35">
      <c r="B25" s="39" t="s">
        <v>44</v>
      </c>
      <c r="C25" s="40"/>
      <c r="D25" s="41" t="s">
        <v>80</v>
      </c>
    </row>
    <row r="26" spans="2:4" ht="15" thickBot="1" x14ac:dyDescent="0.4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4.5" x14ac:dyDescent="0.35"/>
  <cols>
    <col min="2" max="2" width="14.36328125" customWidth="1"/>
    <col min="3" max="3" width="31.54296875" customWidth="1"/>
    <col min="4" max="4" width="24.6328125" customWidth="1"/>
    <col min="5" max="5" width="8.54296875" customWidth="1"/>
    <col min="6" max="7" width="10.54296875" customWidth="1"/>
    <col min="8" max="8" width="10.6328125" customWidth="1"/>
    <col min="9" max="9" width="14.6328125" customWidth="1"/>
    <col min="11" max="11" width="21.90625" customWidth="1"/>
    <col min="15" max="15" width="22" customWidth="1"/>
    <col min="16" max="16" width="17.36328125" customWidth="1"/>
  </cols>
  <sheetData>
    <row r="3" spans="2:22" ht="15" thickBot="1" x14ac:dyDescent="0.4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3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3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3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3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75" customHeight="1" x14ac:dyDescent="0.3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5" x14ac:dyDescent="0.3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3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3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3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3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" thickBot="1" x14ac:dyDescent="0.4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" thickBot="1" x14ac:dyDescent="0.4"/>
    <row r="16" spans="2:22" x14ac:dyDescent="0.3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35">
      <c r="D17" s="76"/>
      <c r="E17" s="77"/>
      <c r="F17" s="78"/>
      <c r="G17" s="79"/>
    </row>
    <row r="18" spans="4:7" x14ac:dyDescent="0.35">
      <c r="D18" s="13" t="s">
        <v>120</v>
      </c>
      <c r="E18" s="2"/>
      <c r="F18" s="46"/>
      <c r="G18" s="22">
        <v>1</v>
      </c>
    </row>
    <row r="19" spans="4:7" ht="15" thickBot="1" x14ac:dyDescent="0.4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" thickBot="1" x14ac:dyDescent="0.4"/>
    <row r="21" spans="4:7" x14ac:dyDescent="0.35">
      <c r="D21" s="10" t="s">
        <v>132</v>
      </c>
      <c r="E21" s="35" t="s">
        <v>61</v>
      </c>
      <c r="F21" s="45" t="s">
        <v>131</v>
      </c>
      <c r="G21" s="12"/>
    </row>
    <row r="22" spans="4:7" x14ac:dyDescent="0.35">
      <c r="D22" s="13" t="s">
        <v>120</v>
      </c>
      <c r="E22" s="2"/>
      <c r="F22" s="46"/>
      <c r="G22" s="22">
        <v>1</v>
      </c>
    </row>
    <row r="23" spans="4:7" ht="15" thickBot="1" x14ac:dyDescent="0.4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" thickBot="1" x14ac:dyDescent="0.4"/>
    <row r="25" spans="4:7" ht="16.5" customHeight="1" x14ac:dyDescent="0.3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35">
      <c r="D26" s="13" t="s">
        <v>17</v>
      </c>
      <c r="E26" s="2"/>
      <c r="F26" s="46"/>
      <c r="G26" s="22">
        <v>1</v>
      </c>
    </row>
    <row r="27" spans="4:7" x14ac:dyDescent="0.35">
      <c r="D27" s="26" t="s">
        <v>67</v>
      </c>
      <c r="E27" s="73"/>
      <c r="F27" s="74"/>
      <c r="G27" s="75">
        <v>365</v>
      </c>
    </row>
    <row r="28" spans="4:7" ht="15" thickBot="1" x14ac:dyDescent="0.4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" thickBot="1" x14ac:dyDescent="0.4"/>
    <row r="30" spans="4:7" x14ac:dyDescent="0.35">
      <c r="D30" s="10" t="s">
        <v>134</v>
      </c>
      <c r="E30" s="35" t="s">
        <v>61</v>
      </c>
      <c r="F30" s="45" t="s">
        <v>131</v>
      </c>
      <c r="G30" s="12"/>
    </row>
    <row r="31" spans="4:7" x14ac:dyDescent="0.35">
      <c r="D31" s="13" t="s">
        <v>20</v>
      </c>
      <c r="E31" s="2"/>
      <c r="F31" s="46"/>
      <c r="G31" s="22">
        <v>1</v>
      </c>
    </row>
    <row r="32" spans="4:7" x14ac:dyDescent="0.35">
      <c r="D32" s="26" t="s">
        <v>67</v>
      </c>
      <c r="E32" s="73"/>
      <c r="F32" s="74"/>
      <c r="G32" s="75">
        <v>365</v>
      </c>
    </row>
    <row r="33" spans="4:7" ht="15" thickBot="1" x14ac:dyDescent="0.4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" thickBot="1" x14ac:dyDescent="0.4"/>
    <row r="35" spans="4:7" x14ac:dyDescent="0.35">
      <c r="D35" s="10" t="s">
        <v>135</v>
      </c>
      <c r="E35" s="35" t="s">
        <v>61</v>
      </c>
      <c r="F35" s="45" t="s">
        <v>131</v>
      </c>
      <c r="G35" s="12"/>
    </row>
    <row r="36" spans="4:7" x14ac:dyDescent="0.35">
      <c r="D36" s="13" t="s">
        <v>23</v>
      </c>
      <c r="E36" s="2"/>
      <c r="F36" s="46"/>
      <c r="G36" s="22">
        <v>1</v>
      </c>
    </row>
    <row r="37" spans="4:7" x14ac:dyDescent="0.35">
      <c r="D37" s="26" t="s">
        <v>67</v>
      </c>
      <c r="E37" s="73"/>
      <c r="F37" s="74"/>
      <c r="G37" s="75">
        <v>365</v>
      </c>
    </row>
    <row r="38" spans="4:7" ht="15" thickBot="1" x14ac:dyDescent="0.4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Metadata/LabelInfo.xml><?xml version="1.0" encoding="utf-8"?>
<clbl:labelList xmlns:clbl="http://schemas.microsoft.com/office/2020/mipLabelMetadata">
  <clbl:label id="{d0cb1e24-a0e2-4a4c-9340-733297c9cd7c}" enabled="1" method="Privileged" siteId="{db1e96a8-a3da-442a-930b-235cac24cd5c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Mark, Enyo SPDC-IUC/G/UWH</cp:lastModifiedBy>
  <cp:revision/>
  <cp:lastPrinted>2023-10-18T09:22:42Z</cp:lastPrinted>
  <dcterms:created xsi:type="dcterms:W3CDTF">2019-03-08T09:08:42Z</dcterms:created>
  <dcterms:modified xsi:type="dcterms:W3CDTF">2023-10-18T09:23:03Z</dcterms:modified>
  <cp:category/>
  <cp:contentStatus/>
</cp:coreProperties>
</file>