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bookViews>
    <workbookView xWindow="0" yWindow="0" windowWidth="28800" windowHeight="12210" firstSheet="9" activeTab="16"/>
  </bookViews>
  <sheets>
    <sheet name="080216" sheetId="1" r:id="rId1"/>
    <sheet name="140216" sheetId="4" r:id="rId2"/>
    <sheet name="220216" sheetId="5" r:id="rId3"/>
    <sheet name="290216" sheetId="6" r:id="rId4"/>
    <sheet name="210316" sheetId="7" r:id="rId5"/>
    <sheet name="280316" sheetId="8" r:id="rId6"/>
    <sheet name="25. 04 -01.05.16 " sheetId="9" r:id="rId7"/>
    <sheet name="25-02.10.16 " sheetId="10" r:id="rId8"/>
    <sheet name="07-12.11.16" sheetId="12" r:id="rId9"/>
    <sheet name="OCT'17" sheetId="35" r:id="rId10"/>
    <sheet name="NOV, 17" sheetId="36" r:id="rId11"/>
    <sheet name="DEC,17" sheetId="37" r:id="rId12"/>
    <sheet name="JAN,2018" sheetId="38" r:id="rId13"/>
    <sheet name="FEB.,2018" sheetId="39" r:id="rId14"/>
    <sheet name="MARCH,2018" sheetId="40" r:id="rId15"/>
    <sheet name="MAY,2018" sheetId="41" r:id="rId16"/>
    <sheet name="JUNE,2018" sheetId="42" r:id="rId17"/>
    <sheet name="JULY, 2018" sheetId="43" r:id="rId18"/>
  </sheets>
  <calcPr calcId="171027"/>
</workbook>
</file>

<file path=xl/calcChain.xml><?xml version="1.0" encoding="utf-8"?>
<calcChain xmlns="http://schemas.openxmlformats.org/spreadsheetml/2006/main">
  <c r="AH5" i="43" l="1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AI5" i="43" l="1"/>
  <c r="AK5" i="43" s="1"/>
  <c r="AJ4" i="43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I5" i="42" l="1"/>
  <c r="AK5" i="42" s="1"/>
  <c r="AJ4" i="42"/>
  <c r="AH5" i="41"/>
  <c r="AG5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AI5" i="41" l="1"/>
  <c r="AK5" i="41" s="1"/>
  <c r="AJ4" i="41"/>
  <c r="AI5" i="38"/>
  <c r="AK5" i="38" s="1"/>
  <c r="AJ4" i="38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E5" i="39"/>
  <c r="F5" i="39"/>
  <c r="G5" i="39"/>
  <c r="H5" i="39"/>
  <c r="I5" i="39"/>
  <c r="J5" i="39"/>
  <c r="K5" i="39"/>
  <c r="L5" i="39"/>
  <c r="M5" i="39"/>
  <c r="AF5" i="39" s="1"/>
  <c r="AH5" i="39" s="1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AD5" i="38"/>
  <c r="AE5" i="38"/>
  <c r="AF5" i="38"/>
  <c r="AG5" i="38"/>
  <c r="AH5" i="38"/>
  <c r="D5" i="40"/>
  <c r="D5" i="39"/>
  <c r="AG4" i="39"/>
  <c r="D5" i="38" l="1"/>
  <c r="AG5" i="37"/>
  <c r="AF5" i="37"/>
  <c r="AE5" i="37"/>
  <c r="AD5" i="37"/>
  <c r="AC5" i="37"/>
  <c r="AB5" i="37"/>
  <c r="Z5" i="37"/>
  <c r="T5" i="37"/>
  <c r="S5" i="37"/>
  <c r="R5" i="37"/>
  <c r="Q5" i="37"/>
  <c r="F5" i="37"/>
  <c r="D5" i="37"/>
  <c r="AG5" i="36"/>
  <c r="AF5" i="36"/>
  <c r="AE5" i="36"/>
  <c r="AD5" i="36"/>
  <c r="AC5" i="36"/>
  <c r="AB5" i="36"/>
  <c r="AA5" i="36"/>
  <c r="Z5" i="36"/>
  <c r="Y5" i="36"/>
  <c r="T5" i="36"/>
  <c r="S5" i="36"/>
  <c r="R5" i="36"/>
  <c r="Q5" i="36"/>
  <c r="F5" i="36"/>
  <c r="D5" i="36"/>
  <c r="AI5" i="36" l="1"/>
  <c r="AG5" i="35"/>
  <c r="AH5" i="35"/>
  <c r="D5" i="35"/>
  <c r="E5" i="35"/>
  <c r="F5" i="35"/>
  <c r="J5" i="35"/>
  <c r="O5" i="35"/>
  <c r="P5" i="35"/>
  <c r="Q5" i="35"/>
  <c r="R5" i="35"/>
  <c r="S5" i="35"/>
  <c r="T5" i="35"/>
  <c r="V5" i="35"/>
  <c r="Y5" i="35"/>
  <c r="Z5" i="35"/>
  <c r="AA5" i="35"/>
  <c r="AB5" i="35"/>
  <c r="AC5" i="35"/>
  <c r="AD5" i="35"/>
  <c r="AE5" i="35"/>
  <c r="AF5" i="35"/>
  <c r="AI5" i="35" l="1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J4" i="40" l="1"/>
  <c r="AI5" i="40"/>
  <c r="AK5" i="40" s="1"/>
</calcChain>
</file>

<file path=xl/comments1.xml><?xml version="1.0" encoding="utf-8"?>
<comments xmlns="http://schemas.openxmlformats.org/spreadsheetml/2006/main">
  <authors>
    <author>UIG-SPDC-OKOLOMA-SCHEDULERS SPDC-UIO/G/PNEL1</author>
  </authors>
  <commentList>
    <comment ref="AH12" authorId="0" shape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 shapeId="0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</rPr>
          <t>NELSON: 10/3-23/10/2016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9" authorId="0" shapeId="0">
      <text>
        <r>
          <rPr>
            <b/>
            <sz val="9"/>
            <color indexed="81"/>
            <rFont val="Tahoma"/>
            <family val="2"/>
          </rPr>
          <t>COMFORT: 02/09 - 25/09/2016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GRACE A:</t>
        </r>
      </text>
    </comment>
  </commentList>
</comments>
</file>

<file path=xl/comments2.xml><?xml version="1.0" encoding="utf-8"?>
<comments xmlns="http://schemas.openxmlformats.org/spreadsheetml/2006/main">
  <authors>
    <author>UIG-SPDC-OKOLOMA-SCHEDULERS SPDC-UIO/G/PNEL1</author>
  </authors>
  <commentList>
    <comment ref="AH12" authorId="0" shape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 shapeId="0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</rPr>
          <t>NELSON: 10/3-23/10/2016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9" authorId="0" shapeId="0">
      <text>
        <r>
          <rPr>
            <b/>
            <sz val="9"/>
            <color indexed="81"/>
            <rFont val="Tahoma"/>
            <family val="2"/>
          </rPr>
          <t>COMFORT: 02/09 - 25/09/2016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GRACE A:</t>
        </r>
      </text>
    </comment>
  </commentList>
</comments>
</file>

<file path=xl/comments3.xml><?xml version="1.0" encoding="utf-8"?>
<comments xmlns="http://schemas.openxmlformats.org/spreadsheetml/2006/main">
  <authors>
    <author>UIG-SPDC-OKOLOMA-SCHEDULERS SPDC-UIO/G/PNEL1</author>
  </authors>
  <commentList>
    <comment ref="AH12" authorId="0" shape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Team- Gbenga Alabuja/Olili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 shapeId="0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</rPr>
          <t xml:space="preserve">NELSON: 10/3/2016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UIG-SPDC-OKOLOMA-SCHEDULERS SPDC-UIO/G/PNEL1</author>
    <author>Alice.Amadi</author>
  </authors>
  <commentList>
    <comment ref="AH12" authorId="0" shape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PTW TRAINER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Osiah will arrive Okoloma Mon. 04/04/16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7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RESUMES 4/4/16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PTW TRAINERS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</rPr>
          <t xml:space="preserve">Nelson
</t>
        </r>
        <r>
          <rPr>
            <sz val="9"/>
            <color indexed="81"/>
            <rFont val="Tahoma"/>
            <family val="2"/>
          </rPr>
          <t xml:space="preserve">
Resumes 7/04/16</t>
        </r>
      </text>
    </comment>
    <comment ref="C52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Window A/c is open</t>
        </r>
      </text>
    </comment>
    <comment ref="C57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Window A/c is open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2 BEDED ROOM with Minor Fault:Faulty shower handle. Intimate Abigail-08033671419, pls</t>
        </r>
      </text>
    </comment>
    <comment ref="C59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Minor Fault:Faulty shower handle. Abigail-08033671419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TWO BEDED ROOM</t>
        </r>
      </text>
    </comment>
  </commentList>
</comments>
</file>

<file path=xl/comments5.xml><?xml version="1.0" encoding="utf-8"?>
<comments xmlns="http://schemas.openxmlformats.org/spreadsheetml/2006/main">
  <authors>
    <author>UIG-SPDC-OKOLOMA-SCHEDULERS SPDC-UIO/G/PNEL1</author>
  </authors>
  <commentLis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UIG-SPDC-OKOLOMA-SCHEDULERS SPDC-UIO/G/PNEL1</author>
  </authors>
  <commentLis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Iduh John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Iduh John: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Iduh John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Iduh John: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Iduh John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Iduh John: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<sst xmlns="http://schemas.openxmlformats.org/spreadsheetml/2006/main" count="1427" uniqueCount="488">
  <si>
    <t>Superintendent</t>
  </si>
  <si>
    <t>S/N</t>
  </si>
  <si>
    <t>Role</t>
  </si>
  <si>
    <t xml:space="preserve">Room </t>
  </si>
  <si>
    <t>Occupant</t>
  </si>
  <si>
    <t>Comment</t>
  </si>
  <si>
    <t>Total Bed Space Available</t>
  </si>
  <si>
    <t>Bed Space Utilization</t>
  </si>
  <si>
    <t>SPY Police</t>
  </si>
  <si>
    <t>Security</t>
  </si>
  <si>
    <t>Operations T/L</t>
  </si>
  <si>
    <t>ON DUTY</t>
  </si>
  <si>
    <t>LEAVE</t>
  </si>
  <si>
    <t>Instrument D/L</t>
  </si>
  <si>
    <t>Electrical D/L</t>
  </si>
  <si>
    <t>Senior Field Supervisor</t>
  </si>
  <si>
    <t>Control Room Support</t>
  </si>
  <si>
    <t>Control Room Operator</t>
  </si>
  <si>
    <t>Andy Ebora</t>
  </si>
  <si>
    <t>Instrument Support</t>
  </si>
  <si>
    <t>Mechanical D/L</t>
  </si>
  <si>
    <t>Instrument Technician</t>
  </si>
  <si>
    <t>Mechanical Technician</t>
  </si>
  <si>
    <t>Scheduler/Planner</t>
  </si>
  <si>
    <t>Electrical Technicians</t>
  </si>
  <si>
    <t>Ani Rachael/Irene Barth</t>
  </si>
  <si>
    <t>Journey Manager</t>
  </si>
  <si>
    <t>Inventory Control</t>
  </si>
  <si>
    <t>PCF Coordinator</t>
  </si>
  <si>
    <t>Electrical Technician</t>
  </si>
  <si>
    <t>Nnodim Okpobiri/Okechi Obasi</t>
  </si>
  <si>
    <t>Donald Lutso/Frank Ekutt</t>
  </si>
  <si>
    <t>DCC/Scheduling</t>
  </si>
  <si>
    <t>MEDIC 2</t>
  </si>
  <si>
    <t>FAULTY</t>
  </si>
  <si>
    <t>FAULTY AC/DOOR</t>
  </si>
  <si>
    <t>FAULTY AC/DOOR/PLUMBING ISSUES</t>
  </si>
  <si>
    <t>FAULTY AC/DOOR/PLUMBING ISSUES.</t>
  </si>
  <si>
    <t>Catering</t>
  </si>
  <si>
    <t>Catering Team</t>
  </si>
  <si>
    <t>Cat 1/2/3/4</t>
  </si>
  <si>
    <t>Available Bed Space</t>
  </si>
  <si>
    <t>OKORIEH -25/02-24/3</t>
  </si>
  <si>
    <t xml:space="preserve">OKORIEH </t>
  </si>
  <si>
    <t>25/02-24/03/2016</t>
  </si>
  <si>
    <t>GOODHEAD - 1/28-2/21</t>
  </si>
  <si>
    <t>Operations Supervisor</t>
  </si>
  <si>
    <t>OKGP POB. Feb/March. 2016</t>
  </si>
  <si>
    <t>ADEDOYIN -LEAVE (14/01-22/02)</t>
  </si>
  <si>
    <t>Vacant</t>
  </si>
  <si>
    <t>Justication</t>
  </si>
  <si>
    <t>Chris Oamen/Florence Oyedele/D</t>
  </si>
  <si>
    <r>
      <rPr>
        <b/>
        <sz val="11"/>
        <color rgb="FF00B050"/>
        <rFont val="Candara"/>
        <family val="2"/>
      </rPr>
      <t>Mendie Ibanga</t>
    </r>
    <r>
      <rPr>
        <b/>
        <sz val="11"/>
        <rFont val="Candara"/>
        <family val="2"/>
      </rPr>
      <t>/Okorieh Emezirim</t>
    </r>
  </si>
  <si>
    <r>
      <rPr>
        <b/>
        <sz val="12"/>
        <color rgb="FF00B050"/>
        <rFont val="Candara"/>
        <family val="2"/>
      </rPr>
      <t>Ebere Onoh</t>
    </r>
    <r>
      <rPr>
        <b/>
        <sz val="12"/>
        <rFont val="Candara"/>
        <family val="2"/>
      </rPr>
      <t>/Pius Adegoke</t>
    </r>
  </si>
  <si>
    <r>
      <rPr>
        <b/>
        <sz val="12"/>
        <color rgb="FF00B050"/>
        <rFont val="Candara"/>
        <family val="2"/>
      </rPr>
      <t>Amadi Emmanuel</t>
    </r>
    <r>
      <rPr>
        <b/>
        <sz val="12"/>
        <rFont val="Candara"/>
        <family val="2"/>
      </rPr>
      <t>/ Musa Mohamed</t>
    </r>
  </si>
  <si>
    <r>
      <t>Charles Ezufoh/</t>
    </r>
    <r>
      <rPr>
        <b/>
        <sz val="12"/>
        <color rgb="FF00B050"/>
        <rFont val="Candara"/>
        <family val="2"/>
      </rPr>
      <t>Anthony Uju</t>
    </r>
  </si>
  <si>
    <r>
      <t>Edwin Nwaugo/</t>
    </r>
    <r>
      <rPr>
        <b/>
        <sz val="12"/>
        <color rgb="FF00B050"/>
        <rFont val="Candara"/>
        <family val="2"/>
      </rPr>
      <t>Taylor Harry Emi</t>
    </r>
  </si>
  <si>
    <r>
      <t>Kenneth Okonny</t>
    </r>
    <r>
      <rPr>
        <b/>
        <sz val="12"/>
        <color rgb="FF00B050"/>
        <rFont val="Candara"/>
        <family val="2"/>
      </rPr>
      <t>/Mpi Eze</t>
    </r>
  </si>
  <si>
    <r>
      <rPr>
        <b/>
        <sz val="12"/>
        <color rgb="FF00B050"/>
        <rFont val="Candara"/>
        <family val="2"/>
      </rPr>
      <t>Odafe Agbiwe</t>
    </r>
    <r>
      <rPr>
        <b/>
        <sz val="12"/>
        <rFont val="Candara"/>
        <family val="2"/>
      </rPr>
      <t>/Ufomba Chika</t>
    </r>
  </si>
  <si>
    <r>
      <rPr>
        <b/>
        <sz val="11"/>
        <color rgb="FF00B050"/>
        <rFont val="Calibri"/>
        <family val="2"/>
        <scheme val="minor"/>
      </rPr>
      <t>Comfort Danison</t>
    </r>
    <r>
      <rPr>
        <b/>
        <sz val="11"/>
        <rFont val="Calibri"/>
        <family val="2"/>
        <scheme val="minor"/>
      </rPr>
      <t>/Nanbam</t>
    </r>
  </si>
  <si>
    <r>
      <t>Austin Nwanokwai/</t>
    </r>
    <r>
      <rPr>
        <b/>
        <sz val="12"/>
        <color rgb="FF00B050"/>
        <rFont val="Candara"/>
        <family val="2"/>
      </rPr>
      <t>Afolabi Ajayi</t>
    </r>
  </si>
  <si>
    <r>
      <t>Ukpai Agwu/</t>
    </r>
    <r>
      <rPr>
        <b/>
        <sz val="12"/>
        <color rgb="FF00B050"/>
        <rFont val="Candara"/>
        <family val="2"/>
      </rPr>
      <t>Emmanuel Jaja</t>
    </r>
  </si>
  <si>
    <r>
      <t>Festus Osadulor/</t>
    </r>
    <r>
      <rPr>
        <b/>
        <sz val="12"/>
        <color rgb="FF00B050"/>
        <rFont val="Candara"/>
        <family val="2"/>
      </rPr>
      <t>Vicent Ekemutalu</t>
    </r>
  </si>
  <si>
    <r>
      <t>Gelor Agbheria/</t>
    </r>
    <r>
      <rPr>
        <b/>
        <sz val="12"/>
        <color rgb="FF00B050"/>
        <rFont val="Candara"/>
        <family val="2"/>
      </rPr>
      <t>Udo Uzochukwu</t>
    </r>
  </si>
  <si>
    <r>
      <t>Umaru Joseph/</t>
    </r>
    <r>
      <rPr>
        <b/>
        <sz val="12"/>
        <color rgb="FF00B050"/>
        <rFont val="Candara"/>
        <family val="2"/>
      </rPr>
      <t>Bose Adelana</t>
    </r>
  </si>
  <si>
    <r>
      <rPr>
        <b/>
        <sz val="12"/>
        <color rgb="FF00B050"/>
        <rFont val="Candara"/>
        <family val="2"/>
      </rPr>
      <t>Alice Amadi</t>
    </r>
    <r>
      <rPr>
        <b/>
        <sz val="12"/>
        <rFont val="Candara"/>
        <family val="2"/>
      </rPr>
      <t>/Evelyn Toho</t>
    </r>
  </si>
  <si>
    <r>
      <rPr>
        <b/>
        <sz val="12"/>
        <color rgb="FF00B050"/>
        <rFont val="Candara"/>
        <family val="2"/>
      </rPr>
      <t>Nwagboso Ken</t>
    </r>
    <r>
      <rPr>
        <b/>
        <sz val="12"/>
        <rFont val="Candara"/>
        <family val="2"/>
      </rPr>
      <t>/Briggs Richard</t>
    </r>
  </si>
  <si>
    <r>
      <rPr>
        <b/>
        <sz val="12"/>
        <color rgb="FF00B050"/>
        <rFont val="Candara"/>
        <family val="2"/>
      </rPr>
      <t>Ariwodo Ogbonnaya</t>
    </r>
    <r>
      <rPr>
        <b/>
        <sz val="12"/>
        <rFont val="Candara"/>
        <family val="2"/>
      </rPr>
      <t>/Rasaq Adedokun</t>
    </r>
  </si>
  <si>
    <r>
      <rPr>
        <b/>
        <sz val="12"/>
        <color rgb="FF00B050"/>
        <rFont val="Candara"/>
        <family val="2"/>
      </rPr>
      <t>Idung Peter</t>
    </r>
    <r>
      <rPr>
        <b/>
        <sz val="12"/>
        <rFont val="Candara"/>
        <family val="2"/>
      </rPr>
      <t>/Achebe Anthony</t>
    </r>
  </si>
  <si>
    <r>
      <t>Kombo Obene/</t>
    </r>
    <r>
      <rPr>
        <b/>
        <sz val="12"/>
        <color rgb="FF00B050"/>
        <rFont val="Candara"/>
        <family val="2"/>
      </rPr>
      <t>Jonathan Dawari</t>
    </r>
  </si>
  <si>
    <r>
      <t>Enyi Ugwechi/</t>
    </r>
    <r>
      <rPr>
        <b/>
        <sz val="11"/>
        <color rgb="FF00B050"/>
        <rFont val="Calibri"/>
        <family val="2"/>
        <scheme val="minor"/>
      </rPr>
      <t>Alawode Ebenezer</t>
    </r>
  </si>
  <si>
    <r>
      <rPr>
        <b/>
        <sz val="11"/>
        <color rgb="FF00B050"/>
        <rFont val="Calibri"/>
        <family val="2"/>
        <scheme val="minor"/>
      </rPr>
      <t>Emmanuel Akpabey</t>
    </r>
    <r>
      <rPr>
        <b/>
        <sz val="11"/>
        <rFont val="Calibri"/>
        <family val="2"/>
        <scheme val="minor"/>
      </rPr>
      <t>/AKAIN</t>
    </r>
  </si>
  <si>
    <r>
      <rPr>
        <b/>
        <sz val="11"/>
        <color rgb="FF00B050"/>
        <rFont val="Calibri"/>
        <family val="2"/>
        <scheme val="minor"/>
      </rPr>
      <t>George Onweni</t>
    </r>
    <r>
      <rPr>
        <b/>
        <sz val="11"/>
        <rFont val="Calibri"/>
        <family val="2"/>
        <scheme val="minor"/>
      </rPr>
      <t>/Goddey Mpi</t>
    </r>
  </si>
  <si>
    <r>
      <rPr>
        <b/>
        <sz val="11"/>
        <color rgb="FF00B050"/>
        <rFont val="Calibri"/>
        <family val="2"/>
        <scheme val="minor"/>
      </rPr>
      <t>Anyanwu Jonathan</t>
    </r>
    <r>
      <rPr>
        <b/>
        <sz val="11"/>
        <rFont val="Calibri"/>
        <family val="2"/>
        <scheme val="minor"/>
      </rPr>
      <t>/Celestine Umesoro</t>
    </r>
  </si>
  <si>
    <r>
      <t>Patrick Ejekwu/</t>
    </r>
    <r>
      <rPr>
        <b/>
        <sz val="11"/>
        <color rgb="FF00B050"/>
        <rFont val="Calibri"/>
        <family val="2"/>
        <scheme val="minor"/>
      </rPr>
      <t>Chinwo Raymond</t>
    </r>
  </si>
  <si>
    <r>
      <rPr>
        <b/>
        <sz val="11"/>
        <color rgb="FF00B050"/>
        <rFont val="Calibri"/>
        <family val="2"/>
        <scheme val="minor"/>
      </rPr>
      <t>Owen Tobia</t>
    </r>
    <r>
      <rPr>
        <b/>
        <sz val="11"/>
        <rFont val="Calibri"/>
        <family val="2"/>
        <scheme val="minor"/>
      </rPr>
      <t>/John Sormi</t>
    </r>
  </si>
  <si>
    <t>Tennyson / Adedoyin/</t>
  </si>
  <si>
    <t>SERVICE PROVIDER</t>
  </si>
  <si>
    <r>
      <t>Allan Gbemisola/</t>
    </r>
    <r>
      <rPr>
        <b/>
        <sz val="11"/>
        <color rgb="FF00B050"/>
        <rFont val="Calibri"/>
        <family val="2"/>
        <scheme val="minor"/>
      </rPr>
      <t>John Iduh</t>
    </r>
  </si>
  <si>
    <r>
      <rPr>
        <b/>
        <sz val="11"/>
        <color rgb="FF00B050"/>
        <rFont val="Calibri"/>
        <family val="2"/>
        <scheme val="minor"/>
      </rPr>
      <t>Okoro Chijioke</t>
    </r>
    <r>
      <rPr>
        <b/>
        <sz val="11"/>
        <rFont val="Calibri"/>
        <family val="2"/>
        <scheme val="minor"/>
      </rPr>
      <t>/Shade Morenikeji</t>
    </r>
  </si>
  <si>
    <r>
      <rPr>
        <b/>
        <sz val="11"/>
        <color rgb="FF00B050"/>
        <rFont val="Calibri"/>
        <family val="2"/>
        <scheme val="minor"/>
      </rPr>
      <t>Ephraim Ohagwazo</t>
    </r>
    <r>
      <rPr>
        <b/>
        <sz val="11"/>
        <rFont val="Calibri"/>
        <family val="2"/>
        <scheme val="minor"/>
      </rPr>
      <t>/John Omiojieahio</t>
    </r>
  </si>
  <si>
    <r>
      <t>Nkem Wigwe/</t>
    </r>
    <r>
      <rPr>
        <b/>
        <sz val="11"/>
        <color rgb="FF00B050"/>
        <rFont val="Calibri"/>
        <family val="2"/>
        <scheme val="minor"/>
      </rPr>
      <t>Fubara Emmanuel</t>
    </r>
  </si>
  <si>
    <r>
      <rPr>
        <b/>
        <sz val="11"/>
        <color rgb="FF00B050"/>
        <rFont val="Calibri"/>
        <family val="2"/>
        <scheme val="minor"/>
      </rPr>
      <t>Ben Egeonu</t>
    </r>
    <r>
      <rPr>
        <b/>
        <sz val="11"/>
        <rFont val="Calibri"/>
        <family val="2"/>
        <scheme val="minor"/>
      </rPr>
      <t>/God'swill Wigwe</t>
    </r>
  </si>
  <si>
    <r>
      <rPr>
        <b/>
        <sz val="11"/>
        <color rgb="FF00B050"/>
        <rFont val="Calibri"/>
        <family val="2"/>
        <scheme val="minor"/>
      </rPr>
      <t>Nelson Eduzobe</t>
    </r>
    <r>
      <rPr>
        <b/>
        <sz val="11"/>
        <rFont val="Calibri"/>
        <family val="2"/>
        <scheme val="minor"/>
      </rPr>
      <t>/Izu Orujoba</t>
    </r>
  </si>
  <si>
    <r>
      <t>Clifford Ero/</t>
    </r>
    <r>
      <rPr>
        <b/>
        <sz val="11"/>
        <color rgb="FF00B050"/>
        <rFont val="Calibri"/>
        <family val="2"/>
        <scheme val="minor"/>
      </rPr>
      <t>Peter Uwadiegwu</t>
    </r>
  </si>
  <si>
    <r>
      <rPr>
        <b/>
        <sz val="11"/>
        <color rgb="FF00B050"/>
        <rFont val="Calibri"/>
        <family val="2"/>
        <scheme val="minor"/>
      </rPr>
      <t>Solo Ofuru</t>
    </r>
    <r>
      <rPr>
        <b/>
        <sz val="11"/>
        <rFont val="Calibri"/>
        <family val="2"/>
        <scheme val="minor"/>
      </rPr>
      <t>/Magdalene Yakubu</t>
    </r>
  </si>
  <si>
    <r>
      <t>Joe Inkotariah</t>
    </r>
    <r>
      <rPr>
        <b/>
        <sz val="11"/>
        <color rgb="FF00B050"/>
        <rFont val="Calibri"/>
        <family val="2"/>
        <scheme val="minor"/>
      </rPr>
      <t>/Mike Flag</t>
    </r>
  </si>
  <si>
    <r>
      <rPr>
        <b/>
        <sz val="11"/>
        <color rgb="FF00B050"/>
        <rFont val="Calibri"/>
        <family val="2"/>
        <scheme val="minor"/>
      </rPr>
      <t>AZUBUIKE</t>
    </r>
    <r>
      <rPr>
        <b/>
        <sz val="11"/>
        <color theme="1"/>
        <rFont val="Calibri"/>
        <family val="2"/>
        <scheme val="minor"/>
      </rPr>
      <t>/NYECHE</t>
    </r>
  </si>
  <si>
    <r>
      <rPr>
        <b/>
        <sz val="11"/>
        <color rgb="FF00B050"/>
        <rFont val="Calibri"/>
        <family val="2"/>
        <scheme val="minor"/>
      </rPr>
      <t>NWENENDA/</t>
    </r>
    <r>
      <rPr>
        <b/>
        <sz val="11"/>
        <rFont val="Calibri"/>
        <family val="2"/>
        <scheme val="minor"/>
      </rPr>
      <t>MARCULEY</t>
    </r>
  </si>
  <si>
    <r>
      <t>GIFT/</t>
    </r>
    <r>
      <rPr>
        <b/>
        <sz val="11"/>
        <color rgb="FF00B050"/>
        <rFont val="Calibri"/>
        <family val="2"/>
        <scheme val="minor"/>
      </rPr>
      <t>IJEOMA</t>
    </r>
  </si>
  <si>
    <r>
      <t>Amadi /</t>
    </r>
    <r>
      <rPr>
        <b/>
        <sz val="11"/>
        <color rgb="FF00B050"/>
        <rFont val="Calibri"/>
        <family val="2"/>
        <scheme val="minor"/>
      </rPr>
      <t>Solomon</t>
    </r>
  </si>
  <si>
    <t>OFF DUTY</t>
  </si>
  <si>
    <t>Goodhead/</t>
  </si>
  <si>
    <r>
      <t>Magaret Orodu/</t>
    </r>
    <r>
      <rPr>
        <b/>
        <sz val="11"/>
        <color rgb="FF00B050"/>
        <rFont val="Calibri"/>
        <family val="2"/>
        <scheme val="minor"/>
      </rPr>
      <t>Agnes Ilebiyi</t>
    </r>
  </si>
  <si>
    <r>
      <rPr>
        <b/>
        <sz val="11"/>
        <color rgb="FF00B050"/>
        <rFont val="Calibri"/>
        <family val="2"/>
        <scheme val="minor"/>
      </rPr>
      <t>Irabor Ogiewonyi</t>
    </r>
    <r>
      <rPr>
        <b/>
        <sz val="11"/>
        <rFont val="Calibri"/>
        <family val="2"/>
        <scheme val="minor"/>
      </rPr>
      <t>/Goodhead Abiotona</t>
    </r>
  </si>
  <si>
    <t>ROOM ON RESERVATION</t>
  </si>
  <si>
    <t>EZUFOR: 14/04-11/06  -  LEAVE</t>
  </si>
  <si>
    <t>Dijana Adegor/</t>
  </si>
  <si>
    <t>TAYLOR HARRY : 21/4-18/05/16</t>
  </si>
  <si>
    <t>FUBARA: 07/04-04/05/2016</t>
  </si>
  <si>
    <t>MPI: 02/06-29/06 2016 - LEAVE</t>
  </si>
  <si>
    <t>ODAFE:06/10-12/11/2016</t>
  </si>
  <si>
    <t>AJAYI: 09/06-/05/7 - LEAVE</t>
  </si>
  <si>
    <t>NO BACK TO BACK - ANDY</t>
  </si>
  <si>
    <t>JAJA: 30/6- 27/7-2016</t>
  </si>
  <si>
    <t>Please request.</t>
  </si>
  <si>
    <t>UDO: 07/04 - 04/05/2016</t>
  </si>
  <si>
    <t>GOODHEAD 01/01-28/02/2016</t>
  </si>
  <si>
    <t>Osiah/Soba (PH2)</t>
  </si>
  <si>
    <t>OSIAH/SOBA/</t>
  </si>
  <si>
    <t>EVELYN - 01/08-28/08/2016</t>
  </si>
  <si>
    <r>
      <t xml:space="preserve">HSE Support </t>
    </r>
    <r>
      <rPr>
        <sz val="11"/>
        <color rgb="FFFF0000"/>
        <rFont val="Calibri"/>
        <family val="2"/>
        <scheme val="minor"/>
      </rPr>
      <t xml:space="preserve"> (Required)</t>
    </r>
  </si>
  <si>
    <r>
      <t>OH Nurse</t>
    </r>
    <r>
      <rPr>
        <sz val="11"/>
        <color rgb="FFFF0000"/>
        <rFont val="Calibri"/>
        <family val="2"/>
        <scheme val="minor"/>
      </rPr>
      <t xml:space="preserve"> (Required)</t>
    </r>
  </si>
  <si>
    <r>
      <t>Emergency Responders</t>
    </r>
    <r>
      <rPr>
        <sz val="11"/>
        <color rgb="FFFF0000"/>
        <rFont val="Calibri"/>
        <family val="2"/>
        <scheme val="minor"/>
      </rPr>
      <t>(Req.)</t>
    </r>
  </si>
  <si>
    <t>ARIWODO - 21/09/16</t>
  </si>
  <si>
    <r>
      <t xml:space="preserve">Fire Chief </t>
    </r>
    <r>
      <rPr>
        <sz val="11"/>
        <color rgb="FFFF0000"/>
        <rFont val="Calibri"/>
        <family val="2"/>
        <scheme val="minor"/>
      </rPr>
      <t>(Required)</t>
    </r>
  </si>
  <si>
    <r>
      <t xml:space="preserve">Emergency Responders </t>
    </r>
    <r>
      <rPr>
        <sz val="11"/>
        <color rgb="FFFF0000"/>
        <rFont val="Calibri"/>
        <family val="2"/>
        <scheme val="minor"/>
      </rPr>
      <t>(Req)</t>
    </r>
  </si>
  <si>
    <t>ALAWODE: 02/06-27/07/2016</t>
  </si>
  <si>
    <t>GRACE /</t>
  </si>
  <si>
    <t>IRENE BARTH- LEAVE (NO DATE)</t>
  </si>
  <si>
    <r>
      <t>Camp Boss</t>
    </r>
    <r>
      <rPr>
        <sz val="11"/>
        <color rgb="FFFF0000"/>
        <rFont val="Calibri"/>
        <family val="2"/>
        <scheme val="minor"/>
      </rPr>
      <t xml:space="preserve"> (Required)</t>
    </r>
  </si>
  <si>
    <t>GODDEY - 16/06 - 07/07/16</t>
  </si>
  <si>
    <r>
      <t xml:space="preserve">Fire Support </t>
    </r>
    <r>
      <rPr>
        <sz val="11"/>
        <color rgb="FFFF0000"/>
        <rFont val="Calibri"/>
        <family val="2"/>
        <scheme val="minor"/>
      </rPr>
      <t>(Required)</t>
    </r>
  </si>
  <si>
    <r>
      <t>Fire Support</t>
    </r>
    <r>
      <rPr>
        <sz val="11"/>
        <color rgb="FFFF0000"/>
        <rFont val="Calibri"/>
        <family val="2"/>
        <scheme val="minor"/>
      </rPr>
      <t xml:space="preserve"> (Required)</t>
    </r>
  </si>
  <si>
    <r>
      <t>Driver</t>
    </r>
    <r>
      <rPr>
        <sz val="11"/>
        <color rgb="FFFF0000"/>
        <rFont val="Calibri"/>
        <family val="2"/>
        <scheme val="minor"/>
      </rPr>
      <t xml:space="preserve"> (Required)</t>
    </r>
  </si>
  <si>
    <r>
      <t xml:space="preserve">FC </t>
    </r>
    <r>
      <rPr>
        <sz val="11"/>
        <color rgb="FFFF0000"/>
        <rFont val="Calibri"/>
        <family val="2"/>
        <scheme val="minor"/>
      </rPr>
      <t xml:space="preserve"> (Required)</t>
    </r>
  </si>
  <si>
    <r>
      <t xml:space="preserve">Waste Management </t>
    </r>
    <r>
      <rPr>
        <sz val="11"/>
        <color rgb="FFFF0000"/>
        <rFont val="Calibri"/>
        <family val="2"/>
        <scheme val="minor"/>
      </rPr>
      <t>(Required)</t>
    </r>
  </si>
  <si>
    <t>OKORO: 05/05 - 01/06/16</t>
  </si>
  <si>
    <t>EPHRAIM 07/04-20/04 2016</t>
  </si>
  <si>
    <r>
      <t>Driver</t>
    </r>
    <r>
      <rPr>
        <sz val="11"/>
        <color rgb="FFFF0000"/>
        <rFont val="Calibri"/>
        <family val="2"/>
        <scheme val="minor"/>
      </rPr>
      <t>( L. Required)</t>
    </r>
  </si>
  <si>
    <t>NELSON: 10/3-23/10/2016</t>
  </si>
  <si>
    <r>
      <t xml:space="preserve">DSS </t>
    </r>
    <r>
      <rPr>
        <sz val="11"/>
        <color rgb="FFFF0000"/>
        <rFont val="Calibri"/>
        <family val="2"/>
        <scheme val="minor"/>
      </rPr>
      <t>(L. Required)</t>
    </r>
  </si>
  <si>
    <r>
      <t xml:space="preserve">DCC  </t>
    </r>
    <r>
      <rPr>
        <sz val="11"/>
        <color rgb="FFFF0000"/>
        <rFont val="Calibri"/>
        <family val="2"/>
        <scheme val="minor"/>
      </rPr>
      <t>(L. Required)</t>
    </r>
  </si>
  <si>
    <r>
      <t xml:space="preserve">DSS  </t>
    </r>
    <r>
      <rPr>
        <sz val="11"/>
        <color rgb="FFFF0000"/>
        <rFont val="Calibri"/>
        <family val="2"/>
        <scheme val="minor"/>
      </rPr>
      <t xml:space="preserve"> (L. Required)</t>
    </r>
  </si>
  <si>
    <t>COMFORT: 02/05 - 25/05/2016</t>
  </si>
  <si>
    <r>
      <t xml:space="preserve">Ambulance Driver </t>
    </r>
    <r>
      <rPr>
        <sz val="11"/>
        <color rgb="FFFF0000"/>
        <rFont val="Calibri"/>
        <family val="2"/>
        <scheme val="minor"/>
      </rPr>
      <t>(L.Required)</t>
    </r>
  </si>
  <si>
    <t>FAULTY A/C</t>
  </si>
  <si>
    <r>
      <t>SHUTTLE MAT</t>
    </r>
    <r>
      <rPr>
        <sz val="11"/>
        <color rgb="FFFF0000"/>
        <rFont val="Calibri"/>
        <family val="2"/>
        <scheme val="minor"/>
      </rPr>
      <t>E (l.Required)</t>
    </r>
  </si>
  <si>
    <r>
      <t xml:space="preserve">VIRTUOUS KITCHEN </t>
    </r>
    <r>
      <rPr>
        <sz val="11"/>
        <color rgb="FFFF0000"/>
        <rFont val="Calibri"/>
        <family val="2"/>
        <scheme val="minor"/>
      </rPr>
      <t>(L Reuired)</t>
    </r>
  </si>
  <si>
    <r>
      <t>Fire Support</t>
    </r>
    <r>
      <rPr>
        <sz val="11"/>
        <color rgb="FFFF0000"/>
        <rFont val="Calibri"/>
        <family val="2"/>
        <scheme val="minor"/>
      </rPr>
      <t xml:space="preserve"> (L Reuqired)</t>
    </r>
  </si>
  <si>
    <r>
      <t xml:space="preserve">SHUTTLE DRIVER( </t>
    </r>
    <r>
      <rPr>
        <sz val="11"/>
        <color rgb="FFFF0000"/>
        <rFont val="Calibri"/>
        <family val="2"/>
        <scheme val="minor"/>
      </rPr>
      <t>(L Reuired)</t>
    </r>
  </si>
  <si>
    <t>VACANT</t>
  </si>
  <si>
    <t>EBERE: 19/09 - 12/10</t>
  </si>
  <si>
    <r>
      <t>Festus Osadulor/</t>
    </r>
    <r>
      <rPr>
        <b/>
        <sz val="12"/>
        <color rgb="FF00B050"/>
        <rFont val="Candara"/>
        <family val="2"/>
      </rPr>
      <t>Vincent Ekemutalu</t>
    </r>
  </si>
  <si>
    <r>
      <t>Goodhead/</t>
    </r>
    <r>
      <rPr>
        <b/>
        <sz val="12"/>
        <color rgb="FF7030A0"/>
        <rFont val="Candara"/>
        <family val="2"/>
      </rPr>
      <t>Eda Choice</t>
    </r>
  </si>
  <si>
    <t xml:space="preserve">ACCOMMODATED 3RD PARTY </t>
  </si>
  <si>
    <r>
      <t>Gelor Agbheria/</t>
    </r>
    <r>
      <rPr>
        <b/>
        <sz val="12"/>
        <color rgb="FF00B050"/>
        <rFont val="Candara"/>
        <family val="2"/>
      </rPr>
      <t>Ebenezer</t>
    </r>
  </si>
  <si>
    <r>
      <t>Enyi Ugwechi/</t>
    </r>
    <r>
      <rPr>
        <b/>
        <sz val="11"/>
        <color rgb="FF7030A0"/>
        <rFont val="Calibri"/>
        <family val="2"/>
        <scheme val="minor"/>
      </rPr>
      <t>WIFI</t>
    </r>
  </si>
  <si>
    <r>
      <t>Ufomba Chika/</t>
    </r>
    <r>
      <rPr>
        <b/>
        <sz val="12"/>
        <color rgb="FF7030A0"/>
        <rFont val="Candara"/>
        <family val="2"/>
      </rPr>
      <t>WIFI</t>
    </r>
  </si>
  <si>
    <r>
      <t>Tennyson / Adedoyin/</t>
    </r>
    <r>
      <rPr>
        <b/>
        <sz val="11"/>
        <color rgb="FF7030A0"/>
        <rFont val="Calibri"/>
        <family val="2"/>
        <scheme val="minor"/>
      </rPr>
      <t>WIFI</t>
    </r>
  </si>
  <si>
    <r>
      <rPr>
        <b/>
        <sz val="12"/>
        <color theme="1"/>
        <rFont val="Candara"/>
        <family val="2"/>
      </rPr>
      <t>Alice Amadi</t>
    </r>
    <r>
      <rPr>
        <b/>
        <sz val="12"/>
        <rFont val="Candara"/>
        <family val="2"/>
      </rPr>
      <t>/</t>
    </r>
    <r>
      <rPr>
        <b/>
        <sz val="12"/>
        <color rgb="FF00B050"/>
        <rFont val="Candara"/>
        <family val="2"/>
      </rPr>
      <t>Evelyn Toho</t>
    </r>
  </si>
  <si>
    <r>
      <t>Nnodim Okpobiri/</t>
    </r>
    <r>
      <rPr>
        <b/>
        <sz val="11"/>
        <color rgb="FF00B050"/>
        <rFont val="Calibri"/>
        <family val="2"/>
        <scheme val="minor"/>
      </rPr>
      <t>Okechi Obasi</t>
    </r>
  </si>
  <si>
    <r>
      <rPr>
        <b/>
        <sz val="11"/>
        <color rgb="FF00B050"/>
        <rFont val="Calibri"/>
        <family val="2"/>
        <scheme val="minor"/>
      </rPr>
      <t>Magaret Orodu</t>
    </r>
    <r>
      <rPr>
        <b/>
        <sz val="11"/>
        <rFont val="Calibri"/>
        <family val="2"/>
        <scheme val="minor"/>
      </rPr>
      <t>/Agnes Ilebiyi</t>
    </r>
  </si>
  <si>
    <r>
      <t>Ben Egeonu/</t>
    </r>
    <r>
      <rPr>
        <b/>
        <sz val="11"/>
        <color rgb="FF00B050"/>
        <rFont val="Calibri"/>
        <family val="2"/>
        <scheme val="minor"/>
      </rPr>
      <t>God'swill Wigwe</t>
    </r>
  </si>
  <si>
    <r>
      <rPr>
        <b/>
        <sz val="11"/>
        <rFont val="Calibri"/>
        <family val="2"/>
        <scheme val="minor"/>
      </rPr>
      <t>AZUBUIKE</t>
    </r>
    <r>
      <rPr>
        <b/>
        <sz val="11"/>
        <color theme="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AMADI EMEKA</t>
    </r>
  </si>
  <si>
    <r>
      <rPr>
        <b/>
        <sz val="11"/>
        <rFont val="Calibri"/>
        <family val="2"/>
        <scheme val="minor"/>
      </rPr>
      <t>NWENENDA</t>
    </r>
    <r>
      <rPr>
        <b/>
        <sz val="11"/>
        <color rgb="FF00B050"/>
        <rFont val="Calibri"/>
        <family val="2"/>
        <scheme val="minor"/>
      </rPr>
      <t>/MARCULEY</t>
    </r>
  </si>
  <si>
    <r>
      <rPr>
        <b/>
        <sz val="11"/>
        <color rgb="FF00B050"/>
        <rFont val="Calibri"/>
        <family val="2"/>
        <scheme val="minor"/>
      </rPr>
      <t>Ani Rachael</t>
    </r>
    <r>
      <rPr>
        <b/>
        <sz val="11"/>
        <rFont val="Calibri"/>
        <family val="2"/>
        <scheme val="minor"/>
      </rPr>
      <t>/Irene Barth</t>
    </r>
  </si>
  <si>
    <r>
      <rPr>
        <b/>
        <sz val="12"/>
        <color rgb="FF00B050"/>
        <rFont val="Candara"/>
        <family val="2"/>
      </rPr>
      <t>Kombo Obene</t>
    </r>
    <r>
      <rPr>
        <b/>
        <sz val="12"/>
        <rFont val="Candara"/>
        <family val="2"/>
      </rPr>
      <t>/Jonathan Dawari</t>
    </r>
  </si>
  <si>
    <r>
      <t>Ebere Onoh/</t>
    </r>
    <r>
      <rPr>
        <b/>
        <sz val="12"/>
        <color rgb="FF00B050"/>
        <rFont val="Candara"/>
        <family val="2"/>
      </rPr>
      <t>Pius Adegoke</t>
    </r>
  </si>
  <si>
    <r>
      <t>Charles Ezufoh/</t>
    </r>
    <r>
      <rPr>
        <b/>
        <sz val="12"/>
        <color theme="1"/>
        <rFont val="Candara"/>
        <family val="2"/>
      </rPr>
      <t>Anthony Uju</t>
    </r>
  </si>
  <si>
    <t>Tennyson / Adedoyin</t>
  </si>
  <si>
    <r>
      <rPr>
        <b/>
        <sz val="11"/>
        <color rgb="FF00B050"/>
        <rFont val="Calibri"/>
        <family val="2"/>
        <scheme val="minor"/>
      </rPr>
      <t>Allan Gbemisola</t>
    </r>
    <r>
      <rPr>
        <b/>
        <sz val="11"/>
        <color theme="1"/>
        <rFont val="Calibri"/>
        <family val="2"/>
        <scheme val="minor"/>
      </rPr>
      <t>/John Iduh</t>
    </r>
  </si>
  <si>
    <t xml:space="preserve">ADEDOYIN -LEAVE </t>
  </si>
  <si>
    <r>
      <rPr>
        <b/>
        <sz val="12"/>
        <color rgb="FF00B050"/>
        <rFont val="Candara"/>
        <family val="2"/>
      </rPr>
      <t>Festus Osadulor</t>
    </r>
    <r>
      <rPr>
        <b/>
        <sz val="12"/>
        <rFont val="Candara"/>
        <family val="2"/>
      </rPr>
      <t>/</t>
    </r>
    <r>
      <rPr>
        <b/>
        <sz val="12"/>
        <color theme="1"/>
        <rFont val="Candara"/>
        <family val="2"/>
      </rPr>
      <t>Vincent Ekemutalu</t>
    </r>
  </si>
  <si>
    <r>
      <t>OSIAH/</t>
    </r>
    <r>
      <rPr>
        <b/>
        <sz val="12"/>
        <color rgb="FF00B050"/>
        <rFont val="Candara"/>
        <family val="2"/>
      </rPr>
      <t>SOBA</t>
    </r>
  </si>
  <si>
    <r>
      <t>Nwagboso Ken/</t>
    </r>
    <r>
      <rPr>
        <b/>
        <sz val="12"/>
        <color rgb="FF00B050"/>
        <rFont val="Candara"/>
        <family val="2"/>
      </rPr>
      <t>IBADIN U.</t>
    </r>
  </si>
  <si>
    <r>
      <t>OH Nurse</t>
    </r>
    <r>
      <rPr>
        <sz val="11"/>
        <color rgb="FFFF0000"/>
        <rFont val="Calibri"/>
        <family val="2"/>
        <scheme val="minor"/>
      </rPr>
      <t xml:space="preserve"> </t>
    </r>
  </si>
  <si>
    <t xml:space="preserve">HSE Support </t>
  </si>
  <si>
    <t>Emergency Responders</t>
  </si>
  <si>
    <t xml:space="preserve">Fire Chief </t>
  </si>
  <si>
    <r>
      <t>Camp Boss</t>
    </r>
    <r>
      <rPr>
        <sz val="11"/>
        <color rgb="FFFF0000"/>
        <rFont val="Calibri"/>
        <family val="2"/>
        <scheme val="minor"/>
      </rPr>
      <t xml:space="preserve"> </t>
    </r>
  </si>
  <si>
    <t>SHUTTLE DRIVER</t>
  </si>
  <si>
    <r>
      <t>Fire Support</t>
    </r>
    <r>
      <rPr>
        <sz val="11"/>
        <color rgb="FFFF0000"/>
        <rFont val="Calibri"/>
        <family val="2"/>
        <scheme val="minor"/>
      </rPr>
      <t xml:space="preserve"> </t>
    </r>
  </si>
  <si>
    <t>VIRTUOUS KITCHEN</t>
  </si>
  <si>
    <r>
      <t>SHUTTLE MAT</t>
    </r>
    <r>
      <rPr>
        <sz val="11"/>
        <rFont val="Calibri"/>
        <family val="2"/>
        <scheme val="minor"/>
      </rPr>
      <t>E</t>
    </r>
  </si>
  <si>
    <t xml:space="preserve">Ambulance Driver </t>
  </si>
  <si>
    <t xml:space="preserve">DSS </t>
  </si>
  <si>
    <t xml:space="preserve">DCC  </t>
  </si>
  <si>
    <t>Driver</t>
  </si>
  <si>
    <t xml:space="preserve">Waste Management </t>
  </si>
  <si>
    <r>
      <t xml:space="preserve">FC </t>
    </r>
    <r>
      <rPr>
        <sz val="11"/>
        <color rgb="FFFF0000"/>
        <rFont val="Calibri"/>
        <family val="2"/>
        <scheme val="minor"/>
      </rPr>
      <t xml:space="preserve"> </t>
    </r>
  </si>
  <si>
    <r>
      <t>Driver</t>
    </r>
    <r>
      <rPr>
        <sz val="11"/>
        <color rgb="FFFF0000"/>
        <rFont val="Calibri"/>
        <family val="2"/>
        <scheme val="minor"/>
      </rPr>
      <t xml:space="preserve"> </t>
    </r>
  </si>
  <si>
    <r>
      <t>Donald Lutso/</t>
    </r>
    <r>
      <rPr>
        <b/>
        <sz val="11"/>
        <color rgb="FF00B050"/>
        <rFont val="Calibri"/>
        <family val="2"/>
        <scheme val="minor"/>
      </rPr>
      <t>Frank Ekutt</t>
    </r>
  </si>
  <si>
    <r>
      <rPr>
        <b/>
        <sz val="11"/>
        <color theme="1"/>
        <rFont val="Calibri"/>
        <family val="2"/>
        <scheme val="minor"/>
      </rPr>
      <t>Solo Ofuru</t>
    </r>
    <r>
      <rPr>
        <b/>
        <sz val="1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Magdalene Yakubu</t>
    </r>
  </si>
  <si>
    <t>Chris Oamen/Florence Oyedele</t>
  </si>
  <si>
    <r>
      <rPr>
        <b/>
        <sz val="12"/>
        <color theme="1"/>
        <rFont val="Candara"/>
        <family val="2"/>
      </rPr>
      <t>Amadi Emmanuel</t>
    </r>
    <r>
      <rPr>
        <b/>
        <sz val="12"/>
        <color rgb="FF00B050"/>
        <rFont val="Candara"/>
        <family val="2"/>
      </rPr>
      <t xml:space="preserve">/ </t>
    </r>
  </si>
  <si>
    <r>
      <t>Dijana Adegor/</t>
    </r>
    <r>
      <rPr>
        <b/>
        <sz val="12"/>
        <color rgb="FF00B050"/>
        <rFont val="Candara"/>
        <family val="2"/>
      </rPr>
      <t>Musa Mohamed</t>
    </r>
  </si>
  <si>
    <t>Gelor Agbheria/Udo U.</t>
  </si>
  <si>
    <r>
      <t>Goodhead A/</t>
    </r>
    <r>
      <rPr>
        <b/>
        <sz val="12"/>
        <rFont val="Candara"/>
        <family val="2"/>
      </rPr>
      <t>John O.</t>
    </r>
  </si>
  <si>
    <r>
      <t>Enyi Ugwechi/</t>
    </r>
    <r>
      <rPr>
        <b/>
        <sz val="11"/>
        <color rgb="FF00B050"/>
        <rFont val="Calibri"/>
        <family val="2"/>
        <scheme val="minor"/>
      </rPr>
      <t>Ebenezer A.</t>
    </r>
  </si>
  <si>
    <t>Nanbam</t>
  </si>
  <si>
    <r>
      <rPr>
        <b/>
        <sz val="11"/>
        <color rgb="FF00B050"/>
        <rFont val="Calibri"/>
        <family val="2"/>
        <scheme val="minor"/>
      </rPr>
      <t>Comfort Danison</t>
    </r>
    <r>
      <rPr>
        <b/>
        <sz val="11"/>
        <rFont val="Calibri"/>
        <family val="2"/>
        <scheme val="minor"/>
      </rPr>
      <t>/GRACE  A</t>
    </r>
  </si>
  <si>
    <r>
      <rPr>
        <b/>
        <sz val="11"/>
        <color rgb="FF00B050"/>
        <rFont val="Calibri"/>
        <family val="2"/>
        <scheme val="minor"/>
      </rPr>
      <t>Irabor Ogiewonyi</t>
    </r>
    <r>
      <rPr>
        <b/>
        <sz val="11"/>
        <rFont val="Calibri"/>
        <family val="2"/>
        <scheme val="minor"/>
      </rPr>
      <t>/Odafe A.</t>
    </r>
  </si>
  <si>
    <t>Ufomba Chika/</t>
  </si>
  <si>
    <t xml:space="preserve">Amadi Emmanuel/ </t>
  </si>
  <si>
    <r>
      <rPr>
        <b/>
        <sz val="12"/>
        <color rgb="FF00B050"/>
        <rFont val="Candara"/>
        <family val="2"/>
      </rPr>
      <t>Edwin Nwaugo</t>
    </r>
    <r>
      <rPr>
        <b/>
        <sz val="12"/>
        <color theme="1"/>
        <rFont val="Candara"/>
        <family val="2"/>
      </rPr>
      <t>/Taylor Harry Emi</t>
    </r>
  </si>
  <si>
    <t>OKORIEH IS ON LEAVE</t>
  </si>
  <si>
    <r>
      <t>Ariwodo Ogbonnaya/</t>
    </r>
    <r>
      <rPr>
        <b/>
        <sz val="12"/>
        <color rgb="FF00B050"/>
        <rFont val="Candara"/>
        <family val="2"/>
      </rPr>
      <t>Rasaq Adedokun</t>
    </r>
  </si>
  <si>
    <r>
      <rPr>
        <b/>
        <sz val="12"/>
        <color theme="1"/>
        <rFont val="Candara"/>
        <family val="2"/>
      </rPr>
      <t>Idung Peter</t>
    </r>
    <r>
      <rPr>
        <b/>
        <sz val="12"/>
        <color rgb="FF00B050"/>
        <rFont val="Candara"/>
        <family val="2"/>
      </rPr>
      <t>/Achebe Anthony</t>
    </r>
  </si>
  <si>
    <r>
      <rPr>
        <b/>
        <sz val="11"/>
        <color rgb="FF00B050"/>
        <rFont val="Calibri"/>
        <family val="2"/>
        <scheme val="minor"/>
      </rPr>
      <t>Enyi Ugwechi</t>
    </r>
    <r>
      <rPr>
        <b/>
        <sz val="11"/>
        <color theme="1"/>
        <rFont val="Calibri"/>
        <family val="2"/>
        <scheme val="minor"/>
      </rPr>
      <t>/Ebenezer A.</t>
    </r>
  </si>
  <si>
    <t>Ephraim Ohagwazo</t>
  </si>
  <si>
    <t>Vacant/AC FAULT</t>
  </si>
  <si>
    <t>Nelson on Leave</t>
  </si>
  <si>
    <t>Leave plan for FUBARA</t>
  </si>
  <si>
    <t>Leave plan for COMFORT</t>
  </si>
  <si>
    <t>Leave plan for EPHRAIM</t>
  </si>
  <si>
    <t>Leave plan for OKORO</t>
  </si>
  <si>
    <t>Leave plan for GOODHEAD</t>
  </si>
  <si>
    <t>Leave plan for GODDEY</t>
  </si>
  <si>
    <t>Leave plan for ALAWODE</t>
  </si>
  <si>
    <t>Leave plan for ARIWODO</t>
  </si>
  <si>
    <t xml:space="preserve">Leave plan for GOODHEAD </t>
  </si>
  <si>
    <t>Leave plan for UDO</t>
  </si>
  <si>
    <t>Leave plan for JAJA</t>
  </si>
  <si>
    <t>Leave plan for ODAFE</t>
  </si>
  <si>
    <t xml:space="preserve">Leave plan for TAYLOR HARRY </t>
  </si>
  <si>
    <t>Planner/Scheduler</t>
  </si>
  <si>
    <t>FAULTY A/C &amp; BATHROOM</t>
  </si>
  <si>
    <r>
      <rPr>
        <b/>
        <sz val="11"/>
        <color rgb="FF00B050"/>
        <rFont val="Candara"/>
        <family val="2"/>
      </rPr>
      <t>Mendie Ibanga</t>
    </r>
    <r>
      <rPr>
        <b/>
        <sz val="11"/>
        <color theme="1"/>
        <rFont val="Candara"/>
        <family val="2"/>
      </rPr>
      <t>/Okorieh Emezirim</t>
    </r>
  </si>
  <si>
    <r>
      <rPr>
        <b/>
        <sz val="12"/>
        <rFont val="Candara"/>
        <family val="2"/>
      </rPr>
      <t>Kenneth Okonny</t>
    </r>
    <r>
      <rPr>
        <b/>
        <sz val="12"/>
        <color rgb="FF00B050"/>
        <rFont val="Candara"/>
        <family val="2"/>
      </rPr>
      <t>/Mpi Eze</t>
    </r>
  </si>
  <si>
    <r>
      <t>Gelor Agbheria/</t>
    </r>
    <r>
      <rPr>
        <b/>
        <sz val="12"/>
        <color rgb="FF00B050"/>
        <rFont val="Candara"/>
        <family val="2"/>
      </rPr>
      <t>Udo U.</t>
    </r>
  </si>
  <si>
    <r>
      <t>Goodhead A</t>
    </r>
    <r>
      <rPr>
        <b/>
        <sz val="12"/>
        <rFont val="Candara"/>
        <family val="2"/>
      </rPr>
      <t>/John O.</t>
    </r>
  </si>
  <si>
    <t>OSIAH/SOBA</t>
  </si>
  <si>
    <t>Ariwodo Ogbonnaya/Rasaq Adedokun</t>
  </si>
  <si>
    <t>George Onweni/Goddey Mpi</t>
  </si>
  <si>
    <t>Nelson Eduzobe/Izu Orujoba</t>
  </si>
  <si>
    <r>
      <t>Anyanwu Jonathan/</t>
    </r>
    <r>
      <rPr>
        <b/>
        <sz val="11"/>
        <color rgb="FF00B050"/>
        <rFont val="Calibri"/>
        <family val="2"/>
        <scheme val="minor"/>
      </rPr>
      <t>Celestine Umesoro</t>
    </r>
  </si>
  <si>
    <r>
      <t>Owen Tobia/</t>
    </r>
    <r>
      <rPr>
        <b/>
        <sz val="11"/>
        <color rgb="FF00B050"/>
        <rFont val="Calibri"/>
        <family val="2"/>
        <scheme val="minor"/>
      </rPr>
      <t>John Sormi</t>
    </r>
  </si>
  <si>
    <r>
      <t xml:space="preserve">Tennyson / </t>
    </r>
    <r>
      <rPr>
        <b/>
        <sz val="11"/>
        <color rgb="FF00B050"/>
        <rFont val="Calibri"/>
        <family val="2"/>
        <scheme val="minor"/>
      </rPr>
      <t>Adedoyin</t>
    </r>
  </si>
  <si>
    <r>
      <rPr>
        <b/>
        <sz val="11"/>
        <color rgb="FF00B050"/>
        <rFont val="Calibri"/>
        <family val="2"/>
        <scheme val="minor"/>
      </rPr>
      <t>Toho Evelyn</t>
    </r>
    <r>
      <rPr>
        <b/>
        <sz val="11"/>
        <rFont val="Calibri"/>
        <family val="2"/>
        <scheme val="minor"/>
      </rPr>
      <t>/Comfort Danison</t>
    </r>
  </si>
  <si>
    <r>
      <rPr>
        <b/>
        <sz val="11"/>
        <rFont val="Calibri"/>
        <family val="2"/>
        <scheme val="minor"/>
      </rPr>
      <t>AZUBUIKE</t>
    </r>
    <r>
      <rPr>
        <b/>
        <sz val="11"/>
        <color rgb="FF00B050"/>
        <rFont val="Calibri"/>
        <family val="2"/>
        <scheme val="minor"/>
      </rPr>
      <t>/AMADI EMEKA</t>
    </r>
  </si>
  <si>
    <r>
      <rPr>
        <b/>
        <sz val="11"/>
        <rFont val="Calibri"/>
        <family val="2"/>
        <scheme val="minor"/>
      </rPr>
      <t>GIFT</t>
    </r>
    <r>
      <rPr>
        <b/>
        <sz val="11"/>
        <color rgb="FF00B050"/>
        <rFont val="Calibri"/>
        <family val="2"/>
        <scheme val="minor"/>
      </rPr>
      <t>/IJEOMA</t>
    </r>
  </si>
  <si>
    <r>
      <t xml:space="preserve">Amadi </t>
    </r>
    <r>
      <rPr>
        <b/>
        <sz val="11"/>
        <rFont val="Calibri"/>
        <family val="2"/>
        <scheme val="minor"/>
      </rPr>
      <t>/Solomon</t>
    </r>
  </si>
  <si>
    <r>
      <rPr>
        <b/>
        <sz val="11"/>
        <rFont val="Calibri"/>
        <family val="2"/>
        <scheme val="minor"/>
      </rPr>
      <t>Joe Inkotariah/</t>
    </r>
    <r>
      <rPr>
        <b/>
        <sz val="11"/>
        <color rgb="FF00B050"/>
        <rFont val="Calibri"/>
        <family val="2"/>
        <scheme val="minor"/>
      </rPr>
      <t>Mike Flag</t>
    </r>
  </si>
  <si>
    <r>
      <rPr>
        <b/>
        <sz val="11"/>
        <rFont val="Calibri"/>
        <family val="2"/>
        <scheme val="minor"/>
      </rPr>
      <t>Clifford Ero</t>
    </r>
    <r>
      <rPr>
        <b/>
        <sz val="11"/>
        <color rgb="FF00B050"/>
        <rFont val="Calibri"/>
        <family val="2"/>
        <scheme val="minor"/>
      </rPr>
      <t>/Peter Uwadiegwu</t>
    </r>
  </si>
  <si>
    <r>
      <rPr>
        <b/>
        <sz val="11"/>
        <rFont val="Calibri"/>
        <family val="2"/>
        <scheme val="minor"/>
      </rPr>
      <t>Ben Egeonu/</t>
    </r>
    <r>
      <rPr>
        <b/>
        <sz val="11"/>
        <color rgb="FF00B050"/>
        <rFont val="Calibri"/>
        <family val="2"/>
        <scheme val="minor"/>
      </rPr>
      <t>God'swill Wigwe</t>
    </r>
  </si>
  <si>
    <r>
      <rPr>
        <b/>
        <sz val="11"/>
        <rFont val="Calibri"/>
        <family val="2"/>
        <scheme val="minor"/>
      </rPr>
      <t>Nkem Wigwe</t>
    </r>
    <r>
      <rPr>
        <b/>
        <sz val="11"/>
        <color rgb="FF00B050"/>
        <rFont val="Calibri"/>
        <family val="2"/>
        <scheme val="minor"/>
      </rPr>
      <t>/Fubara Emmanuel</t>
    </r>
  </si>
  <si>
    <r>
      <t>Okoro Chijioke</t>
    </r>
    <r>
      <rPr>
        <b/>
        <sz val="11"/>
        <rFont val="Calibri"/>
        <family val="2"/>
        <scheme val="minor"/>
      </rPr>
      <t>/Shade Morenikeji</t>
    </r>
  </si>
  <si>
    <r>
      <rPr>
        <b/>
        <sz val="11"/>
        <rFont val="Calibri"/>
        <family val="2"/>
        <scheme val="minor"/>
      </rPr>
      <t>Nnodim Okpobiri/</t>
    </r>
    <r>
      <rPr>
        <b/>
        <sz val="11"/>
        <color rgb="FF00B050"/>
        <rFont val="Calibri"/>
        <family val="2"/>
        <scheme val="minor"/>
      </rPr>
      <t>Okechi Obasi</t>
    </r>
  </si>
  <si>
    <r>
      <t>Irabor Ogiewonyi/</t>
    </r>
    <r>
      <rPr>
        <b/>
        <sz val="11"/>
        <rFont val="Calibri"/>
        <family val="2"/>
        <scheme val="minor"/>
      </rPr>
      <t>Odafe A.</t>
    </r>
  </si>
  <si>
    <t xml:space="preserve">FAULTY A/C </t>
  </si>
  <si>
    <t>FAULTY A/C &amp; BATHROOM/TV</t>
  </si>
  <si>
    <t>Scheduler</t>
  </si>
  <si>
    <t>OKGP POB. March/April 2016</t>
  </si>
  <si>
    <r>
      <rPr>
        <b/>
        <sz val="12"/>
        <color theme="1"/>
        <rFont val="Candara"/>
        <family val="2"/>
      </rPr>
      <t>Alice Amadi</t>
    </r>
    <r>
      <rPr>
        <b/>
        <sz val="12"/>
        <rFont val="Candara"/>
        <family val="2"/>
      </rPr>
      <t>/</t>
    </r>
    <r>
      <rPr>
        <b/>
        <sz val="12"/>
        <color rgb="FF00B050"/>
        <rFont val="Candara"/>
        <family val="2"/>
      </rPr>
      <t>Grace Atogwe</t>
    </r>
  </si>
  <si>
    <t>Planner/HSE</t>
  </si>
  <si>
    <r>
      <t>Umaru Joseph/</t>
    </r>
    <r>
      <rPr>
        <b/>
        <sz val="12"/>
        <color rgb="FF00B050"/>
        <rFont val="Candara"/>
        <family val="2"/>
      </rPr>
      <t>James Mozeh</t>
    </r>
  </si>
  <si>
    <t xml:space="preserve">Fire Support </t>
  </si>
  <si>
    <t>Ufomba Chika/Goodhead A</t>
  </si>
  <si>
    <t>John O.</t>
  </si>
  <si>
    <r>
      <rPr>
        <b/>
        <sz val="11"/>
        <rFont val="Candara"/>
        <family val="2"/>
      </rPr>
      <t>Mendie Ibanga</t>
    </r>
    <r>
      <rPr>
        <b/>
        <sz val="11"/>
        <color theme="1"/>
        <rFont val="Candara"/>
        <family val="2"/>
      </rPr>
      <t>/</t>
    </r>
    <r>
      <rPr>
        <b/>
        <sz val="11"/>
        <color rgb="FF00B050"/>
        <rFont val="Candara"/>
        <family val="2"/>
      </rPr>
      <t>Okorieh Emezirim</t>
    </r>
  </si>
  <si>
    <r>
      <rPr>
        <b/>
        <sz val="11"/>
        <color rgb="FF00B050"/>
        <rFont val="Candara"/>
        <family val="2"/>
      </rPr>
      <t>Chris Oamen</t>
    </r>
    <r>
      <rPr>
        <b/>
        <sz val="11"/>
        <rFont val="Candara"/>
        <family val="2"/>
      </rPr>
      <t>/Florence Oyedele</t>
    </r>
  </si>
  <si>
    <r>
      <rPr>
        <b/>
        <sz val="12"/>
        <rFont val="Candara"/>
        <family val="2"/>
      </rPr>
      <t>Edwin Nwaugo</t>
    </r>
    <r>
      <rPr>
        <b/>
        <sz val="12"/>
        <color theme="1"/>
        <rFont val="Candara"/>
        <family val="2"/>
      </rPr>
      <t>/</t>
    </r>
    <r>
      <rPr>
        <b/>
        <sz val="12"/>
        <color rgb="FF00B050"/>
        <rFont val="Candara"/>
        <family val="2"/>
      </rPr>
      <t>Taylor Harry Emi</t>
    </r>
  </si>
  <si>
    <r>
      <t>Kenneth Okonny/</t>
    </r>
    <r>
      <rPr>
        <b/>
        <sz val="12"/>
        <rFont val="Candara"/>
        <family val="2"/>
      </rPr>
      <t>Mpi Eze</t>
    </r>
  </si>
  <si>
    <r>
      <rPr>
        <b/>
        <sz val="12"/>
        <color rgb="FF00B050"/>
        <rFont val="Candara"/>
        <family val="2"/>
      </rPr>
      <t>Ufomba Chika</t>
    </r>
    <r>
      <rPr>
        <b/>
        <sz val="12"/>
        <rFont val="Candara"/>
        <family val="2"/>
      </rPr>
      <t>/Goodhead A</t>
    </r>
  </si>
  <si>
    <r>
      <rPr>
        <b/>
        <sz val="12"/>
        <color rgb="FF00B050"/>
        <rFont val="Candara"/>
        <family val="2"/>
      </rPr>
      <t>Ukpai Agwu</t>
    </r>
    <r>
      <rPr>
        <b/>
        <sz val="12"/>
        <rFont val="Candara"/>
        <family val="2"/>
      </rPr>
      <t>/Emmanuel Jaja</t>
    </r>
  </si>
  <si>
    <r>
      <rPr>
        <b/>
        <sz val="11"/>
        <color rgb="FF00B050"/>
        <rFont val="Calibri"/>
        <family val="2"/>
        <scheme val="minor"/>
      </rPr>
      <t>Enyi Ugwechi</t>
    </r>
    <r>
      <rPr>
        <b/>
        <sz val="11"/>
        <rFont val="Calibri"/>
        <family val="2"/>
        <scheme val="minor"/>
      </rPr>
      <t>/Ebenezer A.</t>
    </r>
  </si>
  <si>
    <r>
      <t>George Onweni/</t>
    </r>
    <r>
      <rPr>
        <b/>
        <sz val="11"/>
        <color rgb="FF00B050"/>
        <rFont val="Calibri"/>
        <family val="2"/>
        <scheme val="minor"/>
      </rPr>
      <t>Goddey Mpi</t>
    </r>
  </si>
  <si>
    <r>
      <rPr>
        <b/>
        <sz val="11"/>
        <color rgb="FF00B050"/>
        <rFont val="Calibri"/>
        <family val="2"/>
        <scheme val="minor"/>
      </rPr>
      <t>Tennyson</t>
    </r>
    <r>
      <rPr>
        <b/>
        <sz val="11"/>
        <rFont val="Calibri"/>
        <family val="2"/>
        <scheme val="minor"/>
      </rPr>
      <t xml:space="preserve"> / Adedoyin</t>
    </r>
  </si>
  <si>
    <r>
      <t>Okoro Chijioke/Shade Morenikeji/</t>
    </r>
    <r>
      <rPr>
        <b/>
        <sz val="11"/>
        <color rgb="FF00B050"/>
        <rFont val="Calibri"/>
        <family val="2"/>
        <scheme val="minor"/>
      </rPr>
      <t>Sunday</t>
    </r>
  </si>
  <si>
    <r>
      <t>Nkem Wigwe/</t>
    </r>
    <r>
      <rPr>
        <b/>
        <sz val="11"/>
        <rFont val="Calibri"/>
        <family val="2"/>
        <scheme val="minor"/>
      </rPr>
      <t>Fubara Emmanuel</t>
    </r>
  </si>
  <si>
    <r>
      <t>Nelson Eduzobe/</t>
    </r>
    <r>
      <rPr>
        <b/>
        <sz val="11"/>
        <color rgb="FF00B050"/>
        <rFont val="Calibri"/>
        <family val="2"/>
        <scheme val="minor"/>
      </rPr>
      <t>Izu Orujoba</t>
    </r>
  </si>
  <si>
    <r>
      <t>Clifford Ero</t>
    </r>
    <r>
      <rPr>
        <b/>
        <sz val="11"/>
        <rFont val="Calibri"/>
        <family val="2"/>
        <scheme val="minor"/>
      </rPr>
      <t>/Peter Uwadiegwu</t>
    </r>
  </si>
  <si>
    <r>
      <t>Toho Evelyn/</t>
    </r>
    <r>
      <rPr>
        <b/>
        <sz val="11"/>
        <color rgb="FF00B050"/>
        <rFont val="Calibri"/>
        <family val="2"/>
        <scheme val="minor"/>
      </rPr>
      <t>Comfort Danison</t>
    </r>
  </si>
  <si>
    <r>
      <t>Joe Inkotariah/</t>
    </r>
    <r>
      <rPr>
        <b/>
        <sz val="11"/>
        <rFont val="Calibri"/>
        <family val="2"/>
        <scheme val="minor"/>
      </rPr>
      <t>Mike Flag</t>
    </r>
  </si>
  <si>
    <t>BLESSING O</t>
  </si>
  <si>
    <t>INFRASTRUCTURE</t>
  </si>
  <si>
    <t xml:space="preserve">Broken Shower Tab </t>
  </si>
  <si>
    <t xml:space="preserve">Faulty Toilet Handle </t>
  </si>
  <si>
    <t>CRO/Vacuum Truck Evacuatn</t>
  </si>
  <si>
    <r>
      <t>Ephraim Ohagwazo/</t>
    </r>
    <r>
      <rPr>
        <b/>
        <sz val="11"/>
        <color rgb="FF00B050"/>
        <rFont val="Calibri"/>
        <family val="2"/>
        <scheme val="minor"/>
      </rPr>
      <t>Nwachukwu/Kelvin</t>
    </r>
  </si>
  <si>
    <r>
      <t>OSIAH/SOBA/</t>
    </r>
    <r>
      <rPr>
        <b/>
        <sz val="12"/>
        <color rgb="FF00B050"/>
        <rFont val="Candara"/>
        <family val="2"/>
      </rPr>
      <t>Dorathy</t>
    </r>
  </si>
  <si>
    <t>Osiah/Soba (PH2)/OI rep.</t>
  </si>
  <si>
    <t>ANDY on Time-off</t>
  </si>
  <si>
    <r>
      <t>Andy Ebora/</t>
    </r>
    <r>
      <rPr>
        <b/>
        <sz val="12"/>
        <color rgb="FF00B050"/>
        <rFont val="Candara"/>
        <family val="2"/>
      </rPr>
      <t>Damisa Mike</t>
    </r>
    <r>
      <rPr>
        <b/>
        <sz val="12"/>
        <rFont val="Candara"/>
        <family val="2"/>
      </rPr>
      <t xml:space="preserve"> </t>
    </r>
  </si>
  <si>
    <t>IC&amp;A  Support/OI rep</t>
  </si>
  <si>
    <r>
      <rPr>
        <b/>
        <sz val="12"/>
        <color rgb="FF00B050"/>
        <rFont val="Candara"/>
        <family val="2"/>
      </rPr>
      <t>Umaru Joseph</t>
    </r>
    <r>
      <rPr>
        <b/>
        <sz val="12"/>
        <rFont val="Candara"/>
        <family val="2"/>
      </rPr>
      <t>/James Mozeh</t>
    </r>
  </si>
  <si>
    <t>DAWARI on Leave</t>
  </si>
  <si>
    <t>Kombo Obene/Jonathan Dawari</t>
  </si>
  <si>
    <r>
      <t>Ani Rachael/</t>
    </r>
    <r>
      <rPr>
        <b/>
        <sz val="11"/>
        <color rgb="FF00B050"/>
        <rFont val="Calibri"/>
        <family val="2"/>
        <scheme val="minor"/>
      </rPr>
      <t>Irene Barth</t>
    </r>
  </si>
  <si>
    <t>Nanbam/ALOZIE</t>
  </si>
  <si>
    <t>CRO</t>
  </si>
  <si>
    <r>
      <t>Irabor O/Odafe A./</t>
    </r>
    <r>
      <rPr>
        <b/>
        <sz val="11"/>
        <color rgb="FF00B050"/>
        <rFont val="Calibri"/>
        <family val="2"/>
        <scheme val="minor"/>
      </rPr>
      <t>Dennar</t>
    </r>
  </si>
  <si>
    <r>
      <t>Nnodim Okpobiri</t>
    </r>
    <r>
      <rPr>
        <b/>
        <sz val="11"/>
        <rFont val="Calibri"/>
        <family val="2"/>
        <scheme val="minor"/>
      </rPr>
      <t>/Okechi Obasi</t>
    </r>
  </si>
  <si>
    <r>
      <t>Ben Egeonu/</t>
    </r>
    <r>
      <rPr>
        <b/>
        <sz val="11"/>
        <rFont val="Calibri"/>
        <family val="2"/>
        <scheme val="minor"/>
      </rPr>
      <t>God'swill Wigwe</t>
    </r>
  </si>
  <si>
    <r>
      <rPr>
        <b/>
        <sz val="11"/>
        <color theme="1"/>
        <rFont val="Calibri"/>
        <family val="2"/>
        <scheme val="minor"/>
      </rPr>
      <t xml:space="preserve">Amadi </t>
    </r>
    <r>
      <rPr>
        <b/>
        <sz val="1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Solomon</t>
    </r>
  </si>
  <si>
    <r>
      <t>AZUBUIKE/</t>
    </r>
    <r>
      <rPr>
        <b/>
        <sz val="11"/>
        <rFont val="Calibri"/>
        <family val="2"/>
        <scheme val="minor"/>
      </rPr>
      <t>AMADI EMEKA</t>
    </r>
  </si>
  <si>
    <r>
      <t>NWENENDA</t>
    </r>
    <r>
      <rPr>
        <b/>
        <sz val="11"/>
        <rFont val="Calibri"/>
        <family val="2"/>
        <scheme val="minor"/>
      </rPr>
      <t>/MARCULEY</t>
    </r>
  </si>
  <si>
    <r>
      <rPr>
        <b/>
        <sz val="12"/>
        <color rgb="FF00B050"/>
        <rFont val="Candara"/>
        <family val="2"/>
      </rPr>
      <t>Nwagboso Ken</t>
    </r>
    <r>
      <rPr>
        <b/>
        <sz val="12"/>
        <rFont val="Candara"/>
        <family val="2"/>
      </rPr>
      <t>/IBADIN U.</t>
    </r>
  </si>
  <si>
    <t>John Omiojieahior.</t>
  </si>
  <si>
    <t>Irabor O/Odafe A.</t>
  </si>
  <si>
    <t>Okoro Chijioke/Shade Morenikeji/</t>
  </si>
  <si>
    <t>MTC T/LEAD</t>
  </si>
  <si>
    <t>DCC /Ops Support</t>
  </si>
  <si>
    <t>Invtory/Ops Support</t>
  </si>
  <si>
    <t>Facility Coordinator</t>
  </si>
  <si>
    <r>
      <rPr>
        <sz val="11"/>
        <rFont val="Candara"/>
        <family val="2"/>
      </rPr>
      <t>Mendie Ibanga</t>
    </r>
    <r>
      <rPr>
        <sz val="11"/>
        <color theme="1"/>
        <rFont val="Candara"/>
        <family val="2"/>
      </rPr>
      <t>/</t>
    </r>
    <r>
      <rPr>
        <sz val="11"/>
        <color rgb="FF00B050"/>
        <rFont val="Candara"/>
        <family val="2"/>
      </rPr>
      <t>Okorieh Emezirim</t>
    </r>
  </si>
  <si>
    <r>
      <rPr>
        <sz val="12"/>
        <rFont val="Candara"/>
        <family val="2"/>
      </rPr>
      <t>Charles Ezufoh</t>
    </r>
    <r>
      <rPr>
        <sz val="12"/>
        <color rgb="FF00B050"/>
        <rFont val="Candara"/>
        <family val="2"/>
      </rPr>
      <t>/Anthony Uju</t>
    </r>
  </si>
  <si>
    <r>
      <rPr>
        <sz val="12"/>
        <color rgb="FF00B050"/>
        <rFont val="Candara"/>
        <family val="2"/>
      </rPr>
      <t>Dijana Adegor</t>
    </r>
    <r>
      <rPr>
        <sz val="12"/>
        <color theme="1"/>
        <rFont val="Candara"/>
        <family val="2"/>
      </rPr>
      <t>/</t>
    </r>
    <r>
      <rPr>
        <sz val="12"/>
        <rFont val="Candara"/>
        <family val="2"/>
      </rPr>
      <t>Musa Mohamed</t>
    </r>
  </si>
  <si>
    <r>
      <rPr>
        <sz val="12"/>
        <rFont val="Candara"/>
        <family val="2"/>
      </rPr>
      <t>Edwin Nwaugo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Taylor Harry Emi</t>
    </r>
  </si>
  <si>
    <r>
      <t>Kenneth Okonny/</t>
    </r>
    <r>
      <rPr>
        <sz val="12"/>
        <rFont val="Candara"/>
        <family val="2"/>
      </rPr>
      <t>Mpi Eze</t>
    </r>
  </si>
  <si>
    <r>
      <rPr>
        <sz val="12"/>
        <color rgb="FF00B050"/>
        <rFont val="Candara"/>
        <family val="2"/>
      </rPr>
      <t>Ufomba Chika</t>
    </r>
    <r>
      <rPr>
        <sz val="12"/>
        <rFont val="Candara"/>
        <family val="2"/>
      </rPr>
      <t>/Goodhead A</t>
    </r>
  </si>
  <si>
    <r>
      <rPr>
        <sz val="12"/>
        <color rgb="FF00B050"/>
        <rFont val="Candara"/>
        <family val="2"/>
      </rPr>
      <t>Austin Nwanokwai</t>
    </r>
    <r>
      <rPr>
        <sz val="12"/>
        <rFont val="Candara"/>
        <family val="2"/>
      </rPr>
      <t>/Afolabi Ajayi</t>
    </r>
  </si>
  <si>
    <r>
      <rPr>
        <sz val="12"/>
        <color rgb="FF00B050"/>
        <rFont val="Candara"/>
        <family val="2"/>
      </rPr>
      <t>Ukpai Agwu</t>
    </r>
    <r>
      <rPr>
        <sz val="12"/>
        <rFont val="Candara"/>
        <family val="2"/>
      </rPr>
      <t>/Emmanuel Jaja</t>
    </r>
  </si>
  <si>
    <r>
      <rPr>
        <sz val="12"/>
        <color rgb="FF00B050"/>
        <rFont val="Candara"/>
        <family val="2"/>
      </rPr>
      <t>Gelor Agbheria</t>
    </r>
    <r>
      <rPr>
        <sz val="12"/>
        <rFont val="Candara"/>
        <family val="2"/>
      </rPr>
      <t>/Udo U.</t>
    </r>
  </si>
  <si>
    <r>
      <rPr>
        <sz val="12"/>
        <color rgb="FF00B050"/>
        <rFont val="Candara"/>
        <family val="2"/>
      </rPr>
      <t>Nwagboso Ken</t>
    </r>
    <r>
      <rPr>
        <sz val="12"/>
        <rFont val="Candara"/>
        <family val="2"/>
      </rPr>
      <t>/IBADIN U.</t>
    </r>
  </si>
  <si>
    <r>
      <t>Ariwodo Ogbonnaya/</t>
    </r>
    <r>
      <rPr>
        <sz val="12"/>
        <color rgb="FF00B050"/>
        <rFont val="Candara"/>
        <family val="2"/>
      </rPr>
      <t>Rasaq Adedokun</t>
    </r>
  </si>
  <si>
    <r>
      <rPr>
        <sz val="12"/>
        <color theme="1"/>
        <rFont val="Candara"/>
        <family val="2"/>
      </rPr>
      <t>Idung Peter</t>
    </r>
    <r>
      <rPr>
        <sz val="12"/>
        <color rgb="FF00B050"/>
        <rFont val="Candara"/>
        <family val="2"/>
      </rPr>
      <t>/Achebe Anthony</t>
    </r>
  </si>
  <si>
    <r>
      <rPr>
        <sz val="12"/>
        <color rgb="FF00B050"/>
        <rFont val="Candara"/>
        <family val="2"/>
      </rPr>
      <t>Kombo Obene</t>
    </r>
    <r>
      <rPr>
        <sz val="12"/>
        <rFont val="Candara"/>
        <family val="2"/>
      </rPr>
      <t>/Jonathan Dawari</t>
    </r>
  </si>
  <si>
    <r>
      <rPr>
        <sz val="11"/>
        <color rgb="FF00B050"/>
        <rFont val="Calibri"/>
        <family val="2"/>
        <scheme val="minor"/>
      </rPr>
      <t>Enyi Ugwechi</t>
    </r>
    <r>
      <rPr>
        <sz val="11"/>
        <rFont val="Calibri"/>
        <family val="2"/>
        <scheme val="minor"/>
      </rPr>
      <t>/Ebenezer A.</t>
    </r>
  </si>
  <si>
    <r>
      <t>Ani Rachael/</t>
    </r>
    <r>
      <rPr>
        <sz val="11"/>
        <color rgb="FF00B050"/>
        <rFont val="Calibri"/>
        <family val="2"/>
        <scheme val="minor"/>
      </rPr>
      <t>Irene Barth</t>
    </r>
  </si>
  <si>
    <r>
      <rPr>
        <sz val="11"/>
        <color rgb="FF00B050"/>
        <rFont val="Calibri"/>
        <family val="2"/>
        <scheme val="minor"/>
      </rPr>
      <t>Nanbam</t>
    </r>
    <r>
      <rPr>
        <sz val="11"/>
        <rFont val="Calibri"/>
        <family val="2"/>
        <scheme val="minor"/>
      </rPr>
      <t>/Alozie</t>
    </r>
  </si>
  <si>
    <r>
      <t>Emmanuel Akpabey/</t>
    </r>
    <r>
      <rPr>
        <sz val="11"/>
        <color rgb="FF00B050"/>
        <rFont val="Calibri"/>
        <family val="2"/>
        <scheme val="minor"/>
      </rPr>
      <t>AKAIN</t>
    </r>
  </si>
  <si>
    <r>
      <t>George Onweni/</t>
    </r>
    <r>
      <rPr>
        <sz val="11"/>
        <color rgb="FF00B050"/>
        <rFont val="Calibri"/>
        <family val="2"/>
        <scheme val="minor"/>
      </rPr>
      <t>Goddey Mpi</t>
    </r>
  </si>
  <si>
    <r>
      <rPr>
        <sz val="11"/>
        <color rgb="FF00B050"/>
        <rFont val="Calibri"/>
        <family val="2"/>
        <scheme val="minor"/>
      </rPr>
      <t>Anyanwu Jonathan</t>
    </r>
    <r>
      <rPr>
        <sz val="11"/>
        <rFont val="Calibri"/>
        <family val="2"/>
        <scheme val="minor"/>
      </rPr>
      <t>/Celestine Umesoro</t>
    </r>
  </si>
  <si>
    <r>
      <rPr>
        <sz val="11"/>
        <color rgb="FF00B050"/>
        <rFont val="Calibri"/>
        <family val="2"/>
        <scheme val="minor"/>
      </rPr>
      <t>Patrick Ejekwu</t>
    </r>
    <r>
      <rPr>
        <sz val="11"/>
        <rFont val="Calibri"/>
        <family val="2"/>
        <scheme val="minor"/>
      </rPr>
      <t>/Chinwo Raymond</t>
    </r>
  </si>
  <si>
    <r>
      <rPr>
        <sz val="11"/>
        <color rgb="FF00B050"/>
        <rFont val="Calibri"/>
        <family val="2"/>
        <scheme val="minor"/>
      </rPr>
      <t>Owen Tobia</t>
    </r>
    <r>
      <rPr>
        <sz val="11"/>
        <rFont val="Calibri"/>
        <family val="2"/>
        <scheme val="minor"/>
      </rPr>
      <t>/John Sormi</t>
    </r>
  </si>
  <si>
    <r>
      <rPr>
        <sz val="11"/>
        <color rgb="FF00B050"/>
        <rFont val="Calibri"/>
        <family val="2"/>
        <scheme val="minor"/>
      </rPr>
      <t>Tennyson</t>
    </r>
    <r>
      <rPr>
        <sz val="11"/>
        <rFont val="Calibri"/>
        <family val="2"/>
        <scheme val="minor"/>
      </rPr>
      <t xml:space="preserve"> / Adedoyin</t>
    </r>
  </si>
  <si>
    <r>
      <rPr>
        <sz val="11"/>
        <color rgb="FF00B050"/>
        <rFont val="Calibri"/>
        <family val="2"/>
        <scheme val="minor"/>
      </rPr>
      <t>Magaret Orodu</t>
    </r>
    <r>
      <rPr>
        <sz val="11"/>
        <rFont val="Calibri"/>
        <family val="2"/>
        <scheme val="minor"/>
      </rPr>
      <t>/Agnes Ilebiyi</t>
    </r>
  </si>
  <si>
    <r>
      <t>Nnodim Okpobiri</t>
    </r>
    <r>
      <rPr>
        <sz val="11"/>
        <rFont val="Calibri"/>
        <family val="2"/>
        <scheme val="minor"/>
      </rPr>
      <t>/Okechi Obasi</t>
    </r>
  </si>
  <si>
    <r>
      <rPr>
        <sz val="11"/>
        <color rgb="FF00B050"/>
        <rFont val="Calibri"/>
        <family val="2"/>
        <scheme val="minor"/>
      </rPr>
      <t>Allan Gbemisola</t>
    </r>
    <r>
      <rPr>
        <sz val="11"/>
        <color theme="1"/>
        <rFont val="Calibri"/>
        <family val="2"/>
        <scheme val="minor"/>
      </rPr>
      <t>/John Iduh</t>
    </r>
  </si>
  <si>
    <r>
      <t>Nkem Wigwe/</t>
    </r>
    <r>
      <rPr>
        <sz val="11"/>
        <rFont val="Calibri"/>
        <family val="2"/>
        <scheme val="minor"/>
      </rPr>
      <t>Fubara Emmanuel</t>
    </r>
  </si>
  <si>
    <r>
      <t>Ben Egeonu/</t>
    </r>
    <r>
      <rPr>
        <sz val="11"/>
        <rFont val="Calibri"/>
        <family val="2"/>
        <scheme val="minor"/>
      </rPr>
      <t>God'swill Wigwe</t>
    </r>
  </si>
  <si>
    <r>
      <t>Nelson Eduzobe/</t>
    </r>
    <r>
      <rPr>
        <sz val="11"/>
        <color rgb="FF00B050"/>
        <rFont val="Calibri"/>
        <family val="2"/>
        <scheme val="minor"/>
      </rPr>
      <t>Izu Orujoba</t>
    </r>
  </si>
  <si>
    <r>
      <t>Clifford Ero</t>
    </r>
    <r>
      <rPr>
        <sz val="11"/>
        <rFont val="Calibri"/>
        <family val="2"/>
        <scheme val="minor"/>
      </rPr>
      <t>/Peter Uwadiegwu</t>
    </r>
  </si>
  <si>
    <r>
      <rPr>
        <sz val="11"/>
        <color theme="1"/>
        <rFont val="Calibri"/>
        <family val="2"/>
        <scheme val="minor"/>
      </rPr>
      <t>Solo Ofuru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>Magdalene Yakubu</t>
    </r>
  </si>
  <si>
    <r>
      <t>Toho Evelyn/</t>
    </r>
    <r>
      <rPr>
        <sz val="11"/>
        <color rgb="FF00B050"/>
        <rFont val="Calibri"/>
        <family val="2"/>
        <scheme val="minor"/>
      </rPr>
      <t>Comfort Danison</t>
    </r>
  </si>
  <si>
    <r>
      <t>Joe Inkotariah/</t>
    </r>
    <r>
      <rPr>
        <sz val="11"/>
        <rFont val="Calibri"/>
        <family val="2"/>
        <scheme val="minor"/>
      </rPr>
      <t>Mike Flag</t>
    </r>
  </si>
  <si>
    <r>
      <t>AZUBUIKE/</t>
    </r>
    <r>
      <rPr>
        <sz val="11"/>
        <rFont val="Calibri"/>
        <family val="2"/>
        <scheme val="minor"/>
      </rPr>
      <t>AMADI EMEKA</t>
    </r>
  </si>
  <si>
    <r>
      <t>GIFT/</t>
    </r>
    <r>
      <rPr>
        <sz val="11"/>
        <rFont val="Calibri"/>
        <family val="2"/>
        <scheme val="minor"/>
      </rPr>
      <t>IJEOMA</t>
    </r>
  </si>
  <si>
    <r>
      <t xml:space="preserve">Amadi </t>
    </r>
    <r>
      <rPr>
        <sz val="11"/>
        <rFont val="Calibri"/>
        <family val="2"/>
        <scheme val="minor"/>
      </rPr>
      <t>/Solomon</t>
    </r>
  </si>
  <si>
    <r>
      <t>NWENENDA</t>
    </r>
    <r>
      <rPr>
        <sz val="11"/>
        <rFont val="Calibri"/>
        <family val="2"/>
        <scheme val="minor"/>
      </rPr>
      <t>/MARCULEY</t>
    </r>
  </si>
  <si>
    <t>OKGP POB - April/May 2016</t>
  </si>
  <si>
    <t>Blessing Ohabuiro</t>
  </si>
  <si>
    <t>Window A/c extracted</t>
  </si>
  <si>
    <t>TWO BEDED ROOM</t>
  </si>
  <si>
    <t>Andy Ebora/</t>
  </si>
  <si>
    <t>IC&amp;A  Support</t>
  </si>
  <si>
    <t>3rd Party Accom.</t>
  </si>
  <si>
    <r>
      <rPr>
        <sz val="12"/>
        <rFont val="Candara"/>
        <family val="2"/>
      </rPr>
      <t>Ebere Onoh</t>
    </r>
    <r>
      <rPr>
        <sz val="12"/>
        <color rgb="FF00B050"/>
        <rFont val="Candara"/>
        <family val="2"/>
      </rPr>
      <t>/Pius Adegoke</t>
    </r>
  </si>
  <si>
    <r>
      <rPr>
        <sz val="12"/>
        <color rgb="FF00B050"/>
        <rFont val="Candara"/>
        <family val="2"/>
      </rPr>
      <t>Umaru Joseph</t>
    </r>
    <r>
      <rPr>
        <sz val="12"/>
        <rFont val="Candara"/>
        <family val="2"/>
      </rPr>
      <t>/Bose A</t>
    </r>
  </si>
  <si>
    <r>
      <t>Alice Amadi/</t>
    </r>
    <r>
      <rPr>
        <sz val="12"/>
        <color rgb="FF00B050"/>
        <rFont val="Candara"/>
        <family val="2"/>
      </rPr>
      <t>Grace Atogwe</t>
    </r>
  </si>
  <si>
    <t>PATEL ASHOK</t>
  </si>
  <si>
    <t xml:space="preserve">ELECTRICAL </t>
  </si>
  <si>
    <r>
      <t>Donald Lutso/</t>
    </r>
    <r>
      <rPr>
        <sz val="11"/>
        <color rgb="FF00B050"/>
        <rFont val="Calibri"/>
        <family val="2"/>
        <scheme val="minor"/>
      </rPr>
      <t>Pius I.</t>
    </r>
  </si>
  <si>
    <r>
      <t>Festus Osadulor</t>
    </r>
    <r>
      <rPr>
        <sz val="12"/>
        <color theme="1"/>
        <rFont val="Candara"/>
        <family val="2"/>
      </rPr>
      <t>/Vincent Ekemutalu</t>
    </r>
  </si>
  <si>
    <r>
      <rPr>
        <sz val="12"/>
        <rFont val="Candara"/>
        <family val="2"/>
      </rPr>
      <t>Festus Osadulor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Vincent Ekemutalu</t>
    </r>
  </si>
  <si>
    <r>
      <t>Kombo Obene/</t>
    </r>
    <r>
      <rPr>
        <sz val="12"/>
        <color rgb="FF00B050"/>
        <rFont val="Candara"/>
        <family val="2"/>
      </rPr>
      <t>Jonathan Dawari</t>
    </r>
  </si>
  <si>
    <r>
      <t xml:space="preserve">Tennyson / </t>
    </r>
    <r>
      <rPr>
        <sz val="11"/>
        <color rgb="FF00B050"/>
        <rFont val="Calibri"/>
        <family val="2"/>
        <scheme val="minor"/>
      </rPr>
      <t>Adedoyin</t>
    </r>
  </si>
  <si>
    <r>
      <rPr>
        <sz val="11"/>
        <rFont val="Calibri"/>
        <family val="2"/>
        <scheme val="minor"/>
      </rPr>
      <t>Allan Gbemisola/</t>
    </r>
    <r>
      <rPr>
        <sz val="11"/>
        <color rgb="FF00B050"/>
        <rFont val="Calibri"/>
        <family val="2"/>
        <scheme val="minor"/>
      </rPr>
      <t>John Iduh</t>
    </r>
  </si>
  <si>
    <r>
      <rPr>
        <sz val="11"/>
        <color rgb="FF00B050"/>
        <rFont val="Candara"/>
        <family val="2"/>
      </rPr>
      <t>Mendie Ibanga</t>
    </r>
    <r>
      <rPr>
        <sz val="11"/>
        <color theme="1"/>
        <rFont val="Candara"/>
        <family val="2"/>
      </rPr>
      <t>/</t>
    </r>
    <r>
      <rPr>
        <sz val="11"/>
        <rFont val="Candara"/>
        <family val="2"/>
      </rPr>
      <t>Okorieh Emezirim</t>
    </r>
  </si>
  <si>
    <r>
      <rPr>
        <sz val="12"/>
        <rFont val="Candara"/>
        <family val="2"/>
      </rPr>
      <t>Edwin Nwaugo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Ukpethu, T</t>
    </r>
  </si>
  <si>
    <r>
      <rPr>
        <sz val="12"/>
        <rFont val="Candara"/>
        <family val="2"/>
      </rPr>
      <t>Kenneth Okonny</t>
    </r>
    <r>
      <rPr>
        <sz val="12"/>
        <color rgb="FF00B050"/>
        <rFont val="Candara"/>
        <family val="2"/>
      </rPr>
      <t>/Mpi Eze</t>
    </r>
  </si>
  <si>
    <r>
      <t>Ufomba Chika/</t>
    </r>
    <r>
      <rPr>
        <sz val="12"/>
        <color rgb="FF00B050"/>
        <rFont val="Candara"/>
        <family val="2"/>
      </rPr>
      <t>Yemi</t>
    </r>
  </si>
  <si>
    <r>
      <t>Nathaniel/</t>
    </r>
    <r>
      <rPr>
        <sz val="12"/>
        <rFont val="Candara"/>
        <family val="2"/>
      </rPr>
      <t>Obinna</t>
    </r>
  </si>
  <si>
    <r>
      <rPr>
        <sz val="12"/>
        <color theme="1"/>
        <rFont val="Candara"/>
        <family val="2"/>
      </rPr>
      <t>Ukpai Agwu</t>
    </r>
    <r>
      <rPr>
        <sz val="12"/>
        <color rgb="FF00B050"/>
        <rFont val="Candara"/>
        <family val="2"/>
      </rPr>
      <t>/Emmanuel Jaja</t>
    </r>
  </si>
  <si>
    <r>
      <t>Gelor Agbheria/</t>
    </r>
    <r>
      <rPr>
        <sz val="12"/>
        <color rgb="FF00B050"/>
        <rFont val="Candara"/>
        <family val="2"/>
      </rPr>
      <t>Udo U.</t>
    </r>
  </si>
  <si>
    <r>
      <rPr>
        <sz val="12"/>
        <color rgb="FF00B050"/>
        <rFont val="Candara"/>
        <family val="2"/>
      </rPr>
      <t>Idung Peter</t>
    </r>
    <r>
      <rPr>
        <sz val="12"/>
        <rFont val="Candara"/>
        <family val="2"/>
      </rPr>
      <t>/Achebe Anthony</t>
    </r>
  </si>
  <si>
    <t>Supre Driver</t>
  </si>
  <si>
    <r>
      <rPr>
        <sz val="11"/>
        <color rgb="FF00B050"/>
        <rFont val="Calibri"/>
        <family val="2"/>
        <scheme val="minor"/>
      </rPr>
      <t>Ahmed</t>
    </r>
    <r>
      <rPr>
        <sz val="11"/>
        <rFont val="Calibri"/>
        <family val="2"/>
        <scheme val="minor"/>
      </rPr>
      <t>/Ebenezer A.</t>
    </r>
  </si>
  <si>
    <r>
      <t>Ani Rachael</t>
    </r>
    <r>
      <rPr>
        <sz val="11"/>
        <rFont val="Calibri"/>
        <family val="2"/>
        <scheme val="minor"/>
      </rPr>
      <t>/Irene Barth</t>
    </r>
  </si>
  <si>
    <r>
      <t>George Onweni/</t>
    </r>
    <r>
      <rPr>
        <sz val="11"/>
        <rFont val="Calibri"/>
        <family val="2"/>
        <scheme val="minor"/>
      </rPr>
      <t>Goddey Mpi</t>
    </r>
  </si>
  <si>
    <r>
      <t>Magaret Orodu/</t>
    </r>
    <r>
      <rPr>
        <sz val="11"/>
        <color rgb="FF00B050"/>
        <rFont val="Calibri"/>
        <family val="2"/>
        <scheme val="minor"/>
      </rPr>
      <t>Agnes Ilebiyi</t>
    </r>
  </si>
  <si>
    <r>
      <rPr>
        <sz val="11"/>
        <color rgb="FF00B050"/>
        <rFont val="Calibri"/>
        <family val="2"/>
        <scheme val="minor"/>
      </rPr>
      <t>Irabor O</t>
    </r>
    <r>
      <rPr>
        <sz val="11"/>
        <rFont val="Calibri"/>
        <family val="2"/>
        <scheme val="minor"/>
      </rPr>
      <t>/Odafe A.</t>
    </r>
  </si>
  <si>
    <r>
      <t>Ephraim /</t>
    </r>
    <r>
      <rPr>
        <sz val="11"/>
        <color rgb="FF00B050"/>
        <rFont val="Calibri"/>
        <family val="2"/>
        <scheme val="minor"/>
      </rPr>
      <t>Ohagwazo</t>
    </r>
  </si>
  <si>
    <r>
      <rPr>
        <sz val="11"/>
        <rFont val="Calibri"/>
        <family val="2"/>
        <scheme val="minor"/>
      </rPr>
      <t>Nkem Wigwe</t>
    </r>
    <r>
      <rPr>
        <sz val="11"/>
        <color rgb="FF00B050"/>
        <rFont val="Calibri"/>
        <family val="2"/>
        <scheme val="minor"/>
      </rPr>
      <t>/Fubara Emmanuel</t>
    </r>
  </si>
  <si>
    <r>
      <rPr>
        <sz val="11"/>
        <color rgb="FF00B050"/>
        <rFont val="Calibri"/>
        <family val="2"/>
        <scheme val="minor"/>
      </rPr>
      <t>Nelson Eduzobe</t>
    </r>
    <r>
      <rPr>
        <sz val="11"/>
        <rFont val="Calibri"/>
        <family val="2"/>
        <scheme val="minor"/>
      </rPr>
      <t>/Izu Orujoba</t>
    </r>
  </si>
  <si>
    <t>Ida/Pius I.</t>
  </si>
  <si>
    <r>
      <t>Solo Ofuru/</t>
    </r>
    <r>
      <rPr>
        <sz val="11"/>
        <rFont val="Calibri"/>
        <family val="2"/>
        <scheme val="minor"/>
      </rPr>
      <t>Magdalene Yakubu</t>
    </r>
  </si>
  <si>
    <r>
      <t>MEDIC 1</t>
    </r>
    <r>
      <rPr>
        <sz val="11"/>
        <rFont val="Calibri"/>
        <family val="2"/>
        <scheme val="minor"/>
      </rPr>
      <t>/Medic 2</t>
    </r>
  </si>
  <si>
    <r>
      <t>Joe Inkotariah</t>
    </r>
    <r>
      <rPr>
        <sz val="11"/>
        <color rgb="FF00B050"/>
        <rFont val="Calibri"/>
        <family val="2"/>
        <scheme val="minor"/>
      </rPr>
      <t>/Mike Flag</t>
    </r>
  </si>
  <si>
    <r>
      <t>GIFT/</t>
    </r>
    <r>
      <rPr>
        <sz val="11"/>
        <rFont val="Calibri"/>
        <family val="2"/>
        <scheme val="minor"/>
      </rPr>
      <t>SANDRA</t>
    </r>
  </si>
  <si>
    <t>Two beded Room</t>
  </si>
  <si>
    <t>Infanstructure</t>
  </si>
  <si>
    <t>Virtuous Kitchen</t>
  </si>
  <si>
    <t>Driver &amp; Mate</t>
  </si>
  <si>
    <r>
      <t>Ariwodo Ogbonnaya/</t>
    </r>
    <r>
      <rPr>
        <sz val="12"/>
        <color rgb="FF00B050"/>
        <rFont val="Candara"/>
        <family val="2"/>
      </rPr>
      <t>Nwabueze</t>
    </r>
  </si>
  <si>
    <r>
      <t>Ejekwu Ptrick</t>
    </r>
    <r>
      <rPr>
        <sz val="11"/>
        <color rgb="FF00B050"/>
        <rFont val="Calibri"/>
        <family val="2"/>
        <scheme val="minor"/>
      </rPr>
      <t>/Cyprain</t>
    </r>
  </si>
  <si>
    <t>Amadi Emmanuel/ Uzochukwu</t>
  </si>
  <si>
    <t>Renovation on-going</t>
  </si>
  <si>
    <t>Don’t touch</t>
  </si>
  <si>
    <t>Sylverster/Ukujiagu</t>
  </si>
  <si>
    <t>Nweneda Azubuike</t>
  </si>
  <si>
    <t>Contract Analyst</t>
  </si>
  <si>
    <t>Isaac Daminabo/</t>
  </si>
  <si>
    <t>DPR</t>
  </si>
  <si>
    <t>Kinglsey/Azike</t>
  </si>
  <si>
    <t>Krone-FGMS Validation</t>
  </si>
  <si>
    <t>MTC Lead</t>
  </si>
  <si>
    <r>
      <t>Osiah/</t>
    </r>
    <r>
      <rPr>
        <sz val="12"/>
        <rFont val="Candara"/>
        <family val="2"/>
      </rPr>
      <t>Osujibells</t>
    </r>
  </si>
  <si>
    <t>Planner/NAPIMS</t>
  </si>
  <si>
    <r>
      <t>Alice Amadi/</t>
    </r>
    <r>
      <rPr>
        <sz val="12"/>
        <color rgb="FF00B050"/>
        <rFont val="Candara"/>
        <family val="2"/>
      </rPr>
      <t>Dagogo</t>
    </r>
  </si>
  <si>
    <r>
      <rPr>
        <sz val="12"/>
        <rFont val="Candara"/>
        <family val="2"/>
      </rPr>
      <t>John Omiojieahior</t>
    </r>
    <r>
      <rPr>
        <sz val="12"/>
        <color rgb="FF00B050"/>
        <rFont val="Candara"/>
        <family val="2"/>
      </rPr>
      <t>/Odafe</t>
    </r>
  </si>
  <si>
    <t>OPS</t>
  </si>
  <si>
    <r>
      <rPr>
        <sz val="11"/>
        <rFont val="Calibri"/>
        <family val="2"/>
        <scheme val="minor"/>
      </rPr>
      <t>Anyanwu Jonathan</t>
    </r>
    <r>
      <rPr>
        <sz val="11"/>
        <color rgb="FF00B050"/>
        <rFont val="Calibri"/>
        <family val="2"/>
        <scheme val="minor"/>
      </rPr>
      <t>/Celestine Umesoro</t>
    </r>
  </si>
  <si>
    <r>
      <rPr>
        <sz val="11"/>
        <rFont val="Calibri"/>
        <family val="2"/>
        <scheme val="minor"/>
      </rPr>
      <t>Patrick Ejekwu/</t>
    </r>
    <r>
      <rPr>
        <sz val="11"/>
        <color rgb="FF00B050"/>
        <rFont val="Calibri"/>
        <family val="2"/>
        <scheme val="minor"/>
      </rPr>
      <t>Chinwo Raymond</t>
    </r>
  </si>
  <si>
    <r>
      <rPr>
        <sz val="11"/>
        <rFont val="Calibri"/>
        <family val="2"/>
        <scheme val="minor"/>
      </rPr>
      <t>Owen Tobia</t>
    </r>
    <r>
      <rPr>
        <sz val="11"/>
        <color rgb="FF00B050"/>
        <rFont val="Calibri"/>
        <family val="2"/>
        <scheme val="minor"/>
      </rPr>
      <t>/John Sormi</t>
    </r>
  </si>
  <si>
    <r>
      <t>Nnodim Okpobiri/</t>
    </r>
    <r>
      <rPr>
        <sz val="11"/>
        <color rgb="FF00B050"/>
        <rFont val="Calibri"/>
        <family val="2"/>
        <scheme val="minor"/>
      </rPr>
      <t>Okechi</t>
    </r>
  </si>
  <si>
    <r>
      <t>Okoro Chijioke/</t>
    </r>
    <r>
      <rPr>
        <sz val="11"/>
        <color rgb="FF00B050"/>
        <rFont val="Calibri"/>
        <family val="2"/>
        <scheme val="minor"/>
      </rPr>
      <t>Sunday</t>
    </r>
  </si>
  <si>
    <t>Clifford Ero/Peter Uwadiegwu</t>
  </si>
  <si>
    <r>
      <t>Toho Evelyn/</t>
    </r>
    <r>
      <rPr>
        <sz val="11"/>
        <rFont val="Calibri"/>
        <family val="2"/>
        <scheme val="minor"/>
      </rPr>
      <t>Comfort Danison</t>
    </r>
  </si>
  <si>
    <r>
      <t>Pius Adegoke/</t>
    </r>
    <r>
      <rPr>
        <b/>
        <sz val="12"/>
        <color rgb="FF00B050"/>
        <rFont val="Candara"/>
        <family val="2"/>
      </rPr>
      <t>BOB DONALD</t>
    </r>
  </si>
  <si>
    <r>
      <t>Blessing Ohabuiro/</t>
    </r>
    <r>
      <rPr>
        <sz val="12"/>
        <color rgb="FF00B050"/>
        <rFont val="Times New Roman"/>
        <family val="1"/>
      </rPr>
      <t>Barri</t>
    </r>
  </si>
  <si>
    <t>OKGP POB    -    31-06/11/16</t>
  </si>
  <si>
    <t>Infrastructure</t>
  </si>
  <si>
    <t>OPS T/L</t>
  </si>
  <si>
    <t>DCC/Contracting</t>
  </si>
  <si>
    <t>Udogu Ignitus</t>
  </si>
  <si>
    <t>Fire</t>
  </si>
  <si>
    <t>Peace/Gift</t>
  </si>
  <si>
    <t>Asset Engineering</t>
  </si>
  <si>
    <t>PACO</t>
  </si>
  <si>
    <t>Instrument Supervisor</t>
  </si>
  <si>
    <t>Taylor Harry E</t>
  </si>
  <si>
    <t>Jane Ayoro</t>
  </si>
  <si>
    <t>Maintenance T/L</t>
  </si>
  <si>
    <t>Nanbam Nastu</t>
  </si>
  <si>
    <t>PUM's Driver</t>
  </si>
  <si>
    <t>Control Operator</t>
  </si>
  <si>
    <t>Sylverster O./Okujagu</t>
  </si>
  <si>
    <t>DCC</t>
  </si>
  <si>
    <t>Emeka Amadi/Azuibike</t>
  </si>
  <si>
    <t>Bus Mate</t>
  </si>
  <si>
    <t>Bus Driver</t>
  </si>
  <si>
    <t>AC is Faulty</t>
  </si>
  <si>
    <t>Irabor is on leave</t>
  </si>
  <si>
    <t>Comfort is on Maternity Leave</t>
  </si>
  <si>
    <t>Ariwodo is on leave and Okoro is on off duty</t>
  </si>
  <si>
    <t>OKGP POB    -    07-12/11/16</t>
  </si>
  <si>
    <r>
      <t>Mendie Ibanga/</t>
    </r>
    <r>
      <rPr>
        <b/>
        <sz val="11"/>
        <color rgb="FF00B050"/>
        <rFont val="Candara"/>
        <family val="2"/>
      </rPr>
      <t>Okorieh Emezirim</t>
    </r>
  </si>
  <si>
    <r>
      <t>Charles Ezufor/</t>
    </r>
    <r>
      <rPr>
        <b/>
        <sz val="12"/>
        <rFont val="Candara"/>
        <family val="2"/>
      </rPr>
      <t>Anthony Uju</t>
    </r>
  </si>
  <si>
    <r>
      <rPr>
        <b/>
        <sz val="12"/>
        <color rgb="FF00B050"/>
        <rFont val="Candara"/>
        <family val="2"/>
      </rPr>
      <t>Ufomba Chika</t>
    </r>
    <r>
      <rPr>
        <b/>
        <sz val="12"/>
        <rFont val="Candara"/>
        <family val="2"/>
      </rPr>
      <t>/Yemi</t>
    </r>
  </si>
  <si>
    <r>
      <t>Ukpai Agwu/</t>
    </r>
    <r>
      <rPr>
        <b/>
        <sz val="12"/>
        <rFont val="Candara"/>
        <family val="2"/>
      </rPr>
      <t>Emmanuel Jaja</t>
    </r>
  </si>
  <si>
    <r>
      <rPr>
        <b/>
        <sz val="12"/>
        <rFont val="Candara"/>
        <family val="2"/>
      </rPr>
      <t>Umaru Joseph</t>
    </r>
    <r>
      <rPr>
        <b/>
        <sz val="12"/>
        <color rgb="FF00B050"/>
        <rFont val="Candara"/>
        <family val="2"/>
      </rPr>
      <t>/Bose A</t>
    </r>
  </si>
  <si>
    <r>
      <rPr>
        <b/>
        <sz val="12"/>
        <color rgb="FF00B050"/>
        <rFont val="Candara"/>
        <family val="2"/>
      </rPr>
      <t>Osuji bells</t>
    </r>
    <r>
      <rPr>
        <b/>
        <sz val="12"/>
        <rFont val="Candara"/>
        <family val="2"/>
      </rPr>
      <t>/</t>
    </r>
  </si>
  <si>
    <r>
      <rPr>
        <b/>
        <sz val="12"/>
        <color rgb="FF00B050"/>
        <rFont val="Candara"/>
        <family val="2"/>
      </rPr>
      <t>Alice Amadi</t>
    </r>
    <r>
      <rPr>
        <b/>
        <sz val="12"/>
        <rFont val="Candara"/>
        <family val="2"/>
      </rPr>
      <t>/Grace Atogwe</t>
    </r>
  </si>
  <si>
    <r>
      <rPr>
        <b/>
        <sz val="12"/>
        <color rgb="FF00B050"/>
        <rFont val="Candara"/>
        <family val="2"/>
      </rPr>
      <t>Nwagboso Ken/</t>
    </r>
    <r>
      <rPr>
        <b/>
        <sz val="12"/>
        <rFont val="Candara"/>
        <family val="2"/>
      </rPr>
      <t>Ibadin Eugene</t>
    </r>
  </si>
  <si>
    <r>
      <t>Adedokun/</t>
    </r>
    <r>
      <rPr>
        <b/>
        <sz val="12"/>
        <rFont val="Candara"/>
        <family val="2"/>
      </rPr>
      <t>Nwabueze</t>
    </r>
  </si>
  <si>
    <r>
      <t>Idung Peter/</t>
    </r>
    <r>
      <rPr>
        <b/>
        <sz val="12"/>
        <color rgb="FF00B050"/>
        <rFont val="Candara"/>
        <family val="2"/>
      </rPr>
      <t>Achebe Anthony</t>
    </r>
  </si>
  <si>
    <r>
      <rPr>
        <b/>
        <sz val="11"/>
        <rFont val="Calibri"/>
        <family val="2"/>
        <scheme val="minor"/>
      </rPr>
      <t>Ani Rachael/</t>
    </r>
    <r>
      <rPr>
        <b/>
        <sz val="11"/>
        <color rgb="FF00B050"/>
        <rFont val="Calibri"/>
        <family val="2"/>
        <scheme val="minor"/>
      </rPr>
      <t>Irene Barth</t>
    </r>
  </si>
  <si>
    <r>
      <t>Mpi Goddey</t>
    </r>
    <r>
      <rPr>
        <b/>
        <sz val="11"/>
        <rFont val="Calibri"/>
        <family val="2"/>
        <scheme val="minor"/>
      </rPr>
      <t>/Uranta Uchechi</t>
    </r>
  </si>
  <si>
    <r>
      <rPr>
        <b/>
        <sz val="11"/>
        <rFont val="Calibri"/>
        <family val="2"/>
        <scheme val="minor"/>
      </rPr>
      <t>Celestine Umesoro/</t>
    </r>
    <r>
      <rPr>
        <b/>
        <sz val="11"/>
        <color rgb="FF00B050"/>
        <rFont val="Calibri"/>
        <family val="2"/>
        <scheme val="minor"/>
      </rPr>
      <t>Anyawu Jonath</t>
    </r>
  </si>
  <si>
    <r>
      <rPr>
        <b/>
        <sz val="11"/>
        <color rgb="FF00B050"/>
        <rFont val="Calibri"/>
        <family val="2"/>
        <scheme val="minor"/>
      </rPr>
      <t>Patrick Ejekwu</t>
    </r>
    <r>
      <rPr>
        <b/>
        <sz val="11"/>
        <rFont val="Calibri"/>
        <family val="2"/>
        <scheme val="minor"/>
      </rPr>
      <t>/Chinwo Raymond</t>
    </r>
  </si>
  <si>
    <r>
      <t>Owen Tobia/</t>
    </r>
    <r>
      <rPr>
        <b/>
        <sz val="11"/>
        <rFont val="Calibri"/>
        <family val="2"/>
        <scheme val="minor"/>
      </rPr>
      <t>John Sormi</t>
    </r>
  </si>
  <si>
    <r>
      <rPr>
        <b/>
        <sz val="11"/>
        <color rgb="FF00B050"/>
        <rFont val="Calibri"/>
        <family val="2"/>
        <scheme val="minor"/>
      </rPr>
      <t xml:space="preserve">Tennyson </t>
    </r>
    <r>
      <rPr>
        <b/>
        <sz val="11"/>
        <rFont val="Calibri"/>
        <family val="2"/>
        <scheme val="minor"/>
      </rPr>
      <t>/ Adedoyin</t>
    </r>
  </si>
  <si>
    <r>
      <rPr>
        <b/>
        <sz val="11"/>
        <color rgb="FF00B050"/>
        <rFont val="Calibri"/>
        <family val="2"/>
        <scheme val="minor"/>
      </rPr>
      <t>John O.</t>
    </r>
    <r>
      <rPr>
        <b/>
        <sz val="11"/>
        <rFont val="Calibri"/>
        <family val="2"/>
        <scheme val="minor"/>
      </rPr>
      <t>/Irabor O</t>
    </r>
  </si>
  <si>
    <r>
      <rPr>
        <b/>
        <sz val="11"/>
        <color rgb="FF00B050"/>
        <rFont val="Calibri"/>
        <family val="2"/>
        <scheme val="minor"/>
      </rPr>
      <t>Nnodim Okpobiri</t>
    </r>
    <r>
      <rPr>
        <b/>
        <sz val="11"/>
        <rFont val="Calibri"/>
        <family val="2"/>
        <scheme val="minor"/>
      </rPr>
      <t>/Okechi</t>
    </r>
  </si>
  <si>
    <r>
      <rPr>
        <b/>
        <sz val="11"/>
        <rFont val="Calibri"/>
        <family val="2"/>
        <scheme val="minor"/>
      </rPr>
      <t>Allan Gbemisola</t>
    </r>
    <r>
      <rPr>
        <b/>
        <sz val="11"/>
        <color rgb="FF00B050"/>
        <rFont val="Calibri"/>
        <family val="2"/>
        <scheme val="minor"/>
      </rPr>
      <t>/John Iduh</t>
    </r>
  </si>
  <si>
    <r>
      <rPr>
        <b/>
        <sz val="11"/>
        <rFont val="Calibri"/>
        <family val="2"/>
        <scheme val="minor"/>
      </rPr>
      <t>Ephraim Ohagwazua</t>
    </r>
    <r>
      <rPr>
        <b/>
        <sz val="11"/>
        <color rgb="FF00B050"/>
        <rFont val="Calibri"/>
        <family val="2"/>
        <scheme val="minor"/>
      </rPr>
      <t>/Odafe Agbiwe</t>
    </r>
  </si>
  <si>
    <r>
      <t>Nelson Eduzobe/</t>
    </r>
    <r>
      <rPr>
        <b/>
        <sz val="11"/>
        <color rgb="FF00B050"/>
        <rFont val="Calibri"/>
        <family val="2"/>
        <scheme val="minor"/>
      </rPr>
      <t>Izu Orujuba</t>
    </r>
  </si>
  <si>
    <r>
      <rPr>
        <b/>
        <sz val="11"/>
        <color rgb="FF00B050"/>
        <rFont val="Calibri"/>
        <family val="2"/>
        <scheme val="minor"/>
      </rPr>
      <t>Francis E.</t>
    </r>
    <r>
      <rPr>
        <b/>
        <sz val="11"/>
        <rFont val="Calibri"/>
        <family val="2"/>
        <scheme val="minor"/>
      </rPr>
      <t>/</t>
    </r>
  </si>
  <si>
    <r>
      <rPr>
        <b/>
        <sz val="11"/>
        <rFont val="Calibri"/>
        <family val="2"/>
        <scheme val="minor"/>
      </rPr>
      <t>Toho Evelyn</t>
    </r>
    <r>
      <rPr>
        <b/>
        <sz val="11"/>
        <color rgb="FF00B050"/>
        <rFont val="Calibri"/>
        <family val="2"/>
        <scheme val="minor"/>
      </rPr>
      <t>/</t>
    </r>
    <r>
      <rPr>
        <b/>
        <sz val="11"/>
        <rFont val="Calibri"/>
        <family val="2"/>
        <scheme val="minor"/>
      </rPr>
      <t>Comfort Danison</t>
    </r>
  </si>
  <si>
    <r>
      <t>MEDIC 1</t>
    </r>
    <r>
      <rPr>
        <b/>
        <sz val="11"/>
        <rFont val="Calibri"/>
        <family val="2"/>
        <scheme val="minor"/>
      </rPr>
      <t>/Medic 2</t>
    </r>
  </si>
  <si>
    <r>
      <rPr>
        <b/>
        <sz val="11"/>
        <color rgb="FF00B050"/>
        <rFont val="Calibri"/>
        <family val="2"/>
        <scheme val="minor"/>
      </rPr>
      <t>Joe Inkotariah/</t>
    </r>
    <r>
      <rPr>
        <b/>
        <sz val="11"/>
        <rFont val="Calibri"/>
        <family val="2"/>
        <scheme val="minor"/>
      </rPr>
      <t>George Onweni</t>
    </r>
  </si>
  <si>
    <r>
      <t>Christian O/</t>
    </r>
    <r>
      <rPr>
        <b/>
        <sz val="12"/>
        <color rgb="FF00B050"/>
        <rFont val="Times New Roman"/>
        <family val="1"/>
      </rPr>
      <t>Makinde</t>
    </r>
  </si>
  <si>
    <r>
      <t>Ebere Onoh/</t>
    </r>
    <r>
      <rPr>
        <b/>
        <sz val="12"/>
        <rFont val="Candara"/>
        <family val="2"/>
      </rPr>
      <t>Pius Adegoke</t>
    </r>
  </si>
  <si>
    <r>
      <t>Chris Oamen/</t>
    </r>
    <r>
      <rPr>
        <b/>
        <sz val="11"/>
        <color rgb="FF00B050"/>
        <rFont val="Candara"/>
        <family val="2"/>
      </rPr>
      <t>Ikechukwu Onyeka</t>
    </r>
  </si>
  <si>
    <r>
      <t>Musa Muhamed/</t>
    </r>
    <r>
      <rPr>
        <b/>
        <sz val="12"/>
        <color rgb="FF00B050"/>
        <rFont val="Candara"/>
        <family val="2"/>
      </rPr>
      <t>Dijana Adegor</t>
    </r>
  </si>
  <si>
    <r>
      <t>Kenneth Okonny</t>
    </r>
    <r>
      <rPr>
        <b/>
        <sz val="12"/>
        <color rgb="FF00B050"/>
        <rFont val="Candara"/>
        <family val="2"/>
      </rPr>
      <t>Innocent Eze</t>
    </r>
  </si>
  <si>
    <r>
      <rPr>
        <b/>
        <sz val="12"/>
        <color rgb="FF00B050"/>
        <rFont val="Candara"/>
        <family val="2"/>
      </rPr>
      <t>Afolabi Ajayi</t>
    </r>
    <r>
      <rPr>
        <b/>
        <sz val="12"/>
        <rFont val="Candara"/>
        <family val="2"/>
      </rPr>
      <t>/Edwin Nwaugo</t>
    </r>
  </si>
  <si>
    <r>
      <rPr>
        <b/>
        <sz val="12"/>
        <rFont val="Candara"/>
        <family val="2"/>
      </rPr>
      <t>Festus Osadulor</t>
    </r>
    <r>
      <rPr>
        <b/>
        <sz val="12"/>
        <color rgb="FF00B050"/>
        <rFont val="Candara"/>
        <family val="2"/>
      </rPr>
      <t>/Akpotowo Wilson</t>
    </r>
  </si>
  <si>
    <r>
      <rPr>
        <b/>
        <sz val="12"/>
        <color rgb="FF00B050"/>
        <rFont val="Candara"/>
        <family val="2"/>
      </rPr>
      <t>Gelor Agbheria</t>
    </r>
    <r>
      <rPr>
        <b/>
        <sz val="12"/>
        <rFont val="Candara"/>
        <family val="2"/>
      </rPr>
      <t>/Udo</t>
    </r>
  </si>
  <si>
    <r>
      <t>Alawode/</t>
    </r>
    <r>
      <rPr>
        <b/>
        <sz val="11"/>
        <rFont val="Calibri"/>
        <family val="2"/>
        <scheme val="minor"/>
      </rPr>
      <t>Enyi</t>
    </r>
  </si>
  <si>
    <r>
      <t>Emmanuel/</t>
    </r>
    <r>
      <rPr>
        <b/>
        <sz val="11"/>
        <color rgb="FF00B050"/>
        <rFont val="Calibri"/>
        <family val="2"/>
        <scheme val="minor"/>
      </rPr>
      <t>Prince</t>
    </r>
  </si>
  <si>
    <r>
      <t>Uwadiegwu P/Ero Clifford/</t>
    </r>
    <r>
      <rPr>
        <b/>
        <sz val="11"/>
        <color rgb="FF00B050"/>
        <rFont val="Calibri"/>
        <family val="2"/>
        <scheme val="minor"/>
      </rPr>
      <t>OBOT GABRIEL</t>
    </r>
  </si>
  <si>
    <r>
      <t>Solo Ofuru/</t>
    </r>
    <r>
      <rPr>
        <b/>
        <sz val="11"/>
        <rFont val="Calibri"/>
        <family val="2"/>
        <scheme val="minor"/>
      </rPr>
      <t>Magdalene Yakubu</t>
    </r>
  </si>
  <si>
    <r>
      <rPr>
        <b/>
        <sz val="11"/>
        <color rgb="FF00B050"/>
        <rFont val="Calibri"/>
        <family val="2"/>
        <scheme val="minor"/>
      </rPr>
      <t>Wenlenda/</t>
    </r>
    <r>
      <rPr>
        <b/>
        <sz val="11"/>
        <rFont val="Calibri"/>
        <family val="2"/>
        <scheme val="minor"/>
      </rPr>
      <t>Macauley Emeka</t>
    </r>
  </si>
  <si>
    <t>OKUJIAG</t>
  </si>
  <si>
    <t>Emmanuel Amadi/</t>
  </si>
  <si>
    <t>Obinna/Nath</t>
  </si>
  <si>
    <r>
      <t>David Emuchy/</t>
    </r>
    <r>
      <rPr>
        <b/>
        <sz val="12"/>
        <color rgb="FF00B050"/>
        <rFont val="Times New Roman"/>
        <family val="1"/>
      </rPr>
      <t xml:space="preserve">Maduka </t>
    </r>
  </si>
  <si>
    <t>REMARKS</t>
  </si>
  <si>
    <t>Rooms</t>
  </si>
  <si>
    <t>vacants/free Rooms</t>
  </si>
  <si>
    <t>Total Vacant Rooms</t>
  </si>
  <si>
    <t>Occupied Rooms</t>
  </si>
  <si>
    <t>Total Room in OKPU</t>
  </si>
  <si>
    <t>TOTAL NO</t>
  </si>
  <si>
    <t>OKGP VACANT ROOMS</t>
  </si>
  <si>
    <t xml:space="preserve"> </t>
  </si>
  <si>
    <t>31 Jan,2018</t>
  </si>
  <si>
    <t>cat 1</t>
  </si>
  <si>
    <t>cat 2</t>
  </si>
  <si>
    <t>cat 3</t>
  </si>
  <si>
    <t>cat 4</t>
  </si>
  <si>
    <t>TOTAL VACANT</t>
  </si>
  <si>
    <t>RATE PER ROOM</t>
  </si>
  <si>
    <t>COST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</si>
</sst>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[$-409]d\-mmm\-yy;@"/>
    <numFmt numFmtId="165" formatCode="[$-409]d\-mmm\-yyyy;@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name val="Candara"/>
      <family val="2"/>
    </font>
    <font>
      <b/>
      <sz val="13"/>
      <color rgb="FFFF0000"/>
      <name val="Candara"/>
      <family val="2"/>
    </font>
    <font>
      <b/>
      <sz val="13"/>
      <color rgb="FF00B050"/>
      <name val="Candara"/>
      <family val="2"/>
    </font>
    <font>
      <b/>
      <sz val="8"/>
      <color theme="1"/>
      <name val="Calibri"/>
      <family val="2"/>
      <scheme val="minor"/>
    </font>
    <font>
      <b/>
      <sz val="12"/>
      <color rgb="FF00B050"/>
      <name val="Candara"/>
      <family val="2"/>
    </font>
    <font>
      <b/>
      <sz val="13"/>
      <color rgb="FFC00000"/>
      <name val="Candara"/>
      <family val="2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name val="Candara"/>
      <family val="2"/>
    </font>
    <font>
      <b/>
      <sz val="11"/>
      <color rgb="FF00B050"/>
      <name val="Candara"/>
      <family val="2"/>
    </font>
    <font>
      <b/>
      <sz val="11"/>
      <name val="Candara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ndara"/>
      <family val="2"/>
    </font>
    <font>
      <b/>
      <sz val="11"/>
      <color rgb="FF7030A0"/>
      <name val="Calibri"/>
      <family val="2"/>
      <scheme val="minor"/>
    </font>
    <font>
      <sz val="13"/>
      <color rgb="FF7030A0"/>
      <name val="Candara"/>
      <family val="2"/>
    </font>
    <font>
      <b/>
      <sz val="12"/>
      <color theme="1"/>
      <name val="Candara"/>
      <family val="2"/>
    </font>
    <font>
      <sz val="11"/>
      <name val="Calibri"/>
      <family val="2"/>
      <scheme val="minor"/>
    </font>
    <font>
      <b/>
      <sz val="10"/>
      <name val="Candara"/>
      <family val="2"/>
    </font>
    <font>
      <b/>
      <sz val="11"/>
      <color theme="1"/>
      <name val="Candara"/>
      <family val="2"/>
    </font>
    <font>
      <b/>
      <sz val="13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theme="1"/>
      <name val="Candara"/>
      <family val="2"/>
    </font>
    <font>
      <sz val="11"/>
      <name val="Candara"/>
      <family val="2"/>
    </font>
    <font>
      <sz val="11"/>
      <color rgb="FF00B050"/>
      <name val="Candara"/>
      <family val="2"/>
    </font>
    <font>
      <sz val="12"/>
      <color theme="1"/>
      <name val="Candara"/>
      <family val="2"/>
    </font>
    <font>
      <sz val="12"/>
      <color rgb="FF00B050"/>
      <name val="Candara"/>
      <family val="2"/>
    </font>
    <font>
      <sz val="12"/>
      <name val="Candara"/>
      <family val="2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B050"/>
      <name val="Times New Roman"/>
      <family val="1"/>
    </font>
    <font>
      <sz val="12"/>
      <name val="Times New Roman"/>
      <family val="1"/>
    </font>
    <font>
      <sz val="10"/>
      <color rgb="FF00B050"/>
      <name val="Times New Roman"/>
      <family val="1"/>
    </font>
    <font>
      <sz val="10"/>
      <name val="Candar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7030A0"/>
      <name val="Candara"/>
      <family val="2"/>
    </font>
    <font>
      <b/>
      <sz val="12"/>
      <color rgb="FF00B050"/>
      <name val="Times New Roman"/>
      <family val="1"/>
    </font>
    <font>
      <b/>
      <sz val="12"/>
      <name val="Times New Roman"/>
      <family val="1"/>
    </font>
    <font>
      <b/>
      <sz val="10"/>
      <color rgb="FF00B050"/>
      <name val="Times New Roman"/>
      <family val="1"/>
    </font>
    <font>
      <b/>
      <sz val="12"/>
      <name val="Calibri"/>
      <family val="2"/>
      <scheme val="minor"/>
    </font>
    <font>
      <b/>
      <sz val="10"/>
      <color rgb="FF00B050"/>
      <name val="Candar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0" fillId="0" borderId="0"/>
    <xf numFmtId="44" fontId="30" fillId="0" borderId="0" applyFont="0" applyFill="0" applyBorder="0" applyAlignment="0" applyProtection="0"/>
    <xf numFmtId="0" fontId="30" fillId="0" borderId="0"/>
    <xf numFmtId="0" fontId="29" fillId="0" borderId="0"/>
  </cellStyleXfs>
  <cellXfs count="271">
    <xf numFmtId="0" fontId="0" fillId="0" borderId="0" xfId="0"/>
    <xf numFmtId="164" fontId="0" fillId="0" borderId="0" xfId="0" applyNumberFormat="1" applyAlignment="1">
      <alignment textRotation="90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textRotation="90"/>
    </xf>
    <xf numFmtId="0" fontId="0" fillId="0" borderId="1" xfId="0" applyNumberFormat="1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164" fontId="0" fillId="0" borderId="6" xfId="0" applyNumberFormat="1" applyBorder="1" applyAlignment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3" fillId="0" borderId="0" xfId="0" applyFont="1" applyFill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5" borderId="1" xfId="0" applyFill="1" applyBorder="1"/>
    <xf numFmtId="0" fontId="5" fillId="5" borderId="5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1" xfId="0" applyFont="1" applyBorder="1"/>
    <xf numFmtId="0" fontId="1" fillId="7" borderId="1" xfId="0" applyNumberFormat="1" applyFont="1" applyFill="1" applyBorder="1" applyAlignment="1"/>
    <xf numFmtId="0" fontId="5" fillId="0" borderId="0" xfId="0" applyFont="1" applyFill="1" applyAlignment="1">
      <alignment vertical="top"/>
    </xf>
    <xf numFmtId="164" fontId="0" fillId="0" borderId="10" xfId="0" applyNumberFormat="1" applyBorder="1" applyAlignment="1">
      <alignment textRotation="90"/>
    </xf>
    <xf numFmtId="0" fontId="0" fillId="0" borderId="10" xfId="0" applyBorder="1"/>
    <xf numFmtId="0" fontId="0" fillId="0" borderId="14" xfId="0" applyBorder="1"/>
    <xf numFmtId="0" fontId="8" fillId="0" borderId="0" xfId="0" applyFont="1" applyFill="1" applyAlignment="1">
      <alignment vertical="top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9" fillId="0" borderId="6" xfId="0" applyFont="1" applyBorder="1"/>
    <xf numFmtId="49" fontId="13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49" fontId="11" fillId="2" borderId="1" xfId="0" applyNumberFormat="1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 wrapText="1"/>
    </xf>
    <xf numFmtId="0" fontId="14" fillId="0" borderId="1" xfId="0" applyFont="1" applyBorder="1"/>
    <xf numFmtId="0" fontId="14" fillId="6" borderId="1" xfId="0" applyFont="1" applyFill="1" applyBorder="1"/>
    <xf numFmtId="0" fontId="15" fillId="0" borderId="1" xfId="0" applyFont="1" applyBorder="1"/>
    <xf numFmtId="0" fontId="1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0" borderId="1" xfId="0" applyFont="1" applyBorder="1"/>
    <xf numFmtId="0" fontId="9" fillId="0" borderId="1" xfId="0" applyFont="1" applyFill="1" applyBorder="1"/>
    <xf numFmtId="0" fontId="10" fillId="0" borderId="6" xfId="0" applyFont="1" applyBorder="1"/>
    <xf numFmtId="0" fontId="15" fillId="0" borderId="6" xfId="0" applyFont="1" applyBorder="1"/>
    <xf numFmtId="0" fontId="17" fillId="0" borderId="6" xfId="0" applyFont="1" applyBorder="1" applyAlignment="1">
      <alignment wrapText="1"/>
    </xf>
    <xf numFmtId="0" fontId="15" fillId="6" borderId="6" xfId="0" applyFont="1" applyFill="1" applyBorder="1"/>
    <xf numFmtId="0" fontId="15" fillId="0" borderId="9" xfId="0" applyFont="1" applyBorder="1"/>
    <xf numFmtId="0" fontId="18" fillId="0" borderId="6" xfId="0" applyFont="1" applyBorder="1"/>
    <xf numFmtId="0" fontId="0" fillId="0" borderId="1" xfId="0" applyFill="1" applyBorder="1"/>
    <xf numFmtId="0" fontId="15" fillId="0" borderId="6" xfId="0" applyFont="1" applyFill="1" applyBorder="1" applyAlignment="1">
      <alignment wrapText="1"/>
    </xf>
    <xf numFmtId="0" fontId="20" fillId="0" borderId="1" xfId="0" applyFont="1" applyBorder="1" applyAlignment="1">
      <alignment horizontal="center"/>
    </xf>
    <xf numFmtId="0" fontId="21" fillId="3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4" fillId="4" borderId="1" xfId="0" applyFont="1" applyFill="1" applyBorder="1"/>
    <xf numFmtId="0" fontId="15" fillId="4" borderId="6" xfId="0" applyFont="1" applyFill="1" applyBorder="1"/>
    <xf numFmtId="49" fontId="7" fillId="2" borderId="1" xfId="0" applyNumberFormat="1" applyFont="1" applyFill="1" applyBorder="1" applyAlignment="1">
      <alignment horizontal="left" vertical="center" wrapText="1"/>
    </xf>
    <xf numFmtId="49" fontId="24" fillId="2" borderId="1" xfId="0" applyNumberFormat="1" applyFont="1" applyFill="1" applyBorder="1" applyAlignment="1">
      <alignment horizontal="left" vertical="center" wrapText="1"/>
    </xf>
    <xf numFmtId="49" fontId="25" fillId="2" borderId="1" xfId="0" applyNumberFormat="1" applyFont="1" applyFill="1" applyBorder="1" applyAlignment="1">
      <alignment horizontal="left" vertical="center" wrapText="1"/>
    </xf>
    <xf numFmtId="49" fontId="22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26" fillId="0" borderId="6" xfId="0" applyFont="1" applyBorder="1"/>
    <xf numFmtId="0" fontId="8" fillId="0" borderId="1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31" fillId="2" borderId="0" xfId="1" applyFont="1" applyFill="1" applyAlignment="1">
      <alignment vertical="center"/>
    </xf>
    <xf numFmtId="0" fontId="31" fillId="2" borderId="1" xfId="1" applyFont="1" applyFill="1" applyBorder="1" applyAlignment="1">
      <alignment vertical="center"/>
    </xf>
    <xf numFmtId="0" fontId="0" fillId="8" borderId="1" xfId="0" applyFill="1" applyBorder="1"/>
    <xf numFmtId="49" fontId="32" fillId="2" borderId="1" xfId="0" applyNumberFormat="1" applyFont="1" applyFill="1" applyBorder="1" applyAlignment="1">
      <alignment horizontal="left" vertical="center" wrapText="1"/>
    </xf>
    <xf numFmtId="49" fontId="33" fillId="2" borderId="1" xfId="0" applyNumberFormat="1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49" fontId="35" fillId="2" borderId="1" xfId="0" applyNumberFormat="1" applyFont="1" applyFill="1" applyBorder="1" applyAlignment="1">
      <alignment horizontal="left" vertical="center" wrapText="1"/>
    </xf>
    <xf numFmtId="49" fontId="36" fillId="4" borderId="1" xfId="0" applyNumberFormat="1" applyFont="1" applyFill="1" applyBorder="1" applyAlignment="1">
      <alignment vertical="center" wrapText="1"/>
    </xf>
    <xf numFmtId="49" fontId="37" fillId="2" borderId="1" xfId="0" applyNumberFormat="1" applyFont="1" applyFill="1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49" fontId="37" fillId="2" borderId="1" xfId="0" applyNumberFormat="1" applyFont="1" applyFill="1" applyBorder="1" applyAlignment="1">
      <alignment vertical="center"/>
    </xf>
    <xf numFmtId="0" fontId="37" fillId="2" borderId="1" xfId="0" applyFont="1" applyFill="1" applyBorder="1" applyAlignment="1">
      <alignment horizontal="left" vertical="center"/>
    </xf>
    <xf numFmtId="49" fontId="37" fillId="2" borderId="1" xfId="0" applyNumberFormat="1" applyFont="1" applyFill="1" applyBorder="1" applyAlignment="1">
      <alignment horizontal="left" vertical="center" wrapText="1"/>
    </xf>
    <xf numFmtId="49" fontId="36" fillId="2" borderId="1" xfId="0" applyNumberFormat="1" applyFont="1" applyFill="1" applyBorder="1" applyAlignment="1">
      <alignment vertical="center" wrapText="1"/>
    </xf>
    <xf numFmtId="0" fontId="23" fillId="0" borderId="1" xfId="0" applyFont="1" applyBorder="1"/>
    <xf numFmtId="0" fontId="23" fillId="4" borderId="1" xfId="0" applyFont="1" applyFill="1" applyBorder="1"/>
    <xf numFmtId="0" fontId="38" fillId="0" borderId="1" xfId="0" applyFont="1" applyBorder="1"/>
    <xf numFmtId="0" fontId="0" fillId="4" borderId="1" xfId="0" applyFont="1" applyFill="1" applyBorder="1"/>
    <xf numFmtId="0" fontId="16" fillId="0" borderId="1" xfId="0" applyFont="1" applyBorder="1"/>
    <xf numFmtId="0" fontId="0" fillId="0" borderId="8" xfId="0" applyFont="1" applyBorder="1"/>
    <xf numFmtId="0" fontId="40" fillId="2" borderId="0" xfId="1" applyFont="1" applyFill="1" applyAlignment="1">
      <alignment vertical="center"/>
    </xf>
    <xf numFmtId="0" fontId="0" fillId="0" borderId="1" xfId="0" applyFont="1" applyBorder="1" applyAlignment="1">
      <alignment vertical="center"/>
    </xf>
    <xf numFmtId="0" fontId="41" fillId="2" borderId="1" xfId="1" applyFont="1" applyFill="1" applyBorder="1" applyAlignment="1">
      <alignment vertical="center"/>
    </xf>
    <xf numFmtId="0" fontId="15" fillId="0" borderId="1" xfId="0" applyFont="1" applyFill="1" applyBorder="1"/>
    <xf numFmtId="0" fontId="36" fillId="2" borderId="1" xfId="0" applyFont="1" applyFill="1" applyBorder="1" applyAlignment="1">
      <alignment vertical="center"/>
    </xf>
    <xf numFmtId="0" fontId="42" fillId="2" borderId="0" xfId="1" applyFont="1" applyFill="1" applyAlignment="1">
      <alignment vertical="center"/>
    </xf>
    <xf numFmtId="0" fontId="37" fillId="2" borderId="10" xfId="0" applyFont="1" applyFill="1" applyBorder="1" applyAlignment="1">
      <alignment horizontal="left" vertical="center"/>
    </xf>
    <xf numFmtId="49" fontId="36" fillId="2" borderId="1" xfId="0" applyNumberFormat="1" applyFont="1" applyFill="1" applyBorder="1" applyAlignment="1">
      <alignment vertical="center"/>
    </xf>
    <xf numFmtId="0" fontId="36" fillId="2" borderId="0" xfId="0" applyFont="1" applyFill="1" applyAlignment="1">
      <alignment vertical="center"/>
    </xf>
    <xf numFmtId="0" fontId="38" fillId="4" borderId="1" xfId="0" applyFont="1" applyFill="1" applyBorder="1"/>
    <xf numFmtId="0" fontId="20" fillId="5" borderId="1" xfId="0" applyFont="1" applyFill="1" applyBorder="1"/>
    <xf numFmtId="0" fontId="15" fillId="5" borderId="1" xfId="0" applyFont="1" applyFill="1" applyBorder="1"/>
    <xf numFmtId="0" fontId="38" fillId="5" borderId="1" xfId="0" applyFont="1" applyFill="1" applyBorder="1"/>
    <xf numFmtId="0" fontId="0" fillId="5" borderId="1" xfId="0" applyFont="1" applyFill="1" applyBorder="1"/>
    <xf numFmtId="0" fontId="42" fillId="2" borderId="1" xfId="1" applyFont="1" applyFill="1" applyBorder="1" applyAlignment="1">
      <alignment vertical="center"/>
    </xf>
    <xf numFmtId="0" fontId="43" fillId="2" borderId="10" xfId="0" applyFont="1" applyFill="1" applyBorder="1" applyAlignment="1">
      <alignment horizontal="left" vertical="center"/>
    </xf>
    <xf numFmtId="0" fontId="44" fillId="0" borderId="1" xfId="0" applyFont="1" applyBorder="1"/>
    <xf numFmtId="0" fontId="45" fillId="0" borderId="1" xfId="0" applyFont="1" applyBorder="1"/>
    <xf numFmtId="165" fontId="0" fillId="0" borderId="0" xfId="0" applyNumberFormat="1" applyAlignment="1">
      <alignment textRotation="90"/>
    </xf>
    <xf numFmtId="0" fontId="46" fillId="4" borderId="1" xfId="0" applyFont="1" applyFill="1" applyBorder="1"/>
    <xf numFmtId="0" fontId="10" fillId="4" borderId="1" xfId="0" applyFont="1" applyFill="1" applyBorder="1"/>
    <xf numFmtId="0" fontId="23" fillId="4" borderId="1" xfId="0" applyFont="1" applyFill="1" applyBorder="1" applyAlignment="1">
      <alignment horizontal="center"/>
    </xf>
    <xf numFmtId="0" fontId="47" fillId="2" borderId="10" xfId="0" applyFont="1" applyFill="1" applyBorder="1" applyAlignment="1">
      <alignment horizontal="left" vertical="center"/>
    </xf>
    <xf numFmtId="0" fontId="23" fillId="2" borderId="1" xfId="0" applyFont="1" applyFill="1" applyBorder="1"/>
    <xf numFmtId="0" fontId="0" fillId="2" borderId="5" xfId="0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15" fillId="2" borderId="6" xfId="0" applyFont="1" applyFill="1" applyBorder="1"/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2" borderId="0" xfId="0" applyFont="1" applyFill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10" fillId="5" borderId="1" xfId="0" applyFont="1" applyFill="1" applyBorder="1"/>
    <xf numFmtId="0" fontId="49" fillId="2" borderId="1" xfId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0" fillId="2" borderId="1" xfId="1" applyFont="1" applyFill="1" applyBorder="1" applyAlignment="1">
      <alignment vertical="center"/>
    </xf>
    <xf numFmtId="0" fontId="49" fillId="2" borderId="0" xfId="1" applyFont="1" applyFill="1" applyAlignment="1">
      <alignment vertical="center"/>
    </xf>
    <xf numFmtId="0" fontId="0" fillId="0" borderId="0" xfId="0" applyFill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0" xfId="0" applyBorder="1"/>
    <xf numFmtId="0" fontId="0" fillId="0" borderId="14" xfId="0" applyBorder="1"/>
    <xf numFmtId="0" fontId="0" fillId="2" borderId="1" xfId="0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vertical="center" wrapText="1"/>
    </xf>
    <xf numFmtId="0" fontId="14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0" fillId="0" borderId="1" xfId="0" applyFill="1" applyBorder="1"/>
    <xf numFmtId="49" fontId="7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horizontal="center"/>
    </xf>
    <xf numFmtId="0" fontId="0" fillId="0" borderId="8" xfId="0" applyFont="1" applyBorder="1"/>
    <xf numFmtId="0" fontId="46" fillId="4" borderId="1" xfId="0" applyFont="1" applyFill="1" applyBorder="1"/>
    <xf numFmtId="0" fontId="23" fillId="4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0" borderId="1" xfId="0" applyFont="1" applyFill="1" applyBorder="1"/>
    <xf numFmtId="0" fontId="10" fillId="0" borderId="1" xfId="0" applyFont="1" applyFill="1" applyBorder="1"/>
    <xf numFmtId="0" fontId="51" fillId="2" borderId="0" xfId="1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165" fontId="0" fillId="9" borderId="1" xfId="0" applyNumberFormat="1" applyFill="1" applyBorder="1" applyAlignment="1">
      <alignment textRotation="90"/>
    </xf>
    <xf numFmtId="0" fontId="10" fillId="0" borderId="0" xfId="0" applyFont="1" applyAlignment="1">
      <alignment wrapText="1"/>
    </xf>
    <xf numFmtId="0" fontId="14" fillId="0" borderId="1" xfId="0" applyFont="1" applyBorder="1" applyAlignment="1">
      <alignment vertical="top" wrapText="1"/>
    </xf>
    <xf numFmtId="0" fontId="14" fillId="2" borderId="1" xfId="0" applyFont="1" applyFill="1" applyBorder="1"/>
    <xf numFmtId="0" fontId="7" fillId="2" borderId="1" xfId="3" applyFont="1" applyFill="1" applyBorder="1" applyAlignment="1">
      <alignment vertical="center"/>
    </xf>
    <xf numFmtId="0" fontId="10" fillId="2" borderId="0" xfId="0" applyFont="1" applyFill="1"/>
    <xf numFmtId="0" fontId="48" fillId="2" borderId="1" xfId="1" applyFont="1" applyFill="1" applyBorder="1" applyAlignment="1">
      <alignment vertical="center"/>
    </xf>
    <xf numFmtId="0" fontId="0" fillId="2" borderId="10" xfId="0" applyFill="1" applyBorder="1"/>
    <xf numFmtId="0" fontId="0" fillId="0" borderId="10" xfId="0" applyBorder="1" applyAlignment="1">
      <alignment vertical="center"/>
    </xf>
    <xf numFmtId="0" fontId="46" fillId="4" borderId="10" xfId="0" applyFont="1" applyFill="1" applyBorder="1"/>
    <xf numFmtId="0" fontId="0" fillId="0" borderId="10" xfId="0" applyFill="1" applyBorder="1"/>
    <xf numFmtId="0" fontId="0" fillId="0" borderId="10" xfId="0" applyNumberFormat="1" applyBorder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Border="1" applyAlignment="1">
      <alignment textRotation="90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5" xfId="0" applyNumberFormat="1" applyFill="1" applyBorder="1" applyAlignment="1"/>
    <xf numFmtId="15" fontId="0" fillId="9" borderId="0" xfId="0" applyNumberFormat="1" applyFill="1" applyAlignment="1">
      <alignment textRotation="90"/>
    </xf>
    <xf numFmtId="0" fontId="0" fillId="0" borderId="0" xfId="0" applyNumberFormat="1" applyFill="1" applyBorder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NumberFormat="1" applyFill="1" applyBorder="1" applyAlignment="1"/>
    <xf numFmtId="0" fontId="16" fillId="2" borderId="1" xfId="0" applyFont="1" applyFill="1" applyBorder="1"/>
    <xf numFmtId="0" fontId="16" fillId="2" borderId="10" xfId="0" applyFont="1" applyFill="1" applyBorder="1"/>
    <xf numFmtId="0" fontId="16" fillId="0" borderId="10" xfId="0" applyFont="1" applyBorder="1"/>
    <xf numFmtId="0" fontId="16" fillId="0" borderId="0" xfId="0" applyFont="1"/>
    <xf numFmtId="0" fontId="16" fillId="0" borderId="1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4" borderId="1" xfId="0" applyFont="1" applyFill="1" applyBorder="1"/>
    <xf numFmtId="0" fontId="16" fillId="4" borderId="10" xfId="0" applyFont="1" applyFill="1" applyBorder="1"/>
    <xf numFmtId="0" fontId="16" fillId="0" borderId="1" xfId="0" applyFont="1" applyFill="1" applyBorder="1"/>
    <xf numFmtId="0" fontId="16" fillId="0" borderId="10" xfId="0" applyFont="1" applyFill="1" applyBorder="1"/>
    <xf numFmtId="0" fontId="23" fillId="0" borderId="0" xfId="0" applyFont="1"/>
    <xf numFmtId="0" fontId="23" fillId="0" borderId="5" xfId="0" applyFont="1" applyBorder="1" applyAlignment="1">
      <alignment horizontal="center"/>
    </xf>
    <xf numFmtId="165" fontId="23" fillId="9" borderId="1" xfId="0" applyNumberFormat="1" applyFont="1" applyFill="1" applyBorder="1" applyAlignment="1">
      <alignment textRotation="90"/>
    </xf>
    <xf numFmtId="15" fontId="23" fillId="9" borderId="0" xfId="0" applyNumberFormat="1" applyFont="1" applyFill="1" applyAlignment="1">
      <alignment textRotation="90"/>
    </xf>
    <xf numFmtId="0" fontId="23" fillId="0" borderId="1" xfId="0" applyNumberFormat="1" applyFont="1" applyBorder="1" applyAlignment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23" fillId="2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11" fillId="2" borderId="1" xfId="3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2" borderId="0" xfId="0" applyFont="1" applyFill="1"/>
    <xf numFmtId="0" fontId="23" fillId="0" borderId="5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3" fillId="0" borderId="1" xfId="0" applyNumberFormat="1" applyFont="1" applyFill="1" applyBorder="1" applyAlignment="1"/>
    <xf numFmtId="0" fontId="23" fillId="0" borderId="0" xfId="0" applyFont="1" applyBorder="1"/>
    <xf numFmtId="0" fontId="24" fillId="6" borderId="1" xfId="0" applyFont="1" applyFill="1" applyBorder="1" applyAlignment="1">
      <alignment vertical="center"/>
    </xf>
    <xf numFmtId="0" fontId="14" fillId="6" borderId="0" xfId="0" applyFont="1" applyFill="1" applyAlignment="1">
      <alignment wrapText="1"/>
    </xf>
    <xf numFmtId="15" fontId="23" fillId="9" borderId="1" xfId="0" applyNumberFormat="1" applyFont="1" applyFill="1" applyBorder="1" applyAlignment="1">
      <alignment textRotation="90"/>
    </xf>
    <xf numFmtId="0" fontId="23" fillId="9" borderId="1" xfId="0" applyNumberFormat="1" applyFont="1" applyFill="1" applyBorder="1" applyAlignment="1"/>
    <xf numFmtId="0" fontId="23" fillId="9" borderId="1" xfId="0" applyFont="1" applyFill="1" applyBorder="1"/>
    <xf numFmtId="0" fontId="23" fillId="10" borderId="1" xfId="0" applyNumberFormat="1" applyFont="1" applyFill="1" applyBorder="1" applyAlignment="1"/>
    <xf numFmtId="0" fontId="23" fillId="10" borderId="1" xfId="0" applyFont="1" applyFill="1" applyBorder="1"/>
    <xf numFmtId="0" fontId="23" fillId="11" borderId="1" xfId="0" applyFont="1" applyFill="1" applyBorder="1"/>
    <xf numFmtId="0" fontId="23" fillId="11" borderId="1" xfId="0" applyNumberFormat="1" applyFont="1" applyFill="1" applyBorder="1" applyAlignment="1"/>
    <xf numFmtId="0" fontId="0" fillId="9" borderId="1" xfId="0" applyFill="1" applyBorder="1"/>
    <xf numFmtId="0" fontId="14" fillId="9" borderId="1" xfId="0" applyFont="1" applyFill="1" applyBorder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0" fillId="0" borderId="0" xfId="0" applyFill="1" applyBorder="1"/>
    <xf numFmtId="0" fontId="0" fillId="2" borderId="1" xfId="0" applyNumberFormat="1" applyFill="1" applyBorder="1" applyAlignment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46" fillId="2" borderId="1" xfId="0" applyFont="1" applyFill="1" applyBorder="1"/>
    <xf numFmtId="0" fontId="0" fillId="0" borderId="15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5" fillId="0" borderId="13" xfId="0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</cellXfs>
  <cellStyles count="5">
    <cellStyle name="Currency 2" xfId="2"/>
    <cellStyle name="Normal" xfId="0" builtinId="0"/>
    <cellStyle name="Normal 2" xfId="3"/>
    <cellStyle name="Normal 3" xfId="4"/>
    <cellStyle name="Normal 4" xfId="1"/>
  </cellStyles>
  <dxfs count="240"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opLeftCell="C1" workbookViewId="0">
      <pane ySplit="5" topLeftCell="A18" activePane="bottomLeft" state="frozen"/>
      <selection activeCell="C1" sqref="C1"/>
      <selection pane="bottomLeft" activeCell="E12" sqref="E12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2" t="s">
        <v>47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4"/>
      <c r="AB1" s="254"/>
      <c r="AC1" s="254"/>
      <c r="AD1" s="254"/>
      <c r="AE1" s="254"/>
      <c r="AF1" s="254"/>
      <c r="AG1" s="254"/>
      <c r="AH1" s="255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42408</v>
      </c>
      <c r="F2" s="3">
        <v>42409</v>
      </c>
      <c r="G2" s="3">
        <v>42410</v>
      </c>
      <c r="H2" s="3">
        <v>42411</v>
      </c>
      <c r="I2" s="3">
        <v>42412</v>
      </c>
      <c r="J2" s="3">
        <v>42413</v>
      </c>
      <c r="K2" s="3">
        <v>42414</v>
      </c>
      <c r="L2" s="3">
        <v>42415</v>
      </c>
      <c r="M2" s="3">
        <v>42416</v>
      </c>
      <c r="N2" s="3">
        <v>42417</v>
      </c>
      <c r="O2" s="3">
        <v>42418</v>
      </c>
      <c r="P2" s="3">
        <v>42419</v>
      </c>
      <c r="Q2" s="3">
        <v>42420</v>
      </c>
      <c r="R2" s="3">
        <v>42421</v>
      </c>
      <c r="S2" s="3">
        <v>42422</v>
      </c>
      <c r="T2" s="3">
        <v>42423</v>
      </c>
      <c r="U2" s="3">
        <v>42424</v>
      </c>
      <c r="V2" s="3">
        <v>42425</v>
      </c>
      <c r="W2" s="3">
        <v>42426</v>
      </c>
      <c r="X2" s="3">
        <v>42427</v>
      </c>
      <c r="Y2" s="3">
        <v>42428</v>
      </c>
      <c r="Z2" s="3">
        <v>42429</v>
      </c>
      <c r="AA2" s="22">
        <v>42430</v>
      </c>
      <c r="AB2" s="22">
        <v>42431</v>
      </c>
      <c r="AC2" s="22">
        <v>42432</v>
      </c>
      <c r="AD2" s="22">
        <v>42433</v>
      </c>
      <c r="AE2" s="22">
        <v>42434</v>
      </c>
      <c r="AF2" s="22">
        <v>42435</v>
      </c>
      <c r="AG2" s="22">
        <v>42436</v>
      </c>
      <c r="AH2" s="7" t="s">
        <v>5</v>
      </c>
      <c r="AI2" s="1"/>
    </row>
    <row r="3" spans="1:35" ht="17.25" customHeight="1" x14ac:dyDescent="0.25">
      <c r="A3" s="6"/>
      <c r="B3" s="256" t="s">
        <v>6</v>
      </c>
      <c r="C3" s="256"/>
      <c r="D3" s="256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6" t="s">
        <v>7</v>
      </c>
      <c r="C4" s="256"/>
      <c r="D4" s="256"/>
      <c r="E4" s="4">
        <f>SUM(E6:E64)</f>
        <v>57</v>
      </c>
      <c r="F4" s="4">
        <f t="shared" ref="F4:AG4" si="0">SUM(F6:F64)</f>
        <v>57</v>
      </c>
      <c r="G4" s="4">
        <f t="shared" si="0"/>
        <v>57</v>
      </c>
      <c r="H4" s="4">
        <f t="shared" si="0"/>
        <v>60</v>
      </c>
      <c r="I4" s="4">
        <f t="shared" si="0"/>
        <v>61</v>
      </c>
      <c r="J4" s="4">
        <f t="shared" si="0"/>
        <v>60</v>
      </c>
      <c r="K4" s="4">
        <f t="shared" si="0"/>
        <v>59</v>
      </c>
      <c r="L4" s="4">
        <f t="shared" si="0"/>
        <v>60</v>
      </c>
      <c r="M4" s="4">
        <f t="shared" si="0"/>
        <v>60</v>
      </c>
      <c r="N4" s="4">
        <f t="shared" si="0"/>
        <v>60</v>
      </c>
      <c r="O4" s="4">
        <f t="shared" si="0"/>
        <v>60</v>
      </c>
      <c r="P4" s="4">
        <f t="shared" si="0"/>
        <v>60</v>
      </c>
      <c r="Q4" s="4">
        <f t="shared" si="0"/>
        <v>60</v>
      </c>
      <c r="R4" s="4">
        <f t="shared" si="0"/>
        <v>60</v>
      </c>
      <c r="S4" s="4">
        <f t="shared" si="0"/>
        <v>59</v>
      </c>
      <c r="T4" s="4">
        <f t="shared" si="0"/>
        <v>60</v>
      </c>
      <c r="U4" s="4">
        <f t="shared" si="0"/>
        <v>60</v>
      </c>
      <c r="V4" s="4">
        <f t="shared" si="0"/>
        <v>57</v>
      </c>
      <c r="W4" s="4">
        <f t="shared" si="0"/>
        <v>57</v>
      </c>
      <c r="X4" s="4">
        <f t="shared" si="0"/>
        <v>57</v>
      </c>
      <c r="Y4" s="4">
        <f t="shared" si="0"/>
        <v>57</v>
      </c>
      <c r="Z4" s="4">
        <f t="shared" si="0"/>
        <v>58</v>
      </c>
      <c r="AA4" s="4">
        <f t="shared" si="0"/>
        <v>59</v>
      </c>
      <c r="AB4" s="4">
        <f t="shared" si="0"/>
        <v>59</v>
      </c>
      <c r="AC4" s="4">
        <f t="shared" si="0"/>
        <v>59</v>
      </c>
      <c r="AD4" s="4">
        <f t="shared" si="0"/>
        <v>59</v>
      </c>
      <c r="AE4" s="4">
        <f t="shared" si="0"/>
        <v>59</v>
      </c>
      <c r="AF4" s="4">
        <f t="shared" si="0"/>
        <v>59</v>
      </c>
      <c r="AG4" s="4">
        <f t="shared" si="0"/>
        <v>60</v>
      </c>
      <c r="AH4" s="7"/>
      <c r="AI4" s="1"/>
    </row>
    <row r="5" spans="1:35" ht="17.25" customHeight="1" x14ac:dyDescent="0.25">
      <c r="A5" s="6"/>
      <c r="B5" s="257" t="s">
        <v>41</v>
      </c>
      <c r="C5" s="258"/>
      <c r="D5" s="259"/>
      <c r="E5" s="20">
        <f>COUNTIF(E6:E64,"0")</f>
        <v>10</v>
      </c>
      <c r="F5" s="20">
        <f t="shared" ref="F5:AG5" si="1">COUNTIF(F6:F64,"0")</f>
        <v>10</v>
      </c>
      <c r="G5" s="20">
        <f t="shared" si="1"/>
        <v>10</v>
      </c>
      <c r="H5" s="20">
        <f t="shared" si="1"/>
        <v>7</v>
      </c>
      <c r="I5" s="20">
        <f t="shared" si="1"/>
        <v>6</v>
      </c>
      <c r="J5" s="20">
        <f t="shared" si="1"/>
        <v>7</v>
      </c>
      <c r="K5" s="20">
        <f t="shared" si="1"/>
        <v>8</v>
      </c>
      <c r="L5" s="20">
        <f t="shared" si="1"/>
        <v>7</v>
      </c>
      <c r="M5" s="20">
        <f t="shared" si="1"/>
        <v>7</v>
      </c>
      <c r="N5" s="20">
        <f t="shared" si="1"/>
        <v>7</v>
      </c>
      <c r="O5" s="20">
        <f t="shared" si="1"/>
        <v>7</v>
      </c>
      <c r="P5" s="20">
        <f t="shared" si="1"/>
        <v>7</v>
      </c>
      <c r="Q5" s="20">
        <f t="shared" si="1"/>
        <v>7</v>
      </c>
      <c r="R5" s="20">
        <f t="shared" si="1"/>
        <v>7</v>
      </c>
      <c r="S5" s="20">
        <f t="shared" si="1"/>
        <v>8</v>
      </c>
      <c r="T5" s="20">
        <f t="shared" si="1"/>
        <v>7</v>
      </c>
      <c r="U5" s="20">
        <f t="shared" si="1"/>
        <v>7</v>
      </c>
      <c r="V5" s="20">
        <f t="shared" si="1"/>
        <v>10</v>
      </c>
      <c r="W5" s="20">
        <f t="shared" si="1"/>
        <v>10</v>
      </c>
      <c r="X5" s="20">
        <f t="shared" si="1"/>
        <v>10</v>
      </c>
      <c r="Y5" s="20">
        <f t="shared" si="1"/>
        <v>10</v>
      </c>
      <c r="Z5" s="20">
        <f t="shared" si="1"/>
        <v>9</v>
      </c>
      <c r="AA5" s="20">
        <f t="shared" si="1"/>
        <v>8</v>
      </c>
      <c r="AB5" s="20">
        <f t="shared" si="1"/>
        <v>8</v>
      </c>
      <c r="AC5" s="20">
        <f t="shared" si="1"/>
        <v>8</v>
      </c>
      <c r="AD5" s="20">
        <f t="shared" si="1"/>
        <v>8</v>
      </c>
      <c r="AE5" s="20">
        <f t="shared" si="1"/>
        <v>8</v>
      </c>
      <c r="AF5" s="20">
        <f t="shared" si="1"/>
        <v>8</v>
      </c>
      <c r="AG5" s="20">
        <f t="shared" si="1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25" t="s">
        <v>42</v>
      </c>
    </row>
    <row r="7" spans="1:35" ht="15.75" x14ac:dyDescent="0.25">
      <c r="A7" s="6">
        <v>2</v>
      </c>
      <c r="B7" s="30" t="s">
        <v>53</v>
      </c>
      <c r="C7" s="19" t="s">
        <v>10</v>
      </c>
      <c r="D7" s="2">
        <v>2</v>
      </c>
      <c r="E7" s="5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 t="s">
        <v>142</v>
      </c>
    </row>
    <row r="8" spans="1:35" x14ac:dyDescent="0.25">
      <c r="A8" s="6">
        <v>3</v>
      </c>
      <c r="B8" s="29" t="s">
        <v>51</v>
      </c>
      <c r="C8" s="19" t="s">
        <v>0</v>
      </c>
      <c r="D8" s="2">
        <v>3</v>
      </c>
      <c r="E8" s="5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47" t="s">
        <v>95</v>
      </c>
    </row>
    <row r="9" spans="1:35" ht="18.75" customHeight="1" x14ac:dyDescent="0.25">
      <c r="A9" s="6">
        <v>4</v>
      </c>
      <c r="B9" s="31" t="s">
        <v>54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10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32" t="s">
        <v>55</v>
      </c>
      <c r="C10" s="19" t="s">
        <v>14</v>
      </c>
      <c r="D10" s="2">
        <v>5</v>
      </c>
      <c r="E10" s="5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 t="s">
        <v>96</v>
      </c>
    </row>
    <row r="11" spans="1:35" ht="15.75" x14ac:dyDescent="0.25">
      <c r="A11" s="6">
        <v>6</v>
      </c>
      <c r="B11" s="43" t="s">
        <v>97</v>
      </c>
      <c r="C11" s="19" t="s">
        <v>15</v>
      </c>
      <c r="D11" s="2">
        <v>6</v>
      </c>
      <c r="E11" s="5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0</v>
      </c>
      <c r="F12" s="10">
        <v>0</v>
      </c>
      <c r="G12" s="10">
        <v>0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5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 t="s">
        <v>100</v>
      </c>
    </row>
    <row r="14" spans="1:35" ht="15.75" x14ac:dyDescent="0.25">
      <c r="A14" s="6">
        <v>9</v>
      </c>
      <c r="B14" s="34" t="s">
        <v>58</v>
      </c>
      <c r="C14" s="19" t="s">
        <v>17</v>
      </c>
      <c r="D14" s="2">
        <v>9</v>
      </c>
      <c r="E14" s="5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0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5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5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 t="s">
        <v>102</v>
      </c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5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62</v>
      </c>
      <c r="C18" s="19" t="s">
        <v>112</v>
      </c>
      <c r="D18" s="2">
        <v>13</v>
      </c>
      <c r="E18" s="5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 t="s">
        <v>105</v>
      </c>
    </row>
    <row r="19" spans="1:34" ht="15.75" x14ac:dyDescent="0.25">
      <c r="A19" s="6">
        <v>14</v>
      </c>
      <c r="B19" s="32" t="s">
        <v>63</v>
      </c>
      <c r="C19" s="19" t="s">
        <v>21</v>
      </c>
      <c r="D19" s="2">
        <v>14</v>
      </c>
      <c r="E19" s="5">
        <v>1</v>
      </c>
      <c r="F19" s="15">
        <v>1</v>
      </c>
      <c r="G19" s="15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92</v>
      </c>
      <c r="C20" s="19" t="s">
        <v>17</v>
      </c>
      <c r="D20" s="2">
        <v>15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111</v>
      </c>
      <c r="D21" s="2">
        <v>16</v>
      </c>
      <c r="E21" s="5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109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65</v>
      </c>
      <c r="C23" s="19" t="s">
        <v>23</v>
      </c>
      <c r="D23" s="2">
        <v>18</v>
      </c>
      <c r="E23" s="5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7" t="s">
        <v>66</v>
      </c>
      <c r="C24" s="26" t="s">
        <v>113</v>
      </c>
      <c r="D24" s="2">
        <v>19</v>
      </c>
      <c r="E24" s="5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5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115</v>
      </c>
      <c r="D26" s="2">
        <v>21</v>
      </c>
      <c r="E26" s="5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8" t="s">
        <v>69</v>
      </c>
      <c r="C27" s="26" t="s">
        <v>116</v>
      </c>
      <c r="D27" s="2">
        <v>22</v>
      </c>
      <c r="E27" s="5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70</v>
      </c>
      <c r="C28" s="19" t="s">
        <v>21</v>
      </c>
      <c r="D28" s="2">
        <v>23</v>
      </c>
      <c r="E28" s="5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25</v>
      </c>
      <c r="C29" s="19" t="s">
        <v>26</v>
      </c>
      <c r="D29" s="2">
        <v>24</v>
      </c>
      <c r="E29" s="10">
        <v>0</v>
      </c>
      <c r="F29" s="10">
        <v>0</v>
      </c>
      <c r="G29" s="10">
        <v>0</v>
      </c>
      <c r="H29" s="10">
        <v>0</v>
      </c>
      <c r="I29" s="10">
        <v>1</v>
      </c>
      <c r="J29" s="10">
        <v>0</v>
      </c>
      <c r="K29" s="10">
        <v>0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 t="s">
        <v>119</v>
      </c>
    </row>
    <row r="30" spans="1:34" ht="18.75" x14ac:dyDescent="0.3">
      <c r="A30" s="6">
        <v>25</v>
      </c>
      <c r="B30" s="45" t="s">
        <v>118</v>
      </c>
      <c r="C30" s="46"/>
      <c r="D30" s="2">
        <v>25</v>
      </c>
      <c r="E30" s="5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120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40" t="s">
        <v>72</v>
      </c>
      <c r="C32" s="26" t="s">
        <v>27</v>
      </c>
      <c r="D32" s="27">
        <v>27</v>
      </c>
      <c r="E32" s="5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5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123</v>
      </c>
      <c r="D34" s="2">
        <v>29</v>
      </c>
      <c r="E34" s="5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124</v>
      </c>
      <c r="D35" s="2">
        <v>30</v>
      </c>
      <c r="E35" s="5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76</v>
      </c>
      <c r="C36" s="19" t="s">
        <v>22</v>
      </c>
      <c r="D36" s="2">
        <v>31</v>
      </c>
      <c r="E36" s="5">
        <v>1</v>
      </c>
      <c r="F36" s="10">
        <v>1</v>
      </c>
      <c r="G36" s="10">
        <v>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48</v>
      </c>
    </row>
    <row r="37" spans="1:34" x14ac:dyDescent="0.25">
      <c r="A37" s="6">
        <v>32</v>
      </c>
      <c r="B37" s="39" t="s">
        <v>93</v>
      </c>
      <c r="C37" s="19" t="s">
        <v>125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94</v>
      </c>
      <c r="C38" s="19" t="s">
        <v>17</v>
      </c>
      <c r="D38" s="2">
        <v>33</v>
      </c>
      <c r="E38" s="10">
        <v>0</v>
      </c>
      <c r="F38" s="10">
        <v>0</v>
      </c>
      <c r="G38" s="10">
        <v>0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30</v>
      </c>
      <c r="C39" s="19" t="s">
        <v>124</v>
      </c>
      <c r="D39" s="2">
        <v>34</v>
      </c>
      <c r="E39" s="5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40" t="s">
        <v>78</v>
      </c>
      <c r="C40" s="26" t="s">
        <v>126</v>
      </c>
      <c r="D40" s="27">
        <v>35</v>
      </c>
      <c r="E40" s="5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50" t="s">
        <v>50</v>
      </c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5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5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5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82</v>
      </c>
      <c r="C44" s="19" t="s">
        <v>129</v>
      </c>
      <c r="D44" s="2">
        <v>39</v>
      </c>
      <c r="E44" s="5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5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31</v>
      </c>
      <c r="C46" s="19" t="s">
        <v>131</v>
      </c>
      <c r="D46" s="2">
        <v>41</v>
      </c>
      <c r="E46" s="5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132</v>
      </c>
      <c r="D47" s="2">
        <v>42</v>
      </c>
      <c r="E47" s="5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85</v>
      </c>
      <c r="C48" s="19" t="s">
        <v>133</v>
      </c>
      <c r="D48" s="2">
        <v>43</v>
      </c>
      <c r="E48" s="5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59</v>
      </c>
      <c r="C49" s="19" t="s">
        <v>32</v>
      </c>
      <c r="D49" s="2">
        <v>44</v>
      </c>
      <c r="E49" s="5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135</v>
      </c>
      <c r="D50" s="2">
        <v>45</v>
      </c>
      <c r="E50" s="5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5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1</v>
      </c>
      <c r="I52" s="16">
        <v>1</v>
      </c>
      <c r="J52" s="16">
        <v>1</v>
      </c>
      <c r="K52" s="16">
        <v>1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87</v>
      </c>
      <c r="C53" s="19" t="s">
        <v>137</v>
      </c>
      <c r="D53" s="2">
        <v>48</v>
      </c>
      <c r="E53" s="5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138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139</v>
      </c>
      <c r="D55" s="2">
        <v>50</v>
      </c>
      <c r="E55" s="5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88</v>
      </c>
      <c r="C56" s="19" t="s">
        <v>140</v>
      </c>
      <c r="D56" s="2">
        <v>51</v>
      </c>
      <c r="E56" s="5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5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5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5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4" spans="1:34" x14ac:dyDescent="0.25">
      <c r="A74" t="s">
        <v>12</v>
      </c>
      <c r="B74" t="s">
        <v>43</v>
      </c>
      <c r="C74" t="s">
        <v>44</v>
      </c>
    </row>
  </sheetData>
  <mergeCells count="4">
    <mergeCell ref="A1:AH1"/>
    <mergeCell ref="B3:D3"/>
    <mergeCell ref="B4:D4"/>
    <mergeCell ref="B5:D5"/>
  </mergeCells>
  <conditionalFormatting sqref="F36:G36 T36:AG36 E6:AG29 F30:AG35 F37:AG37 E38:AG66">
    <cfRule type="cellIs" dxfId="239" priority="5" operator="equal">
      <formula>1</formula>
    </cfRule>
    <cfRule type="cellIs" dxfId="238" priority="6" operator="equal">
      <formula>0</formula>
    </cfRule>
  </conditionalFormatting>
  <conditionalFormatting sqref="H36:S36">
    <cfRule type="cellIs" dxfId="237" priority="3" operator="equal">
      <formula>1</formula>
    </cfRule>
    <cfRule type="cellIs" dxfId="236" priority="4" operator="equal">
      <formula>0</formula>
    </cfRule>
  </conditionalFormatting>
  <conditionalFormatting sqref="E30:E37">
    <cfRule type="cellIs" dxfId="235" priority="1" operator="equal">
      <formula>1</formula>
    </cfRule>
    <cfRule type="cellIs" dxfId="234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8"/>
  <sheetViews>
    <sheetView workbookViewId="0">
      <selection activeCell="AF52" sqref="AF52"/>
    </sheetView>
  </sheetViews>
  <sheetFormatPr defaultRowHeight="15" x14ac:dyDescent="0.25"/>
  <cols>
    <col min="1" max="1" width="5" style="137" customWidth="1"/>
    <col min="2" max="2" width="27.28515625" style="137" customWidth="1"/>
    <col min="3" max="3" width="6.5703125" style="137" customWidth="1"/>
    <col min="4" max="32" width="3.28515625" style="137" customWidth="1"/>
    <col min="33" max="33" width="3.5703125" style="137" customWidth="1"/>
    <col min="34" max="34" width="4" style="137" customWidth="1"/>
    <col min="35" max="35" width="7.140625" style="137" customWidth="1"/>
    <col min="36" max="16384" width="9.140625" style="137"/>
  </cols>
  <sheetData>
    <row r="1" spans="1:35" ht="21" x14ac:dyDescent="0.35">
      <c r="A1" s="260" t="s">
        <v>478</v>
      </c>
      <c r="B1" s="261"/>
      <c r="C1" s="261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</row>
    <row r="2" spans="1:35" ht="86.25" customHeight="1" x14ac:dyDescent="0.25">
      <c r="A2" s="141" t="s">
        <v>1</v>
      </c>
      <c r="B2" s="138" t="s">
        <v>471</v>
      </c>
      <c r="C2" s="138" t="s">
        <v>472</v>
      </c>
      <c r="D2" s="177">
        <v>43009</v>
      </c>
      <c r="E2" s="177">
        <v>43010</v>
      </c>
      <c r="F2" s="177">
        <v>43011</v>
      </c>
      <c r="G2" s="177">
        <v>43012</v>
      </c>
      <c r="H2" s="177">
        <v>43013</v>
      </c>
      <c r="I2" s="177">
        <v>43014</v>
      </c>
      <c r="J2" s="177">
        <v>43015</v>
      </c>
      <c r="K2" s="177">
        <v>43016</v>
      </c>
      <c r="L2" s="177">
        <v>43017</v>
      </c>
      <c r="M2" s="177">
        <v>43018</v>
      </c>
      <c r="N2" s="177">
        <v>43019</v>
      </c>
      <c r="O2" s="177">
        <v>43020</v>
      </c>
      <c r="P2" s="177">
        <v>43021</v>
      </c>
      <c r="Q2" s="177">
        <v>43022</v>
      </c>
      <c r="R2" s="177">
        <v>43023</v>
      </c>
      <c r="S2" s="177">
        <v>43024</v>
      </c>
      <c r="T2" s="177">
        <v>43025</v>
      </c>
      <c r="U2" s="177">
        <v>43026</v>
      </c>
      <c r="V2" s="177">
        <v>43027</v>
      </c>
      <c r="W2" s="177">
        <v>43028</v>
      </c>
      <c r="X2" s="177">
        <v>43029</v>
      </c>
      <c r="Y2" s="177">
        <v>43030</v>
      </c>
      <c r="Z2" s="177">
        <v>43031</v>
      </c>
      <c r="AA2" s="177">
        <v>43032</v>
      </c>
      <c r="AB2" s="177">
        <v>43033</v>
      </c>
      <c r="AC2" s="177">
        <v>43034</v>
      </c>
      <c r="AD2" s="177">
        <v>43035</v>
      </c>
      <c r="AE2" s="177">
        <v>43036</v>
      </c>
      <c r="AF2" s="177">
        <v>43037</v>
      </c>
      <c r="AG2" s="177">
        <v>43038</v>
      </c>
      <c r="AH2" s="177">
        <v>43039</v>
      </c>
      <c r="AI2" s="191" t="s">
        <v>477</v>
      </c>
    </row>
    <row r="3" spans="1:35" ht="17.25" customHeight="1" x14ac:dyDescent="0.25">
      <c r="A3" s="141"/>
      <c r="B3" s="264" t="s">
        <v>6</v>
      </c>
      <c r="C3" s="265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39">
        <v>64</v>
      </c>
      <c r="AI3" s="140"/>
    </row>
    <row r="4" spans="1:35" ht="17.25" customHeight="1" x14ac:dyDescent="0.25">
      <c r="A4" s="141"/>
      <c r="B4" s="189" t="s">
        <v>476</v>
      </c>
      <c r="C4" s="190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39">
        <v>58</v>
      </c>
      <c r="AI4" s="140"/>
    </row>
    <row r="5" spans="1:35" ht="17.25" customHeight="1" x14ac:dyDescent="0.25">
      <c r="A5" s="141"/>
      <c r="B5" s="264" t="s">
        <v>474</v>
      </c>
      <c r="C5" s="265"/>
      <c r="D5" s="139">
        <f t="shared" ref="D5:AF5" si="0">SUM(D6:D63)</f>
        <v>0</v>
      </c>
      <c r="E5" s="139">
        <f t="shared" si="0"/>
        <v>3</v>
      </c>
      <c r="F5" s="139">
        <f t="shared" si="0"/>
        <v>3</v>
      </c>
      <c r="G5" s="139">
        <v>3</v>
      </c>
      <c r="H5" s="139">
        <v>5</v>
      </c>
      <c r="I5" s="139">
        <v>4</v>
      </c>
      <c r="J5" s="139">
        <f t="shared" si="0"/>
        <v>4</v>
      </c>
      <c r="K5" s="139">
        <v>4</v>
      </c>
      <c r="L5" s="139">
        <v>4</v>
      </c>
      <c r="M5" s="139">
        <v>5</v>
      </c>
      <c r="N5" s="139">
        <v>4</v>
      </c>
      <c r="O5" s="139">
        <f t="shared" si="0"/>
        <v>6</v>
      </c>
      <c r="P5" s="139">
        <f t="shared" si="0"/>
        <v>2</v>
      </c>
      <c r="Q5" s="139">
        <f t="shared" si="0"/>
        <v>4</v>
      </c>
      <c r="R5" s="139">
        <f t="shared" si="0"/>
        <v>2</v>
      </c>
      <c r="S5" s="139">
        <f t="shared" si="0"/>
        <v>2</v>
      </c>
      <c r="T5" s="139">
        <f t="shared" si="0"/>
        <v>0</v>
      </c>
      <c r="U5" s="139">
        <v>2</v>
      </c>
      <c r="V5" s="139">
        <f t="shared" si="0"/>
        <v>0</v>
      </c>
      <c r="W5" s="139">
        <v>2</v>
      </c>
      <c r="X5" s="139">
        <v>2</v>
      </c>
      <c r="Y5" s="139">
        <f t="shared" si="0"/>
        <v>2</v>
      </c>
      <c r="Z5" s="139">
        <f t="shared" si="0"/>
        <v>0</v>
      </c>
      <c r="AA5" s="139">
        <f t="shared" si="0"/>
        <v>0</v>
      </c>
      <c r="AB5" s="139">
        <f t="shared" si="0"/>
        <v>0</v>
      </c>
      <c r="AC5" s="139">
        <f t="shared" si="0"/>
        <v>0</v>
      </c>
      <c r="AD5" s="139">
        <f t="shared" si="0"/>
        <v>0</v>
      </c>
      <c r="AE5" s="139">
        <f t="shared" si="0"/>
        <v>0</v>
      </c>
      <c r="AF5" s="188">
        <f t="shared" si="0"/>
        <v>1</v>
      </c>
      <c r="AG5" s="139">
        <f t="shared" ref="AG5:AH5" si="1">SUM(AG6:AG63)</f>
        <v>0</v>
      </c>
      <c r="AH5" s="139">
        <f t="shared" si="1"/>
        <v>0</v>
      </c>
      <c r="AI5" s="140">
        <f>SUM(D5:AH5)</f>
        <v>64</v>
      </c>
    </row>
    <row r="6" spans="1:35" ht="21" customHeight="1" x14ac:dyDescent="0.25">
      <c r="A6" s="141">
        <v>1</v>
      </c>
      <c r="B6" s="29"/>
      <c r="C6" s="138">
        <v>1</v>
      </c>
      <c r="D6" s="140">
        <v>0</v>
      </c>
      <c r="E6" s="140">
        <v>1</v>
      </c>
      <c r="F6" s="140">
        <v>1</v>
      </c>
      <c r="G6" s="140">
        <v>1</v>
      </c>
      <c r="H6" s="140">
        <v>1</v>
      </c>
      <c r="I6" s="140">
        <v>1</v>
      </c>
      <c r="J6" s="140">
        <v>1</v>
      </c>
      <c r="K6" s="140">
        <v>1</v>
      </c>
      <c r="L6" s="140">
        <v>1</v>
      </c>
      <c r="M6" s="140">
        <v>1</v>
      </c>
      <c r="N6" s="140">
        <v>1</v>
      </c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140"/>
      <c r="AI6" s="140"/>
    </row>
    <row r="7" spans="1:35" ht="16.5" customHeight="1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4"/>
      <c r="AI7" s="140"/>
    </row>
    <row r="8" spans="1:35" ht="17.25" customHeight="1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40"/>
      <c r="AI8" s="140"/>
    </row>
    <row r="9" spans="1:35" ht="18" customHeight="1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4"/>
      <c r="AI9" s="140"/>
    </row>
    <row r="10" spans="1:35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>
        <v>1</v>
      </c>
      <c r="N10" s="140">
        <v>1</v>
      </c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44"/>
      <c r="AI10" s="140"/>
    </row>
    <row r="11" spans="1:35" ht="14.25" customHeight="1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40"/>
      <c r="AI11" s="140"/>
    </row>
    <row r="12" spans="1:35" s="166" customFormat="1" ht="19.5" customHeight="1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>
        <v>1</v>
      </c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44"/>
      <c r="AI12" s="144"/>
    </row>
    <row r="13" spans="1:35" ht="16.5" customHeight="1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140"/>
    </row>
    <row r="14" spans="1:35" ht="18" customHeight="1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>
        <v>1</v>
      </c>
      <c r="X14" s="140">
        <v>1</v>
      </c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140"/>
    </row>
    <row r="15" spans="1:35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>
        <v>1</v>
      </c>
      <c r="I15" s="144">
        <v>1</v>
      </c>
      <c r="J15" s="144">
        <v>1</v>
      </c>
      <c r="K15" s="144">
        <v>1</v>
      </c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4"/>
      <c r="AI15" s="140"/>
    </row>
    <row r="16" spans="1:35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>
        <v>1</v>
      </c>
      <c r="P16" s="140">
        <v>1</v>
      </c>
      <c r="Q16" s="140">
        <v>1</v>
      </c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140"/>
    </row>
    <row r="17" spans="1:35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140"/>
    </row>
    <row r="18" spans="1:35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140"/>
    </row>
    <row r="19" spans="1:35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140"/>
    </row>
    <row r="20" spans="1:35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140"/>
    </row>
    <row r="21" spans="1:35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140"/>
    </row>
    <row r="22" spans="1:35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140"/>
    </row>
    <row r="23" spans="1:35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>
        <v>1</v>
      </c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140"/>
    </row>
    <row r="24" spans="1:35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140"/>
    </row>
    <row r="25" spans="1:35" ht="15.75" x14ac:dyDescent="0.25">
      <c r="A25" s="141">
        <v>20</v>
      </c>
      <c r="B25" s="35"/>
      <c r="C25" s="138">
        <v>20</v>
      </c>
      <c r="D25" s="140"/>
      <c r="E25" s="140">
        <v>1</v>
      </c>
      <c r="F25" s="140">
        <v>1</v>
      </c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140"/>
    </row>
    <row r="26" spans="1:35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140"/>
    </row>
    <row r="27" spans="1:35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140"/>
    </row>
    <row r="28" spans="1:35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/>
      <c r="AI28" s="140"/>
    </row>
    <row r="29" spans="1:35" x14ac:dyDescent="0.25">
      <c r="A29" s="141">
        <v>24</v>
      </c>
      <c r="B29" s="155"/>
      <c r="C29" s="138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140"/>
    </row>
    <row r="30" spans="1:35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140"/>
    </row>
    <row r="31" spans="1:35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140"/>
    </row>
    <row r="32" spans="1:35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140"/>
    </row>
    <row r="33" spans="1:35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140"/>
    </row>
    <row r="34" spans="1:35" ht="20.25" customHeight="1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140"/>
    </row>
    <row r="35" spans="1:35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>
        <v>1</v>
      </c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140"/>
    </row>
    <row r="36" spans="1:35" x14ac:dyDescent="0.25">
      <c r="A36" s="141">
        <v>31</v>
      </c>
      <c r="B36" s="179"/>
      <c r="C36" s="138">
        <v>31</v>
      </c>
      <c r="D36" s="140"/>
      <c r="E36" s="140"/>
      <c r="F36" s="140"/>
      <c r="G36" s="140">
        <v>1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140"/>
    </row>
    <row r="37" spans="1:35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140"/>
    </row>
    <row r="38" spans="1:35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>
        <v>1</v>
      </c>
      <c r="I38" s="140">
        <v>1</v>
      </c>
      <c r="J38" s="140">
        <v>1</v>
      </c>
      <c r="K38" s="140">
        <v>1</v>
      </c>
      <c r="L38" s="140">
        <v>1</v>
      </c>
      <c r="M38" s="140">
        <v>1</v>
      </c>
      <c r="N38" s="140">
        <v>1</v>
      </c>
      <c r="O38" s="140">
        <v>1</v>
      </c>
      <c r="P38" s="140">
        <v>1</v>
      </c>
      <c r="Q38" s="140">
        <v>1</v>
      </c>
      <c r="R38" s="140">
        <v>1</v>
      </c>
      <c r="S38" s="140">
        <v>1</v>
      </c>
      <c r="T38" s="140"/>
      <c r="U38" s="140">
        <v>1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140"/>
    </row>
    <row r="39" spans="1:35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>
        <v>1</v>
      </c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140"/>
    </row>
    <row r="40" spans="1:35" x14ac:dyDescent="0.25">
      <c r="A40" s="141">
        <v>35</v>
      </c>
      <c r="B40" s="173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140"/>
    </row>
    <row r="41" spans="1:35" s="128" customFormat="1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69"/>
      <c r="AI41" s="169"/>
    </row>
    <row r="42" spans="1:35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>
        <v>1</v>
      </c>
      <c r="X42" s="144">
        <v>1</v>
      </c>
      <c r="Y42" s="144"/>
      <c r="Z42" s="144"/>
      <c r="AA42" s="144"/>
      <c r="AB42" s="144"/>
      <c r="AC42" s="144"/>
      <c r="AD42" s="144"/>
      <c r="AE42" s="144"/>
      <c r="AF42" s="184"/>
      <c r="AG42" s="140"/>
      <c r="AH42" s="140"/>
      <c r="AI42" s="140"/>
    </row>
    <row r="43" spans="1:35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>
        <v>1</v>
      </c>
      <c r="Z43" s="140"/>
      <c r="AA43" s="140"/>
      <c r="AB43" s="140"/>
      <c r="AC43" s="140"/>
      <c r="AD43" s="140"/>
      <c r="AE43" s="140"/>
      <c r="AF43" s="149"/>
      <c r="AG43" s="140"/>
      <c r="AH43" s="140"/>
      <c r="AI43" s="140"/>
    </row>
    <row r="44" spans="1:35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140"/>
    </row>
    <row r="45" spans="1:35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40"/>
      <c r="AI45" s="140"/>
    </row>
    <row r="46" spans="1:35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140"/>
    </row>
    <row r="47" spans="1:35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>
        <v>1</v>
      </c>
      <c r="I47" s="140">
        <v>1</v>
      </c>
      <c r="J47" s="140">
        <v>1</v>
      </c>
      <c r="K47" s="140">
        <v>1</v>
      </c>
      <c r="L47" s="140"/>
      <c r="M47" s="140"/>
      <c r="N47" s="140"/>
      <c r="O47" s="140"/>
      <c r="P47" s="140"/>
      <c r="Q47" s="140">
        <v>1</v>
      </c>
      <c r="R47" s="140">
        <v>1</v>
      </c>
      <c r="S47" s="140">
        <v>1</v>
      </c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140"/>
    </row>
    <row r="48" spans="1:35" x14ac:dyDescent="0.25">
      <c r="A48" s="141">
        <v>43</v>
      </c>
      <c r="B48" s="157"/>
      <c r="C48" s="138">
        <v>43</v>
      </c>
      <c r="D48" s="140"/>
      <c r="E48" s="140"/>
      <c r="F48" s="140"/>
      <c r="G48" s="140">
        <v>1</v>
      </c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140"/>
    </row>
    <row r="49" spans="1:35" x14ac:dyDescent="0.25">
      <c r="A49" s="141">
        <v>44</v>
      </c>
      <c r="B49" s="157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140"/>
    </row>
    <row r="50" spans="1:35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140"/>
    </row>
    <row r="51" spans="1:35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140"/>
    </row>
    <row r="52" spans="1:35" x14ac:dyDescent="0.25">
      <c r="A52" s="141">
        <v>47</v>
      </c>
      <c r="B52" s="182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>
        <v>1</v>
      </c>
      <c r="Z52" s="140"/>
      <c r="AA52" s="140"/>
      <c r="AB52" s="140"/>
      <c r="AC52" s="140"/>
      <c r="AD52" s="140"/>
      <c r="AE52" s="140"/>
      <c r="AF52" s="140">
        <v>1</v>
      </c>
      <c r="AG52" s="140"/>
      <c r="AH52" s="140"/>
      <c r="AI52" s="140"/>
    </row>
    <row r="53" spans="1:35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140"/>
    </row>
    <row r="54" spans="1:35" s="136" customFormat="1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58"/>
      <c r="AI54" s="158"/>
    </row>
    <row r="55" spans="1:35" s="136" customFormat="1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58"/>
      <c r="AI55" s="158"/>
    </row>
    <row r="56" spans="1:35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140"/>
    </row>
    <row r="57" spans="1:35" x14ac:dyDescent="0.25">
      <c r="A57" s="141">
        <v>52</v>
      </c>
      <c r="B57" s="178"/>
      <c r="C57" s="138">
        <v>52</v>
      </c>
      <c r="D57" s="140"/>
      <c r="E57" s="140"/>
      <c r="F57" s="140"/>
      <c r="G57" s="140"/>
      <c r="H57" s="140"/>
      <c r="I57" s="140"/>
      <c r="J57" s="140"/>
      <c r="K57" s="140"/>
      <c r="L57" s="140">
        <v>1</v>
      </c>
      <c r="M57" s="140">
        <v>1</v>
      </c>
      <c r="N57" s="140"/>
      <c r="O57" s="140">
        <v>1</v>
      </c>
      <c r="P57" s="140"/>
      <c r="Q57" s="140">
        <v>1</v>
      </c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9"/>
      <c r="AG57" s="140"/>
      <c r="AH57" s="140"/>
      <c r="AI57" s="140"/>
    </row>
    <row r="58" spans="1:35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>
        <v>1</v>
      </c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140"/>
    </row>
    <row r="59" spans="1:35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140"/>
    </row>
    <row r="60" spans="1:35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4"/>
      <c r="AI60" s="140"/>
    </row>
    <row r="61" spans="1:35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140"/>
    </row>
    <row r="62" spans="1:35" x14ac:dyDescent="0.25">
      <c r="A62" s="141">
        <v>57</v>
      </c>
      <c r="B62" s="178"/>
      <c r="C62" s="138">
        <v>57</v>
      </c>
      <c r="D62" s="140"/>
      <c r="E62" s="140">
        <v>1</v>
      </c>
      <c r="F62" s="140">
        <v>1</v>
      </c>
      <c r="G62" s="140">
        <v>1</v>
      </c>
      <c r="H62" s="140"/>
      <c r="I62" s="140"/>
      <c r="J62" s="140"/>
      <c r="K62" s="140"/>
      <c r="L62" s="140">
        <v>1</v>
      </c>
      <c r="M62" s="140">
        <v>1</v>
      </c>
      <c r="N62" s="140"/>
      <c r="O62" s="140">
        <v>1</v>
      </c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40"/>
      <c r="AI62" s="140"/>
    </row>
    <row r="63" spans="1:35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140"/>
    </row>
    <row r="64" spans="1:35" x14ac:dyDescent="0.25">
      <c r="A64" s="141"/>
      <c r="B64" s="148"/>
      <c r="C64" s="140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0"/>
      <c r="AH64" s="140"/>
      <c r="AI64" s="140"/>
    </row>
    <row r="65" spans="1:35" ht="15.75" thickBot="1" x14ac:dyDescent="0.3">
      <c r="A65" s="142"/>
      <c r="B65" s="162"/>
      <c r="C65" s="143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40"/>
      <c r="AH65" s="140"/>
      <c r="AI65" s="140"/>
    </row>
    <row r="67" spans="1:35" ht="17.25" x14ac:dyDescent="0.25">
      <c r="A67" s="145">
        <v>0</v>
      </c>
      <c r="B67" s="147" t="s">
        <v>475</v>
      </c>
    </row>
    <row r="68" spans="1:35" ht="17.25" x14ac:dyDescent="0.25">
      <c r="A68" s="146">
        <v>1</v>
      </c>
      <c r="B68" s="147" t="s">
        <v>473</v>
      </c>
    </row>
  </sheetData>
  <mergeCells count="3">
    <mergeCell ref="A1:AF1"/>
    <mergeCell ref="B3:C3"/>
    <mergeCell ref="B5:C5"/>
  </mergeCells>
  <conditionalFormatting sqref="Z46:AF46 Z38:AF38 Z7:AF7 Z58:AF58 Z42:AF42 D39:J41 D24:J27 D38:N38 D46:K46 D32:J32 D56:J56 D53:K53 D31:AF31 D9:J10 AE9 D43:J44 D42:V42 D50:J50 K9:AC9 D35:J35 D37:J37 D36:N36 D28:AF28 D29:J30 D45:Q45 D58:K58 D57:N57 D59:AF61 D6:K7 L7:X7 D33:AF34 D22:AF22 D51:AF51 D54:AF55 D48:AF49 D12:M12 AG9:AH10 D15:AH15 AG6:AH7 AG22:AH63 AG12:AH12 D23:N23 P23:AF23 P57 D63:AF63 D62:N62 P62:AF62 D47:P47 R57:AF57 T47:AF47 D52:X52 Z53:AF53 Z52:AE52">
    <cfRule type="cellIs" dxfId="163" priority="73" operator="equal">
      <formula>1</formula>
    </cfRule>
    <cfRule type="cellIs" dxfId="162" priority="74" operator="equal">
      <formula>0</formula>
    </cfRule>
  </conditionalFormatting>
  <conditionalFormatting sqref="AF64:AF65 AF12 Z6:AE6">
    <cfRule type="cellIs" dxfId="161" priority="71" operator="equal">
      <formula>1</formula>
    </cfRule>
    <cfRule type="cellIs" dxfId="160" priority="72" operator="equal">
      <formula>0</formula>
    </cfRule>
  </conditionalFormatting>
  <conditionalFormatting sqref="D64:J65 D13:J14 AF56 Z64:AE65 AF14 D8:J8 AF16 AF21 D21:J21 D16:J16 AF18:AF19 AD9 AF9 D20:AF20 D18:J19 D17:K17 AG13:AH14 AG8:AH8 AG16:AH21 D11:AH11">
    <cfRule type="cellIs" dxfId="159" priority="69" operator="equal">
      <formula>1</formula>
    </cfRule>
    <cfRule type="cellIs" dxfId="158" priority="70" operator="equal">
      <formula>0</formula>
    </cfRule>
  </conditionalFormatting>
  <conditionalFormatting sqref="K10 K27 Z27:AF27">
    <cfRule type="cellIs" dxfId="157" priority="67" operator="equal">
      <formula>1</formula>
    </cfRule>
    <cfRule type="cellIs" dxfId="156" priority="68" operator="equal">
      <formula>0</formula>
    </cfRule>
  </conditionalFormatting>
  <conditionalFormatting sqref="K64:K65">
    <cfRule type="cellIs" dxfId="155" priority="65" operator="equal">
      <formula>1</formula>
    </cfRule>
    <cfRule type="cellIs" dxfId="154" priority="66" operator="equal">
      <formula>0</formula>
    </cfRule>
  </conditionalFormatting>
  <conditionalFormatting sqref="K13:K14 Z14:AE14 K43:K44 K56 AF6 K24:K26 Z8:AF8 K8 K16 K39:K41 Z13:AF13 Z39:AF41 Z16:AE16 Z24:AF24 Z56:AE56 Z43:AF45 Z10:AF10 K32 Z21:AE21 Z50:AF50 Z32:AF32 K21 Z18:AE19 K50 K29:K30 AB30:AF30 Z35:AF37 K35 K37 Z26:AF26 AC25:AF25 K18:K19">
    <cfRule type="cellIs" dxfId="153" priority="63" operator="equal">
      <formula>1</formula>
    </cfRule>
    <cfRule type="cellIs" dxfId="152" priority="64" operator="equal">
      <formula>0</formula>
    </cfRule>
  </conditionalFormatting>
  <conditionalFormatting sqref="L46:R46 L58:R58 L53:R53">
    <cfRule type="cellIs" dxfId="151" priority="61" operator="equal">
      <formula>1</formula>
    </cfRule>
    <cfRule type="cellIs" dxfId="150" priority="62" operator="equal">
      <formula>0</formula>
    </cfRule>
  </conditionalFormatting>
  <conditionalFormatting sqref="R64:R65 L6:Q6 N12:AE12">
    <cfRule type="cellIs" dxfId="149" priority="59" operator="equal">
      <formula>1</formula>
    </cfRule>
    <cfRule type="cellIs" dxfId="148" priority="60" operator="equal">
      <formula>0</formula>
    </cfRule>
  </conditionalFormatting>
  <conditionalFormatting sqref="R56 L64:Q65 R14 R16 R21 R18:R19">
    <cfRule type="cellIs" dxfId="147" priority="57" operator="equal">
      <formula>1</formula>
    </cfRule>
    <cfRule type="cellIs" dxfId="146" priority="58" operator="equal">
      <formula>0</formula>
    </cfRule>
  </conditionalFormatting>
  <conditionalFormatting sqref="L27:R27">
    <cfRule type="cellIs" dxfId="145" priority="55" operator="equal">
      <formula>1</formula>
    </cfRule>
    <cfRule type="cellIs" dxfId="144" priority="56" operator="equal">
      <formula>0</formula>
    </cfRule>
  </conditionalFormatting>
  <conditionalFormatting sqref="L14:Q14 R6 L8:R8 L13:R13 L39:R41 L16:N16 L24:R24 L56:Q56 L43:R44 L32:R32 L10:R10 L21:Q21 L50:R50 L18:Q19 L17:AF17 L30:AA30 L29:AF29 L35:R35 L37:R37 O36:R36 R45 L26:R26 L25:AB25">
    <cfRule type="cellIs" dxfId="143" priority="53" operator="equal">
      <formula>1</formula>
    </cfRule>
    <cfRule type="cellIs" dxfId="142" priority="54" operator="equal">
      <formula>0</formula>
    </cfRule>
  </conditionalFormatting>
  <conditionalFormatting sqref="S46:Y46 T38 Y7 S58:Y58 W42:Y42 S53:Y53 V38:Y38">
    <cfRule type="cellIs" dxfId="141" priority="51" operator="equal">
      <formula>1</formula>
    </cfRule>
    <cfRule type="cellIs" dxfId="140" priority="52" operator="equal">
      <formula>0</formula>
    </cfRule>
  </conditionalFormatting>
  <conditionalFormatting sqref="Y64:Y65 S6:X6">
    <cfRule type="cellIs" dxfId="139" priority="49" operator="equal">
      <formula>1</formula>
    </cfRule>
    <cfRule type="cellIs" dxfId="138" priority="50" operator="equal">
      <formula>0</formula>
    </cfRule>
  </conditionalFormatting>
  <conditionalFormatting sqref="Y56 S64:X65 Y14 Y16 Y21 Y18:Y19">
    <cfRule type="cellIs" dxfId="137" priority="47" operator="equal">
      <formula>1</formula>
    </cfRule>
    <cfRule type="cellIs" dxfId="136" priority="48" operator="equal">
      <formula>0</formula>
    </cfRule>
  </conditionalFormatting>
  <conditionalFormatting sqref="S27:Y27">
    <cfRule type="cellIs" dxfId="135" priority="45" operator="equal">
      <formula>1</formula>
    </cfRule>
    <cfRule type="cellIs" dxfId="134" priority="46" operator="equal">
      <formula>0</formula>
    </cfRule>
  </conditionalFormatting>
  <conditionalFormatting sqref="S14:X14 Y6 S8:T8 S13:Y13 S40:Y41 S16:X16 S24:Y24 S56:X56 S44:Y45 S10:Y10 S32:Y32 S21:X21 S50:Y50 S18:X19 S35:Y37 S26:Y26 V8:Y8 S39:T39 V39:Y39 S43:X43">
    <cfRule type="cellIs" dxfId="133" priority="43" operator="equal">
      <formula>1</formula>
    </cfRule>
    <cfRule type="cellIs" dxfId="132" priority="44" operator="equal">
      <formula>0</formula>
    </cfRule>
  </conditionalFormatting>
  <conditionalFormatting sqref="O16">
    <cfRule type="cellIs" dxfId="131" priority="41" operator="equal">
      <formula>1</formula>
    </cfRule>
    <cfRule type="cellIs" dxfId="130" priority="42" operator="equal">
      <formula>0</formula>
    </cfRule>
  </conditionalFormatting>
  <conditionalFormatting sqref="O23">
    <cfRule type="cellIs" dxfId="129" priority="39" operator="equal">
      <formula>1</formula>
    </cfRule>
    <cfRule type="cellIs" dxfId="128" priority="40" operator="equal">
      <formula>0</formula>
    </cfRule>
  </conditionalFormatting>
  <conditionalFormatting sqref="O38">
    <cfRule type="cellIs" dxfId="127" priority="37" operator="equal">
      <formula>1</formula>
    </cfRule>
    <cfRule type="cellIs" dxfId="126" priority="38" operator="equal">
      <formula>0</formula>
    </cfRule>
  </conditionalFormatting>
  <conditionalFormatting sqref="O57">
    <cfRule type="cellIs" dxfId="125" priority="35" operator="equal">
      <formula>1</formula>
    </cfRule>
    <cfRule type="cellIs" dxfId="124" priority="36" operator="equal">
      <formula>0</formula>
    </cfRule>
  </conditionalFormatting>
  <conditionalFormatting sqref="O62">
    <cfRule type="cellIs" dxfId="123" priority="33" operator="equal">
      <formula>1</formula>
    </cfRule>
    <cfRule type="cellIs" dxfId="122" priority="34" operator="equal">
      <formula>0</formula>
    </cfRule>
  </conditionalFormatting>
  <conditionalFormatting sqref="P16">
    <cfRule type="cellIs" dxfId="121" priority="31" operator="equal">
      <formula>1</formula>
    </cfRule>
    <cfRule type="cellIs" dxfId="120" priority="32" operator="equal">
      <formula>0</formula>
    </cfRule>
  </conditionalFormatting>
  <conditionalFormatting sqref="P38">
    <cfRule type="cellIs" dxfId="119" priority="29" operator="equal">
      <formula>1</formula>
    </cfRule>
    <cfRule type="cellIs" dxfId="118" priority="30" operator="equal">
      <formula>0</formula>
    </cfRule>
  </conditionalFormatting>
  <conditionalFormatting sqref="Q16">
    <cfRule type="cellIs" dxfId="117" priority="27" operator="equal">
      <formula>1</formula>
    </cfRule>
    <cfRule type="cellIs" dxfId="116" priority="28" operator="equal">
      <formula>0</formula>
    </cfRule>
  </conditionalFormatting>
  <conditionalFormatting sqref="Q38">
    <cfRule type="cellIs" dxfId="115" priority="25" operator="equal">
      <formula>1</formula>
    </cfRule>
    <cfRule type="cellIs" dxfId="114" priority="26" operator="equal">
      <formula>0</formula>
    </cfRule>
  </conditionalFormatting>
  <conditionalFormatting sqref="Q47">
    <cfRule type="cellIs" dxfId="113" priority="23" operator="equal">
      <formula>1</formula>
    </cfRule>
    <cfRule type="cellIs" dxfId="112" priority="24" operator="equal">
      <formula>0</formula>
    </cfRule>
  </conditionalFormatting>
  <conditionalFormatting sqref="Q57">
    <cfRule type="cellIs" dxfId="111" priority="21" operator="equal">
      <formula>1</formula>
    </cfRule>
    <cfRule type="cellIs" dxfId="110" priority="22" operator="equal">
      <formula>0</formula>
    </cfRule>
  </conditionalFormatting>
  <conditionalFormatting sqref="S38">
    <cfRule type="cellIs" dxfId="109" priority="19" operator="equal">
      <formula>1</formula>
    </cfRule>
    <cfRule type="cellIs" dxfId="108" priority="20" operator="equal">
      <formula>0</formula>
    </cfRule>
  </conditionalFormatting>
  <conditionalFormatting sqref="S47">
    <cfRule type="cellIs" dxfId="107" priority="17" operator="equal">
      <formula>1</formula>
    </cfRule>
    <cfRule type="cellIs" dxfId="106" priority="18" operator="equal">
      <formula>0</formula>
    </cfRule>
  </conditionalFormatting>
  <conditionalFormatting sqref="R47">
    <cfRule type="cellIs" dxfId="105" priority="15" operator="equal">
      <formula>1</formula>
    </cfRule>
    <cfRule type="cellIs" dxfId="104" priority="16" operator="equal">
      <formula>0</formula>
    </cfRule>
  </conditionalFormatting>
  <conditionalFormatting sqref="R38">
    <cfRule type="cellIs" dxfId="103" priority="13" operator="equal">
      <formula>1</formula>
    </cfRule>
    <cfRule type="cellIs" dxfId="102" priority="14" operator="equal">
      <formula>0</formula>
    </cfRule>
  </conditionalFormatting>
  <conditionalFormatting sqref="U8">
    <cfRule type="cellIs" dxfId="101" priority="11" operator="equal">
      <formula>1</formula>
    </cfRule>
    <cfRule type="cellIs" dxfId="100" priority="12" operator="equal">
      <formula>0</formula>
    </cfRule>
  </conditionalFormatting>
  <conditionalFormatting sqref="U38">
    <cfRule type="cellIs" dxfId="99" priority="9" operator="equal">
      <formula>1</formula>
    </cfRule>
    <cfRule type="cellIs" dxfId="98" priority="10" operator="equal">
      <formula>0</formula>
    </cfRule>
  </conditionalFormatting>
  <conditionalFormatting sqref="U39">
    <cfRule type="cellIs" dxfId="97" priority="7" operator="equal">
      <formula>1</formula>
    </cfRule>
    <cfRule type="cellIs" dxfId="96" priority="8" operator="equal">
      <formula>0</formula>
    </cfRule>
  </conditionalFormatting>
  <conditionalFormatting sqref="Y43">
    <cfRule type="cellIs" dxfId="95" priority="5" operator="equal">
      <formula>1</formula>
    </cfRule>
    <cfRule type="cellIs" dxfId="94" priority="6" operator="equal">
      <formula>0</formula>
    </cfRule>
  </conditionalFormatting>
  <conditionalFormatting sqref="Y52">
    <cfRule type="cellIs" dxfId="93" priority="3" operator="equal">
      <formula>1</formula>
    </cfRule>
    <cfRule type="cellIs" dxfId="92" priority="4" operator="equal">
      <formula>0</formula>
    </cfRule>
  </conditionalFormatting>
  <conditionalFormatting sqref="AF52">
    <cfRule type="cellIs" dxfId="91" priority="1" operator="equal">
      <formula>1</formula>
    </cfRule>
    <cfRule type="cellIs" dxfId="9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8"/>
  <sheetViews>
    <sheetView workbookViewId="0">
      <selection activeCell="AL11" sqref="AL11"/>
    </sheetView>
  </sheetViews>
  <sheetFormatPr defaultRowHeight="15" x14ac:dyDescent="0.25"/>
  <cols>
    <col min="1" max="1" width="5" style="137" customWidth="1"/>
    <col min="2" max="2" width="27.28515625" style="137" customWidth="1"/>
    <col min="3" max="3" width="6.5703125" style="137" customWidth="1"/>
    <col min="4" max="32" width="3.28515625" style="137" customWidth="1"/>
    <col min="33" max="33" width="3.5703125" style="137" customWidth="1"/>
    <col min="34" max="34" width="4" style="137" customWidth="1"/>
    <col min="35" max="35" width="7.140625" style="137" customWidth="1"/>
    <col min="36" max="16384" width="9.140625" style="137"/>
  </cols>
  <sheetData>
    <row r="1" spans="1:35" ht="21" x14ac:dyDescent="0.35">
      <c r="A1" s="260" t="s">
        <v>478</v>
      </c>
      <c r="B1" s="261"/>
      <c r="C1" s="261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</row>
    <row r="2" spans="1:35" ht="86.25" customHeight="1" x14ac:dyDescent="0.25">
      <c r="A2" s="141" t="s">
        <v>1</v>
      </c>
      <c r="B2" s="138" t="s">
        <v>471</v>
      </c>
      <c r="C2" s="138" t="s">
        <v>472</v>
      </c>
      <c r="D2" s="177">
        <v>43040</v>
      </c>
      <c r="E2" s="177">
        <v>43041</v>
      </c>
      <c r="F2" s="177">
        <v>43042</v>
      </c>
      <c r="G2" s="177">
        <v>43043</v>
      </c>
      <c r="H2" s="177">
        <v>43044</v>
      </c>
      <c r="I2" s="177">
        <v>43045</v>
      </c>
      <c r="J2" s="177">
        <v>43046</v>
      </c>
      <c r="K2" s="177">
        <v>43047</v>
      </c>
      <c r="L2" s="177">
        <v>43048</v>
      </c>
      <c r="M2" s="177">
        <v>43049</v>
      </c>
      <c r="N2" s="177">
        <v>43050</v>
      </c>
      <c r="O2" s="177">
        <v>43051</v>
      </c>
      <c r="P2" s="177">
        <v>43052</v>
      </c>
      <c r="Q2" s="177">
        <v>43053</v>
      </c>
      <c r="R2" s="177">
        <v>43054</v>
      </c>
      <c r="S2" s="177">
        <v>43055</v>
      </c>
      <c r="T2" s="177">
        <v>43056</v>
      </c>
      <c r="U2" s="177">
        <v>43057</v>
      </c>
      <c r="V2" s="177">
        <v>43058</v>
      </c>
      <c r="W2" s="177">
        <v>43059</v>
      </c>
      <c r="X2" s="177">
        <v>43060</v>
      </c>
      <c r="Y2" s="177">
        <v>43061</v>
      </c>
      <c r="Z2" s="177">
        <v>43062</v>
      </c>
      <c r="AA2" s="177">
        <v>43063</v>
      </c>
      <c r="AB2" s="177">
        <v>43064</v>
      </c>
      <c r="AC2" s="177">
        <v>43065</v>
      </c>
      <c r="AD2" s="177">
        <v>43066</v>
      </c>
      <c r="AE2" s="177">
        <v>43067</v>
      </c>
      <c r="AF2" s="177">
        <v>43068</v>
      </c>
      <c r="AG2" s="177">
        <v>43069</v>
      </c>
      <c r="AH2" s="177"/>
      <c r="AI2" s="191" t="s">
        <v>477</v>
      </c>
    </row>
    <row r="3" spans="1:35" ht="17.25" customHeight="1" x14ac:dyDescent="0.25">
      <c r="A3" s="141"/>
      <c r="B3" s="264" t="s">
        <v>6</v>
      </c>
      <c r="C3" s="265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39"/>
      <c r="AI3" s="140"/>
    </row>
    <row r="4" spans="1:35" ht="17.25" customHeight="1" x14ac:dyDescent="0.25">
      <c r="A4" s="141"/>
      <c r="B4" s="192" t="s">
        <v>476</v>
      </c>
      <c r="C4" s="193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39"/>
      <c r="AI4" s="140"/>
    </row>
    <row r="5" spans="1:35" ht="17.25" customHeight="1" x14ac:dyDescent="0.25">
      <c r="A5" s="141"/>
      <c r="B5" s="264" t="s">
        <v>474</v>
      </c>
      <c r="C5" s="265"/>
      <c r="D5" s="139">
        <f t="shared" ref="D5:AF5" si="0">SUM(D6:D63)</f>
        <v>0</v>
      </c>
      <c r="E5" s="139">
        <v>0</v>
      </c>
      <c r="F5" s="139">
        <f t="shared" si="0"/>
        <v>3</v>
      </c>
      <c r="G5" s="139">
        <v>3</v>
      </c>
      <c r="H5" s="139">
        <v>0</v>
      </c>
      <c r="I5" s="139">
        <v>0</v>
      </c>
      <c r="J5" s="139">
        <v>8</v>
      </c>
      <c r="K5" s="139">
        <v>7</v>
      </c>
      <c r="L5" s="139">
        <v>5</v>
      </c>
      <c r="M5" s="139">
        <v>6</v>
      </c>
      <c r="N5" s="139">
        <v>8</v>
      </c>
      <c r="O5" s="139">
        <v>8</v>
      </c>
      <c r="P5" s="139">
        <v>9</v>
      </c>
      <c r="Q5" s="139">
        <f t="shared" si="0"/>
        <v>9</v>
      </c>
      <c r="R5" s="139">
        <f t="shared" si="0"/>
        <v>9</v>
      </c>
      <c r="S5" s="139">
        <f t="shared" si="0"/>
        <v>10</v>
      </c>
      <c r="T5" s="139">
        <f t="shared" si="0"/>
        <v>11</v>
      </c>
      <c r="U5" s="139">
        <v>9</v>
      </c>
      <c r="V5" s="139" t="s">
        <v>479</v>
      </c>
      <c r="W5" s="139">
        <v>0</v>
      </c>
      <c r="X5" s="139">
        <v>0</v>
      </c>
      <c r="Y5" s="139">
        <f t="shared" si="0"/>
        <v>6</v>
      </c>
      <c r="Z5" s="139">
        <f t="shared" si="0"/>
        <v>4</v>
      </c>
      <c r="AA5" s="139">
        <f t="shared" si="0"/>
        <v>4</v>
      </c>
      <c r="AB5" s="139">
        <f t="shared" si="0"/>
        <v>5</v>
      </c>
      <c r="AC5" s="139">
        <f t="shared" si="0"/>
        <v>6</v>
      </c>
      <c r="AD5" s="139">
        <f t="shared" si="0"/>
        <v>11</v>
      </c>
      <c r="AE5" s="139">
        <f t="shared" si="0"/>
        <v>11</v>
      </c>
      <c r="AF5" s="188">
        <f t="shared" si="0"/>
        <v>8</v>
      </c>
      <c r="AG5" s="139">
        <f t="shared" ref="AG5" si="1">SUM(AG6:AG63)</f>
        <v>10</v>
      </c>
      <c r="AH5" s="139"/>
      <c r="AI5" s="140">
        <f>SUM(D5:AH5)</f>
        <v>170</v>
      </c>
    </row>
    <row r="6" spans="1:35" ht="21" customHeight="1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>
        <v>1</v>
      </c>
      <c r="AH6" s="140"/>
      <c r="AI6" s="140"/>
    </row>
    <row r="7" spans="1:35" ht="16.5" customHeight="1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>
        <v>1</v>
      </c>
      <c r="K7" s="140">
        <v>1</v>
      </c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4"/>
      <c r="AI7" s="140"/>
    </row>
    <row r="8" spans="1:35" ht="17.25" customHeight="1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40"/>
      <c r="AI8" s="140"/>
    </row>
    <row r="9" spans="1:35" ht="18" customHeight="1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>
        <v>1</v>
      </c>
      <c r="U9" s="144">
        <v>1</v>
      </c>
      <c r="V9" s="144">
        <v>1</v>
      </c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4"/>
      <c r="AI9" s="140"/>
    </row>
    <row r="10" spans="1:35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>
        <v>1</v>
      </c>
      <c r="O10" s="140">
        <v>1</v>
      </c>
      <c r="P10" s="140">
        <v>1</v>
      </c>
      <c r="Q10" s="140">
        <v>1</v>
      </c>
      <c r="R10" s="140">
        <v>1</v>
      </c>
      <c r="S10" s="140"/>
      <c r="T10" s="140">
        <v>1</v>
      </c>
      <c r="U10" s="140">
        <v>1</v>
      </c>
      <c r="V10" s="140">
        <v>1</v>
      </c>
      <c r="W10" s="140">
        <v>1</v>
      </c>
      <c r="X10" s="140">
        <v>1</v>
      </c>
      <c r="Y10" s="140">
        <v>1</v>
      </c>
      <c r="Z10" s="140"/>
      <c r="AA10" s="140"/>
      <c r="AB10" s="140"/>
      <c r="AC10" s="140"/>
      <c r="AD10" s="140"/>
      <c r="AE10" s="140"/>
      <c r="AF10" s="149"/>
      <c r="AG10" s="144"/>
      <c r="AH10" s="144"/>
      <c r="AI10" s="140"/>
    </row>
    <row r="11" spans="1:35" ht="14.25" customHeight="1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>
        <v>1</v>
      </c>
      <c r="K11" s="140">
        <v>1</v>
      </c>
      <c r="L11" s="140"/>
      <c r="M11" s="140">
        <v>1</v>
      </c>
      <c r="N11" s="140"/>
      <c r="O11" s="140"/>
      <c r="P11" s="140"/>
      <c r="Q11" s="140"/>
      <c r="R11" s="140"/>
      <c r="S11" s="140"/>
      <c r="T11" s="140"/>
      <c r="U11" s="140"/>
      <c r="V11" s="140"/>
      <c r="W11" s="140">
        <v>1</v>
      </c>
      <c r="X11" s="140"/>
      <c r="Y11" s="140"/>
      <c r="Z11" s="140"/>
      <c r="AA11" s="140"/>
      <c r="AB11" s="140"/>
      <c r="AC11" s="140"/>
      <c r="AD11" s="140">
        <v>1</v>
      </c>
      <c r="AE11" s="140"/>
      <c r="AF11" s="149"/>
      <c r="AG11" s="140"/>
      <c r="AH11" s="140"/>
      <c r="AI11" s="140"/>
    </row>
    <row r="12" spans="1:35" s="166" customFormat="1" ht="19.5" customHeight="1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>
        <v>1</v>
      </c>
      <c r="T12" s="144">
        <v>1</v>
      </c>
      <c r="U12" s="144">
        <v>1</v>
      </c>
      <c r="V12" s="144">
        <v>1</v>
      </c>
      <c r="W12" s="144"/>
      <c r="X12" s="144"/>
      <c r="Y12" s="144"/>
      <c r="Z12" s="144"/>
      <c r="AA12" s="144"/>
      <c r="AB12" s="144">
        <v>1</v>
      </c>
      <c r="AC12" s="144">
        <v>1</v>
      </c>
      <c r="AD12" s="144">
        <v>1</v>
      </c>
      <c r="AE12" s="144">
        <v>1</v>
      </c>
      <c r="AF12" s="184"/>
      <c r="AG12" s="144">
        <v>1</v>
      </c>
      <c r="AH12" s="144"/>
      <c r="AI12" s="144"/>
    </row>
    <row r="13" spans="1:35" ht="16.5" customHeight="1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140"/>
    </row>
    <row r="14" spans="1:35" ht="18" customHeight="1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140"/>
    </row>
    <row r="15" spans="1:35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4"/>
      <c r="AI15" s="140"/>
    </row>
    <row r="16" spans="1:35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140"/>
    </row>
    <row r="17" spans="1:35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140"/>
    </row>
    <row r="18" spans="1:35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140"/>
    </row>
    <row r="19" spans="1:35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>
        <v>1</v>
      </c>
      <c r="Y19" s="140">
        <v>1</v>
      </c>
      <c r="Z19" s="140">
        <v>1</v>
      </c>
      <c r="AA19" s="140">
        <v>1</v>
      </c>
      <c r="AB19" s="140">
        <v>1</v>
      </c>
      <c r="AC19" s="140">
        <v>1</v>
      </c>
      <c r="AD19" s="140">
        <v>1</v>
      </c>
      <c r="AE19" s="140">
        <v>1</v>
      </c>
      <c r="AF19" s="149"/>
      <c r="AG19" s="140"/>
      <c r="AH19" s="140"/>
      <c r="AI19" s="140"/>
    </row>
    <row r="20" spans="1:35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140"/>
    </row>
    <row r="21" spans="1:35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>
        <v>1</v>
      </c>
      <c r="T21" s="140">
        <v>1</v>
      </c>
      <c r="U21" s="140">
        <v>1</v>
      </c>
      <c r="V21" s="140">
        <v>1</v>
      </c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>
        <v>1</v>
      </c>
      <c r="AH21" s="140"/>
      <c r="AI21" s="140"/>
    </row>
    <row r="22" spans="1:35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140"/>
    </row>
    <row r="23" spans="1:35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>
        <v>1</v>
      </c>
      <c r="O23" s="140">
        <v>1</v>
      </c>
      <c r="P23" s="140">
        <v>1</v>
      </c>
      <c r="Q23" s="140">
        <v>1</v>
      </c>
      <c r="R23" s="140">
        <v>1</v>
      </c>
      <c r="S23" s="140">
        <v>1</v>
      </c>
      <c r="T23" s="140">
        <v>1</v>
      </c>
      <c r="U23" s="140">
        <v>1</v>
      </c>
      <c r="V23" s="140">
        <v>1</v>
      </c>
      <c r="W23" s="140">
        <v>1</v>
      </c>
      <c r="X23" s="140">
        <v>1</v>
      </c>
      <c r="Y23" s="140">
        <v>1</v>
      </c>
      <c r="Z23" s="140"/>
      <c r="AA23" s="140"/>
      <c r="AB23" s="140"/>
      <c r="AC23" s="140"/>
      <c r="AD23" s="140"/>
      <c r="AE23" s="140"/>
      <c r="AF23" s="149"/>
      <c r="AG23" s="140"/>
      <c r="AH23" s="140"/>
      <c r="AI23" s="140"/>
    </row>
    <row r="24" spans="1:35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140"/>
    </row>
    <row r="25" spans="1:35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140"/>
    </row>
    <row r="26" spans="1:35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140"/>
    </row>
    <row r="27" spans="1:35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140"/>
    </row>
    <row r="28" spans="1:35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>
        <v>1</v>
      </c>
      <c r="X28" s="140"/>
      <c r="Y28" s="140"/>
      <c r="Z28" s="140">
        <v>1</v>
      </c>
      <c r="AA28" s="140"/>
      <c r="AB28" s="140"/>
      <c r="AC28" s="140"/>
      <c r="AD28" s="140">
        <v>1</v>
      </c>
      <c r="AE28" s="140">
        <v>1</v>
      </c>
      <c r="AF28" s="149"/>
      <c r="AG28" s="140">
        <v>1</v>
      </c>
      <c r="AH28" s="140"/>
      <c r="AI28" s="140"/>
    </row>
    <row r="29" spans="1:35" x14ac:dyDescent="0.25">
      <c r="A29" s="141">
        <v>24</v>
      </c>
      <c r="B29" s="155"/>
      <c r="C29" s="138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>
        <v>1</v>
      </c>
      <c r="AE29" s="140"/>
      <c r="AF29" s="149"/>
      <c r="AG29" s="140"/>
      <c r="AH29" s="140"/>
      <c r="AI29" s="140"/>
    </row>
    <row r="30" spans="1:35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>
        <v>1</v>
      </c>
      <c r="AF30" s="149"/>
      <c r="AG30" s="140"/>
      <c r="AH30" s="140"/>
      <c r="AI30" s="140"/>
    </row>
    <row r="31" spans="1:35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140"/>
    </row>
    <row r="32" spans="1:35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>
        <v>1</v>
      </c>
      <c r="K32" s="140">
        <v>1</v>
      </c>
      <c r="L32" s="140">
        <v>1</v>
      </c>
      <c r="M32" s="140">
        <v>1</v>
      </c>
      <c r="N32" s="140">
        <v>1</v>
      </c>
      <c r="O32" s="140">
        <v>1</v>
      </c>
      <c r="P32" s="140">
        <v>1</v>
      </c>
      <c r="Q32" s="140">
        <v>1</v>
      </c>
      <c r="R32" s="140">
        <v>1</v>
      </c>
      <c r="S32" s="140"/>
      <c r="T32" s="140"/>
      <c r="U32" s="140"/>
      <c r="V32" s="140"/>
      <c r="W32" s="140">
        <v>1</v>
      </c>
      <c r="X32" s="140"/>
      <c r="Y32" s="140"/>
      <c r="Z32" s="140"/>
      <c r="AA32" s="140">
        <v>1</v>
      </c>
      <c r="AB32" s="140"/>
      <c r="AC32" s="140"/>
      <c r="AD32" s="140"/>
      <c r="AE32" s="140"/>
      <c r="AF32" s="149">
        <v>1</v>
      </c>
      <c r="AG32" s="140"/>
      <c r="AH32" s="140"/>
      <c r="AI32" s="140"/>
    </row>
    <row r="33" spans="1:35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140"/>
    </row>
    <row r="34" spans="1:35" ht="20.25" customHeight="1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140"/>
    </row>
    <row r="35" spans="1:35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140"/>
    </row>
    <row r="36" spans="1:35" x14ac:dyDescent="0.25">
      <c r="A36" s="141">
        <v>31</v>
      </c>
      <c r="B36" s="179"/>
      <c r="C36" s="138">
        <v>31</v>
      </c>
      <c r="D36" s="140"/>
      <c r="E36" s="140"/>
      <c r="F36" s="140">
        <v>1</v>
      </c>
      <c r="G36" s="140">
        <v>1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140"/>
    </row>
    <row r="37" spans="1:35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>
        <v>1</v>
      </c>
      <c r="T37" s="140">
        <v>1</v>
      </c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140"/>
    </row>
    <row r="38" spans="1:35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140"/>
    </row>
    <row r="39" spans="1:35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140"/>
    </row>
    <row r="40" spans="1:35" x14ac:dyDescent="0.25">
      <c r="A40" s="141">
        <v>35</v>
      </c>
      <c r="B40" s="173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>
        <v>1</v>
      </c>
      <c r="AF40" s="149">
        <v>1</v>
      </c>
      <c r="AG40" s="140">
        <v>1</v>
      </c>
      <c r="AH40" s="140"/>
      <c r="AI40" s="140"/>
    </row>
    <row r="41" spans="1:35" s="128" customFormat="1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69"/>
      <c r="AI41" s="169"/>
    </row>
    <row r="42" spans="1:35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>
        <v>1</v>
      </c>
      <c r="K42" s="140"/>
      <c r="L42" s="140">
        <v>1</v>
      </c>
      <c r="M42" s="140">
        <v>1</v>
      </c>
      <c r="N42" s="140">
        <v>1</v>
      </c>
      <c r="O42" s="140">
        <v>1</v>
      </c>
      <c r="P42" s="140">
        <v>1</v>
      </c>
      <c r="Q42" s="140">
        <v>1</v>
      </c>
      <c r="R42" s="140">
        <v>1</v>
      </c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>
        <v>1</v>
      </c>
      <c r="AH42" s="140"/>
      <c r="AI42" s="140"/>
    </row>
    <row r="43" spans="1:35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140"/>
    </row>
    <row r="44" spans="1:35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140"/>
    </row>
    <row r="45" spans="1:35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>
        <v>1</v>
      </c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>
        <v>1</v>
      </c>
      <c r="AE45" s="140">
        <v>1</v>
      </c>
      <c r="AF45" s="149">
        <v>1</v>
      </c>
      <c r="AG45" s="140">
        <v>1</v>
      </c>
      <c r="AH45" s="140"/>
      <c r="AI45" s="140"/>
    </row>
    <row r="46" spans="1:35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140"/>
    </row>
    <row r="47" spans="1:35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140"/>
    </row>
    <row r="48" spans="1:35" x14ac:dyDescent="0.25">
      <c r="A48" s="141">
        <v>43</v>
      </c>
      <c r="B48" s="157"/>
      <c r="C48" s="138">
        <v>43</v>
      </c>
      <c r="D48" s="140"/>
      <c r="E48" s="140"/>
      <c r="F48" s="140"/>
      <c r="G48" s="140"/>
      <c r="H48" s="140"/>
      <c r="I48" s="140"/>
      <c r="J48" s="140">
        <v>1</v>
      </c>
      <c r="K48" s="140">
        <v>1</v>
      </c>
      <c r="L48" s="140">
        <v>1</v>
      </c>
      <c r="M48" s="140">
        <v>1</v>
      </c>
      <c r="N48" s="140">
        <v>1</v>
      </c>
      <c r="O48" s="140">
        <v>1</v>
      </c>
      <c r="P48" s="140">
        <v>1</v>
      </c>
      <c r="Q48" s="140">
        <v>1</v>
      </c>
      <c r="R48" s="140">
        <v>1</v>
      </c>
      <c r="S48" s="140">
        <v>1</v>
      </c>
      <c r="T48" s="140">
        <v>1</v>
      </c>
      <c r="U48" s="140">
        <v>1</v>
      </c>
      <c r="V48" s="140">
        <v>1</v>
      </c>
      <c r="W48" s="140">
        <v>1</v>
      </c>
      <c r="X48" s="140">
        <v>1</v>
      </c>
      <c r="Y48" s="140">
        <v>1</v>
      </c>
      <c r="Z48" s="140">
        <v>1</v>
      </c>
      <c r="AA48" s="140">
        <v>1</v>
      </c>
      <c r="AB48" s="140">
        <v>1</v>
      </c>
      <c r="AC48" s="140">
        <v>1</v>
      </c>
      <c r="AD48" s="140">
        <v>1</v>
      </c>
      <c r="AE48" s="140">
        <v>1</v>
      </c>
      <c r="AF48" s="149">
        <v>1</v>
      </c>
      <c r="AG48" s="140">
        <v>1</v>
      </c>
      <c r="AH48" s="140"/>
      <c r="AI48" s="140"/>
    </row>
    <row r="49" spans="1:35" x14ac:dyDescent="0.25">
      <c r="A49" s="141">
        <v>44</v>
      </c>
      <c r="B49" s="157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>
        <v>1</v>
      </c>
      <c r="Q49" s="140">
        <v>1</v>
      </c>
      <c r="R49" s="140">
        <v>1</v>
      </c>
      <c r="S49" s="140">
        <v>1</v>
      </c>
      <c r="T49" s="140">
        <v>1</v>
      </c>
      <c r="U49" s="140">
        <v>1</v>
      </c>
      <c r="V49" s="140">
        <v>1</v>
      </c>
      <c r="W49" s="140"/>
      <c r="X49" s="140"/>
      <c r="Y49" s="140"/>
      <c r="Z49" s="140"/>
      <c r="AA49" s="140"/>
      <c r="AB49" s="140"/>
      <c r="AC49" s="140">
        <v>1</v>
      </c>
      <c r="AD49" s="140">
        <v>1</v>
      </c>
      <c r="AE49" s="140">
        <v>1</v>
      </c>
      <c r="AF49" s="149">
        <v>1</v>
      </c>
      <c r="AG49" s="140"/>
      <c r="AH49" s="140"/>
      <c r="AI49" s="140"/>
    </row>
    <row r="50" spans="1:35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140"/>
    </row>
    <row r="51" spans="1:35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140"/>
    </row>
    <row r="52" spans="1:35" x14ac:dyDescent="0.25">
      <c r="A52" s="141">
        <v>47</v>
      </c>
      <c r="B52" s="182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>
        <v>1</v>
      </c>
      <c r="O52" s="140">
        <v>1</v>
      </c>
      <c r="P52" s="140">
        <v>1</v>
      </c>
      <c r="Q52" s="140">
        <v>1</v>
      </c>
      <c r="R52" s="140">
        <v>1</v>
      </c>
      <c r="S52" s="140">
        <v>1</v>
      </c>
      <c r="T52" s="140">
        <v>1</v>
      </c>
      <c r="U52" s="140"/>
      <c r="V52" s="140">
        <v>1</v>
      </c>
      <c r="W52" s="140">
        <v>1</v>
      </c>
      <c r="X52" s="140">
        <v>1</v>
      </c>
      <c r="Y52" s="140">
        <v>1</v>
      </c>
      <c r="Z52" s="140"/>
      <c r="AA52" s="140"/>
      <c r="AB52" s="140"/>
      <c r="AC52" s="140"/>
      <c r="AD52" s="140">
        <v>1</v>
      </c>
      <c r="AE52" s="140">
        <v>1</v>
      </c>
      <c r="AF52" s="140">
        <v>1</v>
      </c>
      <c r="AG52" s="140">
        <v>1</v>
      </c>
      <c r="AH52" s="140"/>
      <c r="AI52" s="140"/>
    </row>
    <row r="53" spans="1:35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140"/>
    </row>
    <row r="54" spans="1:35" s="136" customFormat="1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58"/>
      <c r="AI54" s="158"/>
    </row>
    <row r="55" spans="1:35" s="136" customFormat="1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58"/>
      <c r="AI55" s="158"/>
    </row>
    <row r="56" spans="1:35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140"/>
    </row>
    <row r="57" spans="1:35" x14ac:dyDescent="0.25">
      <c r="A57" s="141">
        <v>52</v>
      </c>
      <c r="B57" s="178"/>
      <c r="C57" s="138">
        <v>52</v>
      </c>
      <c r="D57" s="140"/>
      <c r="E57" s="140"/>
      <c r="F57" s="140">
        <v>1</v>
      </c>
      <c r="G57" s="140">
        <v>1</v>
      </c>
      <c r="H57" s="140"/>
      <c r="I57" s="140"/>
      <c r="J57" s="140">
        <v>1</v>
      </c>
      <c r="K57" s="140">
        <v>1</v>
      </c>
      <c r="L57" s="140">
        <v>1</v>
      </c>
      <c r="M57" s="140">
        <v>1</v>
      </c>
      <c r="N57" s="140">
        <v>1</v>
      </c>
      <c r="O57" s="140">
        <v>1</v>
      </c>
      <c r="P57" s="140">
        <v>1</v>
      </c>
      <c r="Q57" s="140">
        <v>1</v>
      </c>
      <c r="R57" s="140">
        <v>1</v>
      </c>
      <c r="S57" s="140">
        <v>1</v>
      </c>
      <c r="T57" s="140">
        <v>1</v>
      </c>
      <c r="U57" s="140">
        <v>1</v>
      </c>
      <c r="V57" s="140">
        <v>1</v>
      </c>
      <c r="W57" s="140">
        <v>1</v>
      </c>
      <c r="X57" s="140">
        <v>1</v>
      </c>
      <c r="Y57" s="140">
        <v>1</v>
      </c>
      <c r="Z57" s="140">
        <v>1</v>
      </c>
      <c r="AA57" s="140">
        <v>1</v>
      </c>
      <c r="AB57" s="140">
        <v>1</v>
      </c>
      <c r="AC57" s="140">
        <v>1</v>
      </c>
      <c r="AD57" s="140">
        <v>1</v>
      </c>
      <c r="AE57" s="140">
        <v>1</v>
      </c>
      <c r="AF57" s="149">
        <v>1</v>
      </c>
      <c r="AG57" s="140">
        <v>1</v>
      </c>
      <c r="AH57" s="140"/>
      <c r="AI57" s="140"/>
    </row>
    <row r="58" spans="1:35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140"/>
    </row>
    <row r="59" spans="1:35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140"/>
    </row>
    <row r="60" spans="1:35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4"/>
      <c r="AI60" s="140"/>
    </row>
    <row r="61" spans="1:35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140"/>
    </row>
    <row r="62" spans="1:35" x14ac:dyDescent="0.25">
      <c r="A62" s="141">
        <v>57</v>
      </c>
      <c r="B62" s="178"/>
      <c r="C62" s="138">
        <v>57</v>
      </c>
      <c r="D62" s="140"/>
      <c r="E62" s="140"/>
      <c r="F62" s="140">
        <v>1</v>
      </c>
      <c r="G62" s="140">
        <v>1</v>
      </c>
      <c r="H62" s="140"/>
      <c r="I62" s="140"/>
      <c r="J62" s="140">
        <v>1</v>
      </c>
      <c r="K62" s="140">
        <v>1</v>
      </c>
      <c r="L62" s="140">
        <v>1</v>
      </c>
      <c r="M62" s="140">
        <v>1</v>
      </c>
      <c r="N62" s="140">
        <v>1</v>
      </c>
      <c r="O62" s="140">
        <v>1</v>
      </c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>
        <v>1</v>
      </c>
      <c r="V62" s="140">
        <v>1</v>
      </c>
      <c r="W62" s="140"/>
      <c r="X62" s="140"/>
      <c r="Y62" s="140"/>
      <c r="Z62" s="140"/>
      <c r="AA62" s="140"/>
      <c r="AB62" s="140">
        <v>1</v>
      </c>
      <c r="AC62" s="140">
        <v>1</v>
      </c>
      <c r="AD62" s="140">
        <v>1</v>
      </c>
      <c r="AE62" s="140">
        <v>1</v>
      </c>
      <c r="AF62" s="149">
        <v>1</v>
      </c>
      <c r="AG62" s="140"/>
      <c r="AH62" s="140"/>
      <c r="AI62" s="140"/>
    </row>
    <row r="63" spans="1:35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140"/>
    </row>
    <row r="64" spans="1:35" x14ac:dyDescent="0.25">
      <c r="A64" s="141"/>
      <c r="B64" s="148"/>
      <c r="C64" s="140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0"/>
      <c r="AH64" s="140"/>
      <c r="AI64" s="140"/>
    </row>
    <row r="65" spans="1:35" ht="15.75" thickBot="1" x14ac:dyDescent="0.3">
      <c r="A65" s="142"/>
      <c r="B65" s="162"/>
      <c r="C65" s="143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40"/>
      <c r="AH65" s="140"/>
      <c r="AI65" s="140"/>
    </row>
    <row r="67" spans="1:35" ht="17.25" x14ac:dyDescent="0.25">
      <c r="A67" s="145">
        <v>0</v>
      </c>
      <c r="B67" s="147" t="s">
        <v>475</v>
      </c>
    </row>
    <row r="68" spans="1:35" ht="17.25" x14ac:dyDescent="0.25">
      <c r="A68" s="146">
        <v>1</v>
      </c>
      <c r="B68" s="147" t="s">
        <v>473</v>
      </c>
    </row>
  </sheetData>
  <mergeCells count="3">
    <mergeCell ref="A1:AF1"/>
    <mergeCell ref="B3:C3"/>
    <mergeCell ref="B5:C5"/>
  </mergeCells>
  <conditionalFormatting sqref="Z46:AF46 Z38:AF38 Z7:AF7 Z58:AF58 Z42:AF42 D39:J41 D24:J27 D38:N38 D46:K46 D32:J32 D56:J56 D53:K53 D31:AF31 D9:J10 AE9 D43:J44 D42:V42 D50:J50 K9:AC9 D35:J35 D37:J37 D36:N36 D28:AF28 D29:J30 D45:Q45 D58:K58 D57:N57 D59:AF61 D6:K7 L7:X7 D33:AF34 D22:AF22 D51:AF51 D54:AF55 D48:AF49 D12:M12 AG9:AH10 D15:AH15 AG6:AH7 AG22:AH63 AG12:AH12 D23:N23 P23:AF23 P57 D63:AF63 D62:N62 P62:AF62 D47:P47 R57:AF57 T47:AF47 D52:X52 Z53:AF53 Z52:AE52">
    <cfRule type="cellIs" dxfId="89" priority="73" operator="equal">
      <formula>1</formula>
    </cfRule>
    <cfRule type="cellIs" dxfId="88" priority="74" operator="equal">
      <formula>0</formula>
    </cfRule>
  </conditionalFormatting>
  <conditionalFormatting sqref="AF64:AF65 AF12 Z6:AE6">
    <cfRule type="cellIs" dxfId="87" priority="71" operator="equal">
      <formula>1</formula>
    </cfRule>
    <cfRule type="cellIs" dxfId="86" priority="72" operator="equal">
      <formula>0</formula>
    </cfRule>
  </conditionalFormatting>
  <conditionalFormatting sqref="D64:J65 D13:J14 AF56 Z64:AE65 AF14 D8:J8 AF16 AF21 D21:J21 D16:J16 AF18:AF19 AD9 AF9 D20:AF20 D18:J19 D17:K17 AG13:AH14 AG8:AH8 AG16:AH21 D11:AH11">
    <cfRule type="cellIs" dxfId="85" priority="69" operator="equal">
      <formula>1</formula>
    </cfRule>
    <cfRule type="cellIs" dxfId="84" priority="70" operator="equal">
      <formula>0</formula>
    </cfRule>
  </conditionalFormatting>
  <conditionalFormatting sqref="K10 K27 Z27:AF27">
    <cfRule type="cellIs" dxfId="83" priority="67" operator="equal">
      <formula>1</formula>
    </cfRule>
    <cfRule type="cellIs" dxfId="82" priority="68" operator="equal">
      <formula>0</formula>
    </cfRule>
  </conditionalFormatting>
  <conditionalFormatting sqref="K64:K65">
    <cfRule type="cellIs" dxfId="81" priority="65" operator="equal">
      <formula>1</formula>
    </cfRule>
    <cfRule type="cellIs" dxfId="80" priority="66" operator="equal">
      <formula>0</formula>
    </cfRule>
  </conditionalFormatting>
  <conditionalFormatting sqref="K13:K14 Z14:AE14 K43:K44 K56 AF6 K24:K26 Z8:AF8 K8 K16 K39:K41 Z13:AF13 Z39:AF41 Z16:AE16 Z24:AF24 Z56:AE56 Z43:AF45 Z10:AF10 K32 Z21:AE21 Z50:AF50 Z32:AF32 K21 Z18:AE19 K50 K29:K30 AB30:AF30 Z35:AF37 K35 K37 Z26:AF26 AC25:AF25 K18:K19">
    <cfRule type="cellIs" dxfId="79" priority="63" operator="equal">
      <formula>1</formula>
    </cfRule>
    <cfRule type="cellIs" dxfId="78" priority="64" operator="equal">
      <formula>0</formula>
    </cfRule>
  </conditionalFormatting>
  <conditionalFormatting sqref="L46:R46 L58:R58 L53:R53">
    <cfRule type="cellIs" dxfId="77" priority="61" operator="equal">
      <formula>1</formula>
    </cfRule>
    <cfRule type="cellIs" dxfId="76" priority="62" operator="equal">
      <formula>0</formula>
    </cfRule>
  </conditionalFormatting>
  <conditionalFormatting sqref="R64:R65 L6:Q6 N12:AE12">
    <cfRule type="cellIs" dxfId="75" priority="59" operator="equal">
      <formula>1</formula>
    </cfRule>
    <cfRule type="cellIs" dxfId="74" priority="60" operator="equal">
      <formula>0</formula>
    </cfRule>
  </conditionalFormatting>
  <conditionalFormatting sqref="R56 L64:Q65 R14 R16 R21 R18:R19">
    <cfRule type="cellIs" dxfId="73" priority="57" operator="equal">
      <formula>1</formula>
    </cfRule>
    <cfRule type="cellIs" dxfId="72" priority="58" operator="equal">
      <formula>0</formula>
    </cfRule>
  </conditionalFormatting>
  <conditionalFormatting sqref="L27:R27">
    <cfRule type="cellIs" dxfId="71" priority="55" operator="equal">
      <formula>1</formula>
    </cfRule>
    <cfRule type="cellIs" dxfId="70" priority="56" operator="equal">
      <formula>0</formula>
    </cfRule>
  </conditionalFormatting>
  <conditionalFormatting sqref="L14:Q14 R6 L8:R8 L13:R13 L39:R41 L16:N16 L24:R24 L56:Q56 L43:R44 L32:R32 L10:R10 L21:Q21 L50:R50 L18:Q19 L17:AF17 L30:AA30 L29:AF29 L35:R35 L37:R37 O36:R36 R45 L26:R26 L25:AB25">
    <cfRule type="cellIs" dxfId="69" priority="53" operator="equal">
      <formula>1</formula>
    </cfRule>
    <cfRule type="cellIs" dxfId="68" priority="54" operator="equal">
      <formula>0</formula>
    </cfRule>
  </conditionalFormatting>
  <conditionalFormatting sqref="S46:Y46 T38 Y7 S58:Y58 W42:Y42 S53:Y53 V38:Y38">
    <cfRule type="cellIs" dxfId="67" priority="51" operator="equal">
      <formula>1</formula>
    </cfRule>
    <cfRule type="cellIs" dxfId="66" priority="52" operator="equal">
      <formula>0</formula>
    </cfRule>
  </conditionalFormatting>
  <conditionalFormatting sqref="Y64:Y65 S6:X6">
    <cfRule type="cellIs" dxfId="65" priority="49" operator="equal">
      <formula>1</formula>
    </cfRule>
    <cfRule type="cellIs" dxfId="64" priority="50" operator="equal">
      <formula>0</formula>
    </cfRule>
  </conditionalFormatting>
  <conditionalFormatting sqref="Y56 S64:X65 Y14 Y16 Y21 Y18:Y19">
    <cfRule type="cellIs" dxfId="63" priority="47" operator="equal">
      <formula>1</formula>
    </cfRule>
    <cfRule type="cellIs" dxfId="62" priority="48" operator="equal">
      <formula>0</formula>
    </cfRule>
  </conditionalFormatting>
  <conditionalFormatting sqref="S27:Y27">
    <cfRule type="cellIs" dxfId="61" priority="45" operator="equal">
      <formula>1</formula>
    </cfRule>
    <cfRule type="cellIs" dxfId="60" priority="46" operator="equal">
      <formula>0</formula>
    </cfRule>
  </conditionalFormatting>
  <conditionalFormatting sqref="S14:X14 Y6 S8:T8 S13:Y13 S40:Y41 S16:X16 S24:Y24 S56:X56 S44:Y45 S10:Y10 S32:Y32 S21:X21 S50:Y50 S18:X19 S35:Y37 S26:Y26 V8:Y8 S39:T39 V39:Y39 S43:X43">
    <cfRule type="cellIs" dxfId="59" priority="43" operator="equal">
      <formula>1</formula>
    </cfRule>
    <cfRule type="cellIs" dxfId="58" priority="44" operator="equal">
      <formula>0</formula>
    </cfRule>
  </conditionalFormatting>
  <conditionalFormatting sqref="O16">
    <cfRule type="cellIs" dxfId="57" priority="41" operator="equal">
      <formula>1</formula>
    </cfRule>
    <cfRule type="cellIs" dxfId="56" priority="42" operator="equal">
      <formula>0</formula>
    </cfRule>
  </conditionalFormatting>
  <conditionalFormatting sqref="O23">
    <cfRule type="cellIs" dxfId="55" priority="39" operator="equal">
      <formula>1</formula>
    </cfRule>
    <cfRule type="cellIs" dxfId="54" priority="40" operator="equal">
      <formula>0</formula>
    </cfRule>
  </conditionalFormatting>
  <conditionalFormatting sqref="O38">
    <cfRule type="cellIs" dxfId="53" priority="37" operator="equal">
      <formula>1</formula>
    </cfRule>
    <cfRule type="cellIs" dxfId="52" priority="38" operator="equal">
      <formula>0</formula>
    </cfRule>
  </conditionalFormatting>
  <conditionalFormatting sqref="O57">
    <cfRule type="cellIs" dxfId="51" priority="35" operator="equal">
      <formula>1</formula>
    </cfRule>
    <cfRule type="cellIs" dxfId="50" priority="36" operator="equal">
      <formula>0</formula>
    </cfRule>
  </conditionalFormatting>
  <conditionalFormatting sqref="O62">
    <cfRule type="cellIs" dxfId="49" priority="33" operator="equal">
      <formula>1</formula>
    </cfRule>
    <cfRule type="cellIs" dxfId="48" priority="34" operator="equal">
      <formula>0</formula>
    </cfRule>
  </conditionalFormatting>
  <conditionalFormatting sqref="P16">
    <cfRule type="cellIs" dxfId="47" priority="31" operator="equal">
      <formula>1</formula>
    </cfRule>
    <cfRule type="cellIs" dxfId="46" priority="32" operator="equal">
      <formula>0</formula>
    </cfRule>
  </conditionalFormatting>
  <conditionalFormatting sqref="P38">
    <cfRule type="cellIs" dxfId="45" priority="29" operator="equal">
      <formula>1</formula>
    </cfRule>
    <cfRule type="cellIs" dxfId="44" priority="30" operator="equal">
      <formula>0</formula>
    </cfRule>
  </conditionalFormatting>
  <conditionalFormatting sqref="Q16">
    <cfRule type="cellIs" dxfId="43" priority="27" operator="equal">
      <formula>1</formula>
    </cfRule>
    <cfRule type="cellIs" dxfId="42" priority="28" operator="equal">
      <formula>0</formula>
    </cfRule>
  </conditionalFormatting>
  <conditionalFormatting sqref="Q38">
    <cfRule type="cellIs" dxfId="41" priority="25" operator="equal">
      <formula>1</formula>
    </cfRule>
    <cfRule type="cellIs" dxfId="40" priority="26" operator="equal">
      <formula>0</formula>
    </cfRule>
  </conditionalFormatting>
  <conditionalFormatting sqref="Q47">
    <cfRule type="cellIs" dxfId="39" priority="23" operator="equal">
      <formula>1</formula>
    </cfRule>
    <cfRule type="cellIs" dxfId="38" priority="24" operator="equal">
      <formula>0</formula>
    </cfRule>
  </conditionalFormatting>
  <conditionalFormatting sqref="Q57">
    <cfRule type="cellIs" dxfId="37" priority="21" operator="equal">
      <formula>1</formula>
    </cfRule>
    <cfRule type="cellIs" dxfId="36" priority="22" operator="equal">
      <formula>0</formula>
    </cfRule>
  </conditionalFormatting>
  <conditionalFormatting sqref="S38">
    <cfRule type="cellIs" dxfId="35" priority="19" operator="equal">
      <formula>1</formula>
    </cfRule>
    <cfRule type="cellIs" dxfId="34" priority="20" operator="equal">
      <formula>0</formula>
    </cfRule>
  </conditionalFormatting>
  <conditionalFormatting sqref="S47">
    <cfRule type="cellIs" dxfId="33" priority="17" operator="equal">
      <formula>1</formula>
    </cfRule>
    <cfRule type="cellIs" dxfId="32" priority="18" operator="equal">
      <formula>0</formula>
    </cfRule>
  </conditionalFormatting>
  <conditionalFormatting sqref="R47">
    <cfRule type="cellIs" dxfId="31" priority="15" operator="equal">
      <formula>1</formula>
    </cfRule>
    <cfRule type="cellIs" dxfId="30" priority="16" operator="equal">
      <formula>0</formula>
    </cfRule>
  </conditionalFormatting>
  <conditionalFormatting sqref="R38">
    <cfRule type="cellIs" dxfId="29" priority="13" operator="equal">
      <formula>1</formula>
    </cfRule>
    <cfRule type="cellIs" dxfId="28" priority="14" operator="equal">
      <formula>0</formula>
    </cfRule>
  </conditionalFormatting>
  <conditionalFormatting sqref="U8">
    <cfRule type="cellIs" dxfId="27" priority="11" operator="equal">
      <formula>1</formula>
    </cfRule>
    <cfRule type="cellIs" dxfId="26" priority="12" operator="equal">
      <formula>0</formula>
    </cfRule>
  </conditionalFormatting>
  <conditionalFormatting sqref="U38">
    <cfRule type="cellIs" dxfId="25" priority="9" operator="equal">
      <formula>1</formula>
    </cfRule>
    <cfRule type="cellIs" dxfId="24" priority="10" operator="equal">
      <formula>0</formula>
    </cfRule>
  </conditionalFormatting>
  <conditionalFormatting sqref="U39">
    <cfRule type="cellIs" dxfId="23" priority="7" operator="equal">
      <formula>1</formula>
    </cfRule>
    <cfRule type="cellIs" dxfId="22" priority="8" operator="equal">
      <formula>0</formula>
    </cfRule>
  </conditionalFormatting>
  <conditionalFormatting sqref="Y43">
    <cfRule type="cellIs" dxfId="21" priority="5" operator="equal">
      <formula>1</formula>
    </cfRule>
    <cfRule type="cellIs" dxfId="20" priority="6" operator="equal">
      <formula>0</formula>
    </cfRule>
  </conditionalFormatting>
  <conditionalFormatting sqref="Y52">
    <cfRule type="cellIs" dxfId="19" priority="3" operator="equal">
      <formula>1</formula>
    </cfRule>
    <cfRule type="cellIs" dxfId="18" priority="4" operator="equal">
      <formula>0</formula>
    </cfRule>
  </conditionalFormatting>
  <conditionalFormatting sqref="AF52">
    <cfRule type="cellIs" dxfId="17" priority="1" operator="equal">
      <formula>1</formula>
    </cfRule>
    <cfRule type="cellIs" dxfId="16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opLeftCell="K5" zoomScale="85" zoomScaleNormal="85" workbookViewId="0">
      <selection activeCell="AG10" sqref="AG10"/>
    </sheetView>
  </sheetViews>
  <sheetFormatPr defaultRowHeight="15" x14ac:dyDescent="0.25"/>
  <cols>
    <col min="34" max="34" width="9.7109375" bestFit="1" customWidth="1"/>
  </cols>
  <sheetData>
    <row r="1" spans="1:34" ht="21" x14ac:dyDescent="0.35">
      <c r="A1" s="260" t="s">
        <v>478</v>
      </c>
      <c r="B1" s="261"/>
      <c r="C1" s="261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137"/>
    </row>
    <row r="2" spans="1:34" ht="63" x14ac:dyDescent="0.25">
      <c r="A2" s="141" t="s">
        <v>1</v>
      </c>
      <c r="B2" s="138" t="s">
        <v>471</v>
      </c>
      <c r="C2" s="138" t="s">
        <v>472</v>
      </c>
      <c r="D2" s="177">
        <v>43070</v>
      </c>
      <c r="E2" s="177">
        <v>43071</v>
      </c>
      <c r="F2" s="177">
        <v>43072</v>
      </c>
      <c r="G2" s="177">
        <v>43073</v>
      </c>
      <c r="H2" s="177">
        <v>43074</v>
      </c>
      <c r="I2" s="177">
        <v>43075</v>
      </c>
      <c r="J2" s="177">
        <v>43046</v>
      </c>
      <c r="K2" s="177">
        <v>43077</v>
      </c>
      <c r="L2" s="177">
        <v>43078</v>
      </c>
      <c r="M2" s="177">
        <v>43079</v>
      </c>
      <c r="N2" s="177">
        <v>43080</v>
      </c>
      <c r="O2" s="177">
        <v>43081</v>
      </c>
      <c r="P2" s="177">
        <v>43082</v>
      </c>
      <c r="Q2" s="177">
        <v>43083</v>
      </c>
      <c r="R2" s="177">
        <v>43084</v>
      </c>
      <c r="S2" s="177">
        <v>43085</v>
      </c>
      <c r="T2" s="177">
        <v>43086</v>
      </c>
      <c r="U2" s="177">
        <v>43087</v>
      </c>
      <c r="V2" s="177">
        <v>43058</v>
      </c>
      <c r="W2" s="177">
        <v>43089</v>
      </c>
      <c r="X2" s="177">
        <v>43090</v>
      </c>
      <c r="Y2" s="177">
        <v>43091</v>
      </c>
      <c r="Z2" s="177">
        <v>43092</v>
      </c>
      <c r="AA2" s="177">
        <v>43093</v>
      </c>
      <c r="AB2" s="177">
        <v>43094</v>
      </c>
      <c r="AC2" s="177">
        <v>43095</v>
      </c>
      <c r="AD2" s="177">
        <v>43096</v>
      </c>
      <c r="AE2" s="177">
        <v>43097</v>
      </c>
      <c r="AF2" s="177">
        <v>43098</v>
      </c>
      <c r="AG2" s="177">
        <v>43099</v>
      </c>
      <c r="AH2" s="177">
        <v>43100</v>
      </c>
    </row>
    <row r="3" spans="1:34" x14ac:dyDescent="0.25">
      <c r="A3" s="141"/>
      <c r="B3" s="264" t="s">
        <v>6</v>
      </c>
      <c r="C3" s="265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98">
        <v>64</v>
      </c>
    </row>
    <row r="4" spans="1:34" x14ac:dyDescent="0.25">
      <c r="A4" s="141"/>
      <c r="B4" s="194" t="s">
        <v>476</v>
      </c>
      <c r="C4" s="195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98">
        <v>58</v>
      </c>
    </row>
    <row r="5" spans="1:34" x14ac:dyDescent="0.25">
      <c r="A5" s="141"/>
      <c r="B5" s="264" t="s">
        <v>474</v>
      </c>
      <c r="C5" s="265"/>
      <c r="D5" s="139">
        <f t="shared" ref="D5:AG5" si="0">SUM(D6:D63)</f>
        <v>9</v>
      </c>
      <c r="E5" s="139">
        <v>0</v>
      </c>
      <c r="F5" s="139">
        <f t="shared" si="0"/>
        <v>11</v>
      </c>
      <c r="G5" s="139">
        <v>3</v>
      </c>
      <c r="H5" s="139">
        <v>0</v>
      </c>
      <c r="I5" s="139">
        <v>0</v>
      </c>
      <c r="J5" s="139">
        <v>8</v>
      </c>
      <c r="K5" s="139">
        <v>7</v>
      </c>
      <c r="L5" s="139">
        <v>5</v>
      </c>
      <c r="M5" s="139">
        <v>6</v>
      </c>
      <c r="N5" s="139">
        <v>8</v>
      </c>
      <c r="O5" s="139">
        <v>8</v>
      </c>
      <c r="P5" s="139">
        <v>9</v>
      </c>
      <c r="Q5" s="139">
        <f t="shared" si="0"/>
        <v>13</v>
      </c>
      <c r="R5" s="139">
        <f t="shared" si="0"/>
        <v>11</v>
      </c>
      <c r="S5" s="139">
        <f t="shared" si="0"/>
        <v>11</v>
      </c>
      <c r="T5" s="139">
        <f t="shared" si="0"/>
        <v>10</v>
      </c>
      <c r="U5" s="139">
        <v>9</v>
      </c>
      <c r="V5" s="139" t="s">
        <v>479</v>
      </c>
      <c r="W5" s="139">
        <v>0</v>
      </c>
      <c r="X5" s="139">
        <v>0</v>
      </c>
      <c r="Y5" s="139">
        <v>11</v>
      </c>
      <c r="Z5" s="139">
        <f t="shared" si="0"/>
        <v>0</v>
      </c>
      <c r="AA5" s="139">
        <v>12</v>
      </c>
      <c r="AB5" s="139">
        <f t="shared" si="0"/>
        <v>0</v>
      </c>
      <c r="AC5" s="139">
        <f t="shared" si="0"/>
        <v>10</v>
      </c>
      <c r="AD5" s="139">
        <f t="shared" si="0"/>
        <v>10</v>
      </c>
      <c r="AE5" s="139">
        <f t="shared" si="0"/>
        <v>12</v>
      </c>
      <c r="AF5" s="188">
        <f t="shared" si="0"/>
        <v>11</v>
      </c>
      <c r="AG5" s="139">
        <f t="shared" si="0"/>
        <v>3</v>
      </c>
      <c r="AH5" s="200">
        <v>0</v>
      </c>
    </row>
    <row r="6" spans="1:34" x14ac:dyDescent="0.25">
      <c r="A6" s="141">
        <v>1</v>
      </c>
      <c r="B6" s="29"/>
      <c r="C6" s="138">
        <v>1</v>
      </c>
      <c r="D6" s="140">
        <v>1</v>
      </c>
      <c r="E6" s="140">
        <v>1</v>
      </c>
      <c r="F6" s="140">
        <v>1</v>
      </c>
      <c r="G6" s="140"/>
      <c r="H6" s="140"/>
      <c r="I6" s="140"/>
      <c r="J6" s="140"/>
      <c r="K6" s="140">
        <v>1</v>
      </c>
      <c r="L6" s="140"/>
      <c r="M6" s="140">
        <v>1</v>
      </c>
      <c r="N6" s="140">
        <v>1</v>
      </c>
      <c r="O6" s="140">
        <v>1</v>
      </c>
      <c r="P6" s="140">
        <v>1</v>
      </c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</row>
    <row r="7" spans="1:34" ht="15.75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>
        <v>1</v>
      </c>
      <c r="AG7" s="144">
        <v>1</v>
      </c>
      <c r="AH7" s="137"/>
    </row>
    <row r="8" spans="1:34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>
        <v>1</v>
      </c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>
        <v>1</v>
      </c>
      <c r="Z8" s="140"/>
      <c r="AA8" s="140">
        <v>1</v>
      </c>
      <c r="AB8" s="140"/>
      <c r="AC8" s="140">
        <v>1</v>
      </c>
      <c r="AD8" s="140">
        <v>1</v>
      </c>
      <c r="AE8" s="140">
        <v>1</v>
      </c>
      <c r="AF8" s="149">
        <v>1</v>
      </c>
      <c r="AG8" s="140">
        <v>1</v>
      </c>
      <c r="AH8" s="137"/>
    </row>
    <row r="9" spans="1:34" ht="15.75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>
        <v>1</v>
      </c>
      <c r="AG9" s="144">
        <v>1</v>
      </c>
      <c r="AH9" s="137"/>
    </row>
    <row r="10" spans="1:34" ht="15.75" x14ac:dyDescent="0.25">
      <c r="A10" s="141">
        <v>5</v>
      </c>
      <c r="B10" s="156"/>
      <c r="C10" s="138">
        <v>5</v>
      </c>
      <c r="D10" s="144"/>
      <c r="E10" s="144"/>
      <c r="F10" s="144">
        <v>1</v>
      </c>
      <c r="G10" s="144"/>
      <c r="H10" s="144"/>
      <c r="I10" s="144"/>
      <c r="J10" s="144"/>
      <c r="K10" s="144">
        <v>1</v>
      </c>
      <c r="L10" s="140"/>
      <c r="M10" s="140">
        <v>1</v>
      </c>
      <c r="N10" s="140">
        <v>1</v>
      </c>
      <c r="O10" s="140">
        <v>1</v>
      </c>
      <c r="P10" s="140">
        <v>1</v>
      </c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</row>
    <row r="11" spans="1:34" ht="15.75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>
        <v>1</v>
      </c>
      <c r="R11" s="140">
        <v>1</v>
      </c>
      <c r="S11" s="140">
        <v>1</v>
      </c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</row>
    <row r="12" spans="1:34" ht="15.75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>
        <v>1</v>
      </c>
      <c r="N12" s="144">
        <v>1</v>
      </c>
      <c r="O12" s="140">
        <v>1</v>
      </c>
      <c r="P12" s="144">
        <v>1</v>
      </c>
      <c r="Q12" s="144">
        <v>1</v>
      </c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</row>
    <row r="13" spans="1:34" ht="15.75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</row>
    <row r="14" spans="1:34" ht="15.75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>
        <v>1</v>
      </c>
      <c r="M14" s="140"/>
      <c r="N14" s="140"/>
      <c r="O14" s="140"/>
      <c r="P14" s="140"/>
      <c r="Q14" s="140">
        <v>1</v>
      </c>
      <c r="R14" s="140">
        <v>1</v>
      </c>
      <c r="S14" s="140">
        <v>1</v>
      </c>
      <c r="T14" s="140">
        <v>1</v>
      </c>
      <c r="U14" s="140"/>
      <c r="V14" s="140"/>
      <c r="W14" s="140"/>
      <c r="X14" s="140"/>
      <c r="Y14" s="140">
        <v>1</v>
      </c>
      <c r="Z14" s="140"/>
      <c r="AA14" s="140">
        <v>1</v>
      </c>
      <c r="AB14" s="140"/>
      <c r="AC14" s="140">
        <v>1</v>
      </c>
      <c r="AD14" s="140">
        <v>1</v>
      </c>
      <c r="AE14" s="140">
        <v>1</v>
      </c>
      <c r="AF14" s="149">
        <v>1</v>
      </c>
      <c r="AG14" s="140"/>
      <c r="AH14" s="140"/>
    </row>
    <row r="15" spans="1:34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>
        <v>1</v>
      </c>
      <c r="R15" s="144">
        <v>1</v>
      </c>
      <c r="S15" s="144">
        <v>1</v>
      </c>
      <c r="T15" s="144">
        <v>1</v>
      </c>
      <c r="U15" s="144"/>
      <c r="V15" s="144"/>
      <c r="W15" s="144"/>
      <c r="X15" s="144"/>
      <c r="Y15" s="144">
        <v>1</v>
      </c>
      <c r="Z15" s="144"/>
      <c r="AA15" s="144">
        <v>1</v>
      </c>
      <c r="AB15" s="144"/>
      <c r="AC15" s="144">
        <v>1</v>
      </c>
      <c r="AD15" s="144">
        <v>1</v>
      </c>
      <c r="AE15" s="144">
        <v>1</v>
      </c>
      <c r="AF15" s="184"/>
      <c r="AG15" s="144"/>
    </row>
    <row r="16" spans="1:34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</row>
    <row r="17" spans="1:33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</row>
    <row r="18" spans="1:33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</row>
    <row r="19" spans="1:33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</row>
    <row r="20" spans="1:33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</row>
    <row r="21" spans="1:33" ht="15.75" x14ac:dyDescent="0.25">
      <c r="A21" s="141">
        <v>16</v>
      </c>
      <c r="B21" s="159"/>
      <c r="C21" s="138">
        <v>16</v>
      </c>
      <c r="D21" s="140">
        <v>1</v>
      </c>
      <c r="E21" s="140">
        <v>1</v>
      </c>
      <c r="F21" s="140">
        <v>1</v>
      </c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</row>
    <row r="22" spans="1:33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>
        <v>1</v>
      </c>
      <c r="O22" s="140">
        <v>1</v>
      </c>
      <c r="P22" s="140">
        <v>1</v>
      </c>
      <c r="Q22" s="140">
        <v>1</v>
      </c>
      <c r="R22" s="140">
        <v>1</v>
      </c>
      <c r="S22" s="140">
        <v>1</v>
      </c>
      <c r="T22" s="140">
        <v>1</v>
      </c>
      <c r="U22" s="140"/>
      <c r="V22" s="140"/>
      <c r="W22" s="140"/>
      <c r="X22" s="140"/>
      <c r="Y22" s="140">
        <v>1</v>
      </c>
      <c r="Z22" s="140"/>
      <c r="AA22" s="140">
        <v>1</v>
      </c>
      <c r="AB22" s="140"/>
      <c r="AC22" s="140">
        <v>1</v>
      </c>
      <c r="AD22" s="140">
        <v>1</v>
      </c>
      <c r="AE22" s="140">
        <v>1</v>
      </c>
      <c r="AF22" s="149"/>
      <c r="AG22" s="140"/>
    </row>
    <row r="23" spans="1:33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>
        <v>1</v>
      </c>
      <c r="L23" s="140"/>
      <c r="M23" s="140">
        <v>1</v>
      </c>
      <c r="N23" s="140">
        <v>1</v>
      </c>
      <c r="O23" s="140">
        <v>1</v>
      </c>
      <c r="P23" s="140">
        <v>1</v>
      </c>
      <c r="Q23" s="140">
        <v>1</v>
      </c>
      <c r="R23" s="140">
        <v>1</v>
      </c>
      <c r="S23" s="140">
        <v>1</v>
      </c>
      <c r="T23" s="140">
        <v>1</v>
      </c>
      <c r="U23" s="140"/>
      <c r="V23" s="140"/>
      <c r="W23" s="140"/>
      <c r="X23" s="140"/>
      <c r="Y23" s="140">
        <v>1</v>
      </c>
      <c r="Z23" s="140"/>
      <c r="AA23" s="140">
        <v>1</v>
      </c>
      <c r="AB23" s="140"/>
      <c r="AC23" s="140">
        <v>1</v>
      </c>
      <c r="AD23" s="140">
        <v>1</v>
      </c>
      <c r="AE23" s="140">
        <v>1</v>
      </c>
      <c r="AF23" s="149"/>
      <c r="AG23" s="140"/>
    </row>
    <row r="24" spans="1:33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</row>
    <row r="25" spans="1:33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>
        <v>1</v>
      </c>
      <c r="M25" s="140">
        <v>1</v>
      </c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</row>
    <row r="26" spans="1:33" ht="15.75" x14ac:dyDescent="0.25">
      <c r="A26" s="141">
        <v>21</v>
      </c>
      <c r="B26" s="160"/>
      <c r="C26" s="138">
        <v>21</v>
      </c>
      <c r="D26" s="140"/>
      <c r="E26" s="140"/>
      <c r="F26" s="140"/>
      <c r="G26" s="140">
        <v>1</v>
      </c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</row>
    <row r="27" spans="1:33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</row>
    <row r="28" spans="1:33" x14ac:dyDescent="0.25">
      <c r="A28" s="141">
        <v>23</v>
      </c>
      <c r="B28" s="180"/>
      <c r="C28" s="138">
        <v>23</v>
      </c>
      <c r="D28" s="140">
        <v>1</v>
      </c>
      <c r="E28" s="140">
        <v>1</v>
      </c>
      <c r="F28" s="140">
        <v>1</v>
      </c>
      <c r="G28" s="140">
        <v>1</v>
      </c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</row>
    <row r="29" spans="1:33" x14ac:dyDescent="0.25">
      <c r="A29" s="141">
        <v>24</v>
      </c>
      <c r="B29" s="155"/>
      <c r="C29" s="138">
        <v>24</v>
      </c>
      <c r="D29" s="140"/>
      <c r="E29" s="140"/>
      <c r="F29" s="140"/>
      <c r="G29" s="140">
        <v>1</v>
      </c>
      <c r="H29" s="140"/>
      <c r="I29" s="140"/>
      <c r="J29" s="140"/>
      <c r="K29" s="140">
        <v>1</v>
      </c>
      <c r="L29" s="140">
        <v>1</v>
      </c>
      <c r="M29" s="140">
        <v>1</v>
      </c>
      <c r="N29" s="140">
        <v>1</v>
      </c>
      <c r="O29" s="140">
        <v>1</v>
      </c>
      <c r="P29" s="140">
        <v>1</v>
      </c>
      <c r="Q29" s="140">
        <v>1</v>
      </c>
      <c r="R29" s="140">
        <v>1</v>
      </c>
      <c r="S29" s="140">
        <v>1</v>
      </c>
      <c r="T29" s="140">
        <v>1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>
        <v>1</v>
      </c>
      <c r="AG29" s="140"/>
    </row>
    <row r="30" spans="1:33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</row>
    <row r="31" spans="1:33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</row>
    <row r="32" spans="1:33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>
        <v>1</v>
      </c>
      <c r="Z32" s="140"/>
      <c r="AA32" s="140">
        <v>1</v>
      </c>
      <c r="AB32" s="140"/>
      <c r="AC32" s="140">
        <v>1</v>
      </c>
      <c r="AD32" s="140">
        <v>1</v>
      </c>
      <c r="AE32" s="140">
        <v>1</v>
      </c>
      <c r="AF32" s="149"/>
      <c r="AG32" s="140"/>
    </row>
    <row r="33" spans="1:33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</row>
    <row r="34" spans="1:33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</row>
    <row r="35" spans="1:33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</row>
    <row r="36" spans="1:33" x14ac:dyDescent="0.25">
      <c r="A36" s="141">
        <v>31</v>
      </c>
      <c r="B36" s="179"/>
      <c r="C36" s="138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</row>
    <row r="37" spans="1:33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</row>
    <row r="38" spans="1:33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</row>
    <row r="39" spans="1:33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</row>
    <row r="40" spans="1:33" x14ac:dyDescent="0.25">
      <c r="A40" s="141">
        <v>35</v>
      </c>
      <c r="B40" s="173"/>
      <c r="C40" s="151">
        <v>35</v>
      </c>
      <c r="D40" s="140">
        <v>1</v>
      </c>
      <c r="E40" s="140">
        <v>1</v>
      </c>
      <c r="F40" s="140">
        <v>1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</row>
    <row r="41" spans="1:33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>
        <v>1</v>
      </c>
      <c r="R41" s="169">
        <v>1</v>
      </c>
      <c r="S41" s="169">
        <v>1</v>
      </c>
      <c r="T41" s="169">
        <v>1</v>
      </c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</row>
    <row r="42" spans="1:33" x14ac:dyDescent="0.25">
      <c r="A42" s="141">
        <v>37</v>
      </c>
      <c r="B42" s="155"/>
      <c r="C42" s="138">
        <v>37</v>
      </c>
      <c r="D42" s="140">
        <v>1</v>
      </c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</row>
    <row r="43" spans="1:33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</row>
    <row r="44" spans="1:33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</row>
    <row r="45" spans="1:33" x14ac:dyDescent="0.25">
      <c r="A45" s="141">
        <v>40</v>
      </c>
      <c r="B45" s="155"/>
      <c r="C45" s="138">
        <v>40</v>
      </c>
      <c r="D45" s="140">
        <v>1</v>
      </c>
      <c r="E45" s="140"/>
      <c r="F45" s="140">
        <v>1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>
        <v>1</v>
      </c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</row>
    <row r="46" spans="1:33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>
        <v>1</v>
      </c>
      <c r="O46" s="140">
        <v>1</v>
      </c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</row>
    <row r="47" spans="1:33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</row>
    <row r="48" spans="1:33" x14ac:dyDescent="0.25">
      <c r="A48" s="141">
        <v>43</v>
      </c>
      <c r="B48" s="157"/>
      <c r="C48" s="138">
        <v>43</v>
      </c>
      <c r="D48" s="140">
        <v>1</v>
      </c>
      <c r="E48" s="140">
        <v>1</v>
      </c>
      <c r="F48" s="140">
        <v>1</v>
      </c>
      <c r="G48" s="140"/>
      <c r="H48" s="140"/>
      <c r="I48" s="140"/>
      <c r="J48" s="140"/>
      <c r="K48" s="140"/>
      <c r="L48" s="140">
        <v>1</v>
      </c>
      <c r="M48" s="140">
        <v>1</v>
      </c>
      <c r="N48" s="140">
        <v>1</v>
      </c>
      <c r="O48" s="140">
        <v>1</v>
      </c>
      <c r="P48" s="140">
        <v>1</v>
      </c>
      <c r="Q48" s="140">
        <v>1</v>
      </c>
      <c r="R48" s="140">
        <v>1</v>
      </c>
      <c r="S48" s="140">
        <v>1</v>
      </c>
      <c r="T48" s="140">
        <v>1</v>
      </c>
      <c r="U48" s="140"/>
      <c r="V48" s="140"/>
      <c r="W48" s="140"/>
      <c r="X48" s="140"/>
      <c r="Y48" s="140">
        <v>1</v>
      </c>
      <c r="Z48" s="140"/>
      <c r="AA48" s="140">
        <v>1</v>
      </c>
      <c r="AB48" s="140"/>
      <c r="AC48" s="140"/>
      <c r="AD48" s="140"/>
      <c r="AE48" s="140">
        <v>1</v>
      </c>
      <c r="AF48" s="149">
        <v>1</v>
      </c>
      <c r="AG48" s="140"/>
    </row>
    <row r="49" spans="1:33" x14ac:dyDescent="0.25">
      <c r="A49" s="141">
        <v>44</v>
      </c>
      <c r="B49" s="157"/>
      <c r="C49" s="138">
        <v>44</v>
      </c>
      <c r="D49" s="140"/>
      <c r="E49" s="140"/>
      <c r="F49" s="140">
        <v>1</v>
      </c>
      <c r="G49" s="140">
        <v>1</v>
      </c>
      <c r="H49" s="140"/>
      <c r="I49" s="140"/>
      <c r="J49" s="140"/>
      <c r="K49" s="140">
        <v>1</v>
      </c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>
        <v>1</v>
      </c>
      <c r="Z49" s="140"/>
      <c r="AA49" s="140">
        <v>1</v>
      </c>
      <c r="AB49" s="140"/>
      <c r="AC49" s="140"/>
      <c r="AD49" s="140"/>
      <c r="AE49" s="140">
        <v>1</v>
      </c>
      <c r="AF49" s="149">
        <v>1</v>
      </c>
      <c r="AG49" s="140"/>
    </row>
    <row r="50" spans="1:33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</row>
    <row r="51" spans="1:33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</row>
    <row r="52" spans="1:33" x14ac:dyDescent="0.25">
      <c r="A52" s="141">
        <v>47</v>
      </c>
      <c r="B52" s="182"/>
      <c r="C52" s="164">
        <v>47</v>
      </c>
      <c r="D52" s="140">
        <v>1</v>
      </c>
      <c r="E52" s="140">
        <v>1</v>
      </c>
      <c r="F52" s="140">
        <v>1</v>
      </c>
      <c r="G52" s="140">
        <v>1</v>
      </c>
      <c r="H52" s="140"/>
      <c r="I52" s="140"/>
      <c r="J52" s="140"/>
      <c r="K52" s="140"/>
      <c r="L52" s="140">
        <v>1</v>
      </c>
      <c r="M52" s="140">
        <v>1</v>
      </c>
      <c r="N52" s="140">
        <v>1</v>
      </c>
      <c r="O52" s="140">
        <v>1</v>
      </c>
      <c r="P52" s="140"/>
      <c r="Q52" s="140">
        <v>1</v>
      </c>
      <c r="R52" s="140">
        <v>1</v>
      </c>
      <c r="S52" s="140">
        <v>1</v>
      </c>
      <c r="T52" s="140">
        <v>1</v>
      </c>
      <c r="U52" s="140"/>
      <c r="V52" s="140"/>
      <c r="W52" s="140"/>
      <c r="X52" s="140"/>
      <c r="Y52" s="140">
        <v>1</v>
      </c>
      <c r="Z52" s="140"/>
      <c r="AA52" s="140">
        <v>1</v>
      </c>
      <c r="AB52" s="140"/>
      <c r="AC52" s="140">
        <v>1</v>
      </c>
      <c r="AD52" s="140">
        <v>1</v>
      </c>
      <c r="AE52" s="140">
        <v>1</v>
      </c>
      <c r="AF52" s="140">
        <v>1</v>
      </c>
      <c r="AG52" s="140"/>
    </row>
    <row r="53" spans="1:33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</row>
    <row r="54" spans="1:33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</row>
    <row r="55" spans="1:33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</row>
    <row r="56" spans="1:33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</row>
    <row r="57" spans="1:33" x14ac:dyDescent="0.25">
      <c r="A57" s="141">
        <v>52</v>
      </c>
      <c r="B57" s="178"/>
      <c r="C57" s="138">
        <v>52</v>
      </c>
      <c r="D57" s="140">
        <v>1</v>
      </c>
      <c r="E57" s="140">
        <v>1</v>
      </c>
      <c r="F57" s="140">
        <v>1</v>
      </c>
      <c r="G57" s="140">
        <v>1</v>
      </c>
      <c r="H57" s="140"/>
      <c r="I57" s="140"/>
      <c r="J57" s="140"/>
      <c r="K57" s="140"/>
      <c r="L57" s="140">
        <v>1</v>
      </c>
      <c r="M57" s="140">
        <v>1</v>
      </c>
      <c r="N57" s="140">
        <v>1</v>
      </c>
      <c r="O57" s="140">
        <v>1</v>
      </c>
      <c r="P57" s="140">
        <v>1</v>
      </c>
      <c r="Q57" s="140">
        <v>1</v>
      </c>
      <c r="R57" s="140">
        <v>1</v>
      </c>
      <c r="S57" s="140">
        <v>1</v>
      </c>
      <c r="T57" s="140">
        <v>1</v>
      </c>
      <c r="U57" s="140"/>
      <c r="V57" s="140"/>
      <c r="W57" s="140"/>
      <c r="X57" s="140"/>
      <c r="Y57" s="140">
        <v>1</v>
      </c>
      <c r="Z57" s="140"/>
      <c r="AA57" s="140">
        <v>1</v>
      </c>
      <c r="AB57" s="140"/>
      <c r="AC57" s="140">
        <v>1</v>
      </c>
      <c r="AD57" s="140">
        <v>1</v>
      </c>
      <c r="AE57" s="140">
        <v>1</v>
      </c>
      <c r="AF57" s="149">
        <v>1</v>
      </c>
      <c r="AG57" s="140"/>
    </row>
    <row r="58" spans="1:33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>
        <v>1</v>
      </c>
      <c r="AB58" s="158"/>
      <c r="AC58" s="158">
        <v>1</v>
      </c>
      <c r="AD58" s="158">
        <v>1</v>
      </c>
      <c r="AE58" s="158">
        <v>1</v>
      </c>
      <c r="AF58" s="187">
        <v>1</v>
      </c>
      <c r="AG58" s="140"/>
    </row>
    <row r="59" spans="1:33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</row>
    <row r="60" spans="1:33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</row>
    <row r="61" spans="1:33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</row>
    <row r="62" spans="1:33" x14ac:dyDescent="0.25">
      <c r="A62" s="141">
        <v>57</v>
      </c>
      <c r="B62" s="178"/>
      <c r="C62" s="138">
        <v>57</v>
      </c>
      <c r="D62" s="140"/>
      <c r="E62" s="140"/>
      <c r="F62" s="140">
        <v>1</v>
      </c>
      <c r="G62" s="140"/>
      <c r="H62" s="140"/>
      <c r="I62" s="140"/>
      <c r="J62" s="140"/>
      <c r="K62" s="140"/>
      <c r="L62" s="140">
        <v>1</v>
      </c>
      <c r="M62" s="140">
        <v>1</v>
      </c>
      <c r="N62" s="140"/>
      <c r="O62" s="140"/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/>
      <c r="V62" s="140"/>
      <c r="W62" s="140"/>
      <c r="X62" s="140"/>
      <c r="Y62" s="140">
        <v>65</v>
      </c>
      <c r="Z62" s="140"/>
      <c r="AA62" s="140">
        <v>1</v>
      </c>
      <c r="AB62" s="140"/>
      <c r="AC62" s="140">
        <v>1</v>
      </c>
      <c r="AD62" s="140">
        <v>1</v>
      </c>
      <c r="AE62" s="140">
        <v>1</v>
      </c>
      <c r="AF62" s="149">
        <v>1</v>
      </c>
      <c r="AG62" s="140"/>
    </row>
    <row r="63" spans="1:33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</row>
  </sheetData>
  <mergeCells count="3">
    <mergeCell ref="A1:AF1"/>
    <mergeCell ref="B3:C3"/>
    <mergeCell ref="B5:C5"/>
  </mergeCells>
  <conditionalFormatting sqref="AG7 AH14 D8:AG15 AG16:AG63 D16:AF37 Z38:AF41 D42:AF63 D39:R41 D6:AF7 S40:Y41 S39:T39 U38:Y39 D38:T38">
    <cfRule type="cellIs" dxfId="15" priority="71" operator="equal">
      <formula>1</formula>
    </cfRule>
    <cfRule type="cellIs" dxfId="14" priority="72" operator="equal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topLeftCell="A16" zoomScale="85" zoomScaleNormal="85" workbookViewId="0">
      <selection activeCell="A58" sqref="A58:XFD58"/>
    </sheetView>
  </sheetViews>
  <sheetFormatPr defaultRowHeight="15" x14ac:dyDescent="0.25"/>
  <cols>
    <col min="1" max="33" width="9.140625" style="137"/>
    <col min="34" max="34" width="9.7109375" style="137" bestFit="1" customWidth="1"/>
    <col min="35" max="16384" width="9.140625" style="137"/>
  </cols>
  <sheetData>
    <row r="1" spans="1:37" ht="21" x14ac:dyDescent="0.35">
      <c r="A1" s="260" t="s">
        <v>478</v>
      </c>
      <c r="B1" s="261"/>
      <c r="C1" s="261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</row>
    <row r="2" spans="1:37" ht="81" x14ac:dyDescent="0.25">
      <c r="A2" s="141" t="s">
        <v>1</v>
      </c>
      <c r="B2" s="138" t="s">
        <v>471</v>
      </c>
      <c r="C2" s="138" t="s">
        <v>472</v>
      </c>
      <c r="D2" s="177">
        <v>43101</v>
      </c>
      <c r="E2" s="177">
        <v>43102</v>
      </c>
      <c r="F2" s="177">
        <v>43103</v>
      </c>
      <c r="G2" s="177">
        <v>43104</v>
      </c>
      <c r="H2" s="177">
        <v>43105</v>
      </c>
      <c r="I2" s="177">
        <v>43106</v>
      </c>
      <c r="J2" s="177">
        <v>43107</v>
      </c>
      <c r="K2" s="177">
        <v>43108</v>
      </c>
      <c r="L2" s="177">
        <v>43109</v>
      </c>
      <c r="M2" s="177">
        <v>43110</v>
      </c>
      <c r="N2" s="177">
        <v>43111</v>
      </c>
      <c r="O2" s="177">
        <v>43112</v>
      </c>
      <c r="P2" s="177">
        <v>43113</v>
      </c>
      <c r="Q2" s="177">
        <v>43114</v>
      </c>
      <c r="R2" s="177">
        <v>43115</v>
      </c>
      <c r="S2" s="177">
        <v>43116</v>
      </c>
      <c r="T2" s="177">
        <v>43117</v>
      </c>
      <c r="U2" s="177">
        <v>43118</v>
      </c>
      <c r="V2" s="177">
        <v>43119</v>
      </c>
      <c r="W2" s="177">
        <v>43120</v>
      </c>
      <c r="X2" s="177">
        <v>43121</v>
      </c>
      <c r="Y2" s="177">
        <v>43122</v>
      </c>
      <c r="Z2" s="177">
        <v>43123</v>
      </c>
      <c r="AA2" s="177">
        <v>43124</v>
      </c>
      <c r="AB2" s="177">
        <v>43125</v>
      </c>
      <c r="AC2" s="177">
        <v>43126</v>
      </c>
      <c r="AD2" s="177">
        <v>43127</v>
      </c>
      <c r="AE2" s="177">
        <v>43128</v>
      </c>
      <c r="AF2" s="177">
        <v>43129</v>
      </c>
      <c r="AG2" s="177">
        <v>43130</v>
      </c>
      <c r="AH2" s="199" t="s">
        <v>480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141"/>
      <c r="B3" s="264" t="s">
        <v>6</v>
      </c>
      <c r="C3" s="265"/>
      <c r="D3" s="139">
        <v>75</v>
      </c>
      <c r="E3" s="139">
        <v>75</v>
      </c>
      <c r="F3" s="139">
        <v>75</v>
      </c>
      <c r="G3" s="139">
        <v>75</v>
      </c>
      <c r="H3" s="139">
        <v>75</v>
      </c>
      <c r="I3" s="139">
        <v>75</v>
      </c>
      <c r="J3" s="139">
        <v>75</v>
      </c>
      <c r="K3" s="139">
        <v>75</v>
      </c>
      <c r="L3" s="139">
        <v>75</v>
      </c>
      <c r="M3" s="139">
        <v>75</v>
      </c>
      <c r="N3" s="139">
        <v>75</v>
      </c>
      <c r="O3" s="139">
        <v>75</v>
      </c>
      <c r="P3" s="139">
        <v>75</v>
      </c>
      <c r="Q3" s="139">
        <v>75</v>
      </c>
      <c r="R3" s="139">
        <v>75</v>
      </c>
      <c r="S3" s="139">
        <v>75</v>
      </c>
      <c r="T3" s="139">
        <v>75</v>
      </c>
      <c r="U3" s="139">
        <v>75</v>
      </c>
      <c r="V3" s="139">
        <v>75</v>
      </c>
      <c r="W3" s="139">
        <v>75</v>
      </c>
      <c r="X3" s="139">
        <v>75</v>
      </c>
      <c r="Y3" s="139">
        <v>75</v>
      </c>
      <c r="Z3" s="139">
        <v>75</v>
      </c>
      <c r="AA3" s="139">
        <v>75</v>
      </c>
      <c r="AB3" s="139">
        <v>75</v>
      </c>
      <c r="AC3" s="139">
        <v>75</v>
      </c>
      <c r="AD3" s="139">
        <v>75</v>
      </c>
      <c r="AE3" s="139">
        <v>75</v>
      </c>
      <c r="AF3" s="139">
        <v>75</v>
      </c>
      <c r="AG3" s="139">
        <v>75</v>
      </c>
      <c r="AH3" s="203">
        <v>75</v>
      </c>
      <c r="AI3" s="234"/>
      <c r="AJ3" s="235"/>
      <c r="AK3" s="235"/>
    </row>
    <row r="4" spans="1:37" x14ac:dyDescent="0.25">
      <c r="A4" s="141"/>
      <c r="B4" s="196" t="s">
        <v>476</v>
      </c>
      <c r="C4" s="197"/>
      <c r="D4" s="139">
        <v>62</v>
      </c>
      <c r="E4" s="139">
        <v>62</v>
      </c>
      <c r="F4" s="139">
        <v>62</v>
      </c>
      <c r="G4" s="139">
        <v>62</v>
      </c>
      <c r="H4" s="139">
        <v>62</v>
      </c>
      <c r="I4" s="139">
        <v>62</v>
      </c>
      <c r="J4" s="139">
        <v>62</v>
      </c>
      <c r="K4" s="139">
        <v>62</v>
      </c>
      <c r="L4" s="139">
        <v>62</v>
      </c>
      <c r="M4" s="139">
        <v>62</v>
      </c>
      <c r="N4" s="139">
        <v>62</v>
      </c>
      <c r="O4" s="139">
        <v>62</v>
      </c>
      <c r="P4" s="139">
        <v>62</v>
      </c>
      <c r="Q4" s="139">
        <v>62</v>
      </c>
      <c r="R4" s="139">
        <v>62</v>
      </c>
      <c r="S4" s="139">
        <v>62</v>
      </c>
      <c r="T4" s="139">
        <v>62</v>
      </c>
      <c r="U4" s="139">
        <v>62</v>
      </c>
      <c r="V4" s="139">
        <v>62</v>
      </c>
      <c r="W4" s="139">
        <v>62</v>
      </c>
      <c r="X4" s="139">
        <v>62</v>
      </c>
      <c r="Y4" s="139">
        <v>62</v>
      </c>
      <c r="Z4" s="139">
        <v>62</v>
      </c>
      <c r="AA4" s="139">
        <v>62</v>
      </c>
      <c r="AB4" s="139">
        <v>62</v>
      </c>
      <c r="AC4" s="139">
        <v>62</v>
      </c>
      <c r="AD4" s="139">
        <v>62</v>
      </c>
      <c r="AE4" s="139">
        <v>62</v>
      </c>
      <c r="AF4" s="139">
        <v>62</v>
      </c>
      <c r="AG4" s="139">
        <v>62</v>
      </c>
      <c r="AH4" s="203">
        <v>62</v>
      </c>
      <c r="AI4" s="236"/>
      <c r="AJ4" s="236">
        <f>SUM(D5*AH5)</f>
        <v>0</v>
      </c>
      <c r="AK4" s="237"/>
    </row>
    <row r="5" spans="1:37" x14ac:dyDescent="0.25">
      <c r="A5" s="141"/>
      <c r="B5" s="264" t="s">
        <v>474</v>
      </c>
      <c r="C5" s="265"/>
      <c r="D5" s="139">
        <f>SUM(D6:D67)</f>
        <v>11</v>
      </c>
      <c r="E5" s="139">
        <f t="shared" ref="E5:AH5" si="0">SUM(E6:E67)</f>
        <v>9</v>
      </c>
      <c r="F5" s="139">
        <f t="shared" si="0"/>
        <v>12</v>
      </c>
      <c r="G5" s="139">
        <f t="shared" si="0"/>
        <v>10</v>
      </c>
      <c r="H5" s="139">
        <f t="shared" si="0"/>
        <v>9</v>
      </c>
      <c r="I5" s="139">
        <f t="shared" si="0"/>
        <v>9</v>
      </c>
      <c r="J5" s="139">
        <f t="shared" si="0"/>
        <v>9</v>
      </c>
      <c r="K5" s="139">
        <f t="shared" si="0"/>
        <v>2</v>
      </c>
      <c r="L5" s="139">
        <f t="shared" si="0"/>
        <v>0</v>
      </c>
      <c r="M5" s="139">
        <f t="shared" si="0"/>
        <v>1</v>
      </c>
      <c r="N5" s="139">
        <f t="shared" si="0"/>
        <v>1</v>
      </c>
      <c r="O5" s="139">
        <f t="shared" si="0"/>
        <v>3</v>
      </c>
      <c r="P5" s="139">
        <f t="shared" si="0"/>
        <v>7</v>
      </c>
      <c r="Q5" s="139">
        <f t="shared" si="0"/>
        <v>8</v>
      </c>
      <c r="R5" s="139">
        <f t="shared" si="0"/>
        <v>8</v>
      </c>
      <c r="S5" s="139">
        <f t="shared" si="0"/>
        <v>8</v>
      </c>
      <c r="T5" s="139">
        <f t="shared" si="0"/>
        <v>9</v>
      </c>
      <c r="U5" s="139">
        <f t="shared" si="0"/>
        <v>3</v>
      </c>
      <c r="V5" s="139">
        <f t="shared" si="0"/>
        <v>11</v>
      </c>
      <c r="W5" s="139">
        <f t="shared" si="0"/>
        <v>11</v>
      </c>
      <c r="X5" s="139">
        <f t="shared" si="0"/>
        <v>8</v>
      </c>
      <c r="Y5" s="139">
        <f t="shared" si="0"/>
        <v>8</v>
      </c>
      <c r="Z5" s="139">
        <f t="shared" si="0"/>
        <v>8</v>
      </c>
      <c r="AA5" s="139">
        <f t="shared" si="0"/>
        <v>10</v>
      </c>
      <c r="AB5" s="139">
        <f t="shared" si="0"/>
        <v>5</v>
      </c>
      <c r="AC5" s="139">
        <f t="shared" si="0"/>
        <v>3</v>
      </c>
      <c r="AD5" s="139">
        <f t="shared" si="0"/>
        <v>3</v>
      </c>
      <c r="AE5" s="139">
        <f t="shared" si="0"/>
        <v>3</v>
      </c>
      <c r="AF5" s="139">
        <f t="shared" si="0"/>
        <v>3</v>
      </c>
      <c r="AG5" s="139">
        <f t="shared" si="0"/>
        <v>3</v>
      </c>
      <c r="AH5" s="139">
        <f t="shared" si="0"/>
        <v>0</v>
      </c>
      <c r="AI5" s="238">
        <f>SUM(D5:AH5)</f>
        <v>195</v>
      </c>
      <c r="AJ5" s="239">
        <v>520</v>
      </c>
      <c r="AK5" s="238">
        <f>AI5*AJ5</f>
        <v>101400</v>
      </c>
    </row>
    <row r="6" spans="1:37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140"/>
    </row>
    <row r="7" spans="1:37" ht="15.75" x14ac:dyDescent="0.25">
      <c r="A7" s="141">
        <v>2</v>
      </c>
      <c r="B7" s="30"/>
      <c r="C7" s="138">
        <v>2</v>
      </c>
      <c r="D7" s="118">
        <v>1</v>
      </c>
      <c r="E7" s="204">
        <v>1</v>
      </c>
      <c r="F7" s="204">
        <v>1</v>
      </c>
      <c r="G7" s="204">
        <v>1</v>
      </c>
      <c r="H7" s="204">
        <v>1</v>
      </c>
      <c r="I7" s="204">
        <v>1</v>
      </c>
      <c r="J7" s="204">
        <v>1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204"/>
      <c r="Z7" s="204"/>
      <c r="AA7" s="204"/>
      <c r="AB7" s="204"/>
      <c r="AC7" s="204"/>
      <c r="AD7" s="204"/>
      <c r="AE7" s="204"/>
      <c r="AF7" s="205"/>
      <c r="AG7" s="204"/>
      <c r="AH7" s="93"/>
    </row>
    <row r="8" spans="1:37" x14ac:dyDescent="0.25">
      <c r="A8" s="141">
        <v>3</v>
      </c>
      <c r="B8" s="29"/>
      <c r="C8" s="138">
        <v>3</v>
      </c>
      <c r="D8" s="93">
        <v>1</v>
      </c>
      <c r="E8" s="93">
        <v>1</v>
      </c>
      <c r="F8" s="93">
        <v>1</v>
      </c>
      <c r="G8" s="93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>
        <v>1</v>
      </c>
      <c r="W8" s="93">
        <v>1</v>
      </c>
      <c r="X8" s="93">
        <v>1</v>
      </c>
      <c r="Y8" s="93">
        <v>1</v>
      </c>
      <c r="Z8" s="93">
        <v>1</v>
      </c>
      <c r="AA8" s="93">
        <v>1</v>
      </c>
      <c r="AB8" s="93">
        <v>1</v>
      </c>
      <c r="AC8" s="93">
        <v>1</v>
      </c>
      <c r="AD8" s="93">
        <v>1</v>
      </c>
      <c r="AE8" s="93">
        <v>1</v>
      </c>
      <c r="AF8" s="206">
        <v>1</v>
      </c>
      <c r="AG8" s="93">
        <v>1</v>
      </c>
      <c r="AH8" s="93"/>
    </row>
    <row r="9" spans="1:37" ht="15.75" x14ac:dyDescent="0.25">
      <c r="A9" s="141">
        <v>4</v>
      </c>
      <c r="B9" s="152"/>
      <c r="C9" s="138">
        <v>4</v>
      </c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93"/>
      <c r="AE9" s="204"/>
      <c r="AF9" s="206"/>
      <c r="AG9" s="204"/>
      <c r="AH9" s="93"/>
    </row>
    <row r="10" spans="1:37" ht="15.75" x14ac:dyDescent="0.25">
      <c r="A10" s="141">
        <v>5</v>
      </c>
      <c r="B10" s="156"/>
      <c r="C10" s="138">
        <v>5</v>
      </c>
      <c r="D10" s="204"/>
      <c r="E10" s="204"/>
      <c r="F10" s="204"/>
      <c r="G10" s="204"/>
      <c r="H10" s="204"/>
      <c r="I10" s="204"/>
      <c r="J10" s="204"/>
      <c r="K10" s="204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206"/>
      <c r="AG10" s="204"/>
      <c r="AH10" s="93"/>
    </row>
    <row r="11" spans="1:37" ht="15.75" x14ac:dyDescent="0.25">
      <c r="A11" s="141">
        <v>6</v>
      </c>
      <c r="B11" s="153"/>
      <c r="C11" s="138">
        <v>6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206"/>
      <c r="AG11" s="93"/>
      <c r="AH11" s="93"/>
    </row>
    <row r="12" spans="1:37" ht="15.75" x14ac:dyDescent="0.25">
      <c r="A12" s="165">
        <v>7</v>
      </c>
      <c r="B12" s="152"/>
      <c r="C12" s="151">
        <v>7</v>
      </c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93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5"/>
      <c r="AG12" s="204"/>
      <c r="AH12" s="93"/>
    </row>
    <row r="13" spans="1:37" ht="15.75" x14ac:dyDescent="0.25">
      <c r="A13" s="141">
        <v>8</v>
      </c>
      <c r="B13" s="154"/>
      <c r="C13" s="138">
        <v>8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>
        <v>1</v>
      </c>
      <c r="P13" s="93">
        <v>1</v>
      </c>
      <c r="Q13" s="93">
        <v>1</v>
      </c>
      <c r="R13" s="93">
        <v>1</v>
      </c>
      <c r="S13" s="93">
        <v>1</v>
      </c>
      <c r="T13" s="93"/>
      <c r="U13" s="93"/>
      <c r="V13" s="93">
        <v>1</v>
      </c>
      <c r="W13" s="93">
        <v>1</v>
      </c>
      <c r="X13" s="93"/>
      <c r="Y13" s="93">
        <v>1</v>
      </c>
      <c r="Z13" s="93">
        <v>1</v>
      </c>
      <c r="AA13" s="93"/>
      <c r="AB13" s="93"/>
      <c r="AC13" s="93"/>
      <c r="AD13" s="93"/>
      <c r="AE13" s="93"/>
      <c r="AF13" s="206"/>
      <c r="AG13" s="93"/>
      <c r="AH13" s="93"/>
    </row>
    <row r="14" spans="1:37" ht="15.75" x14ac:dyDescent="0.25">
      <c r="A14" s="141">
        <v>9</v>
      </c>
      <c r="B14" s="154"/>
      <c r="C14" s="138">
        <v>9</v>
      </c>
      <c r="D14" s="93">
        <v>1</v>
      </c>
      <c r="E14" s="93">
        <v>1</v>
      </c>
      <c r="F14" s="93">
        <v>1</v>
      </c>
      <c r="G14" s="93">
        <v>1</v>
      </c>
      <c r="H14" s="93">
        <v>1</v>
      </c>
      <c r="I14" s="93">
        <v>1</v>
      </c>
      <c r="J14" s="93">
        <v>1</v>
      </c>
      <c r="K14" s="93"/>
      <c r="L14" s="93"/>
      <c r="M14" s="93">
        <v>1</v>
      </c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206"/>
      <c r="AG14" s="93"/>
      <c r="AH14" s="93"/>
    </row>
    <row r="15" spans="1:37" ht="15.75" x14ac:dyDescent="0.25">
      <c r="A15" s="141">
        <v>10</v>
      </c>
      <c r="B15" s="152"/>
      <c r="C15" s="138">
        <v>10</v>
      </c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>
        <v>1</v>
      </c>
      <c r="P15" s="204">
        <v>1</v>
      </c>
      <c r="Q15" s="204">
        <v>1</v>
      </c>
      <c r="R15" s="204">
        <v>1</v>
      </c>
      <c r="S15" s="204">
        <v>1</v>
      </c>
      <c r="T15" s="204">
        <v>1</v>
      </c>
      <c r="U15" s="204">
        <v>1</v>
      </c>
      <c r="V15" s="204">
        <v>1</v>
      </c>
      <c r="W15" s="204">
        <v>1</v>
      </c>
      <c r="X15" s="204"/>
      <c r="Y15" s="204">
        <v>1</v>
      </c>
      <c r="Z15" s="204">
        <v>1</v>
      </c>
      <c r="AA15" s="204">
        <v>1</v>
      </c>
      <c r="AB15" s="204"/>
      <c r="AC15" s="204"/>
      <c r="AD15" s="204"/>
      <c r="AE15" s="204"/>
      <c r="AF15" s="205"/>
      <c r="AG15" s="204"/>
      <c r="AH15" s="93"/>
    </row>
    <row r="16" spans="1:37" ht="15.75" x14ac:dyDescent="0.25">
      <c r="A16" s="141">
        <v>11</v>
      </c>
      <c r="B16" s="30"/>
      <c r="C16" s="138">
        <v>11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206"/>
      <c r="AG16" s="93"/>
      <c r="AH16" s="93"/>
    </row>
    <row r="17" spans="1:41" ht="15.75" x14ac:dyDescent="0.25">
      <c r="A17" s="141">
        <v>12</v>
      </c>
      <c r="B17" s="35"/>
      <c r="C17" s="138">
        <v>12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>
        <v>1</v>
      </c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206"/>
      <c r="AG17" s="93"/>
      <c r="AH17" s="93"/>
    </row>
    <row r="18" spans="1:41" ht="15.75" x14ac:dyDescent="0.25">
      <c r="A18" s="141">
        <v>13</v>
      </c>
      <c r="B18" s="36"/>
      <c r="C18" s="138">
        <v>13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206"/>
      <c r="AG18" s="93"/>
      <c r="AH18" s="93"/>
    </row>
    <row r="19" spans="1:41" ht="15.75" x14ac:dyDescent="0.25">
      <c r="A19" s="141">
        <v>14</v>
      </c>
      <c r="B19" s="153"/>
      <c r="C19" s="138">
        <v>14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>
        <v>1</v>
      </c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206"/>
      <c r="AG19" s="93"/>
      <c r="AH19" s="93"/>
    </row>
    <row r="20" spans="1:41" ht="15.75" x14ac:dyDescent="0.25">
      <c r="A20" s="141">
        <v>15</v>
      </c>
      <c r="B20" s="153"/>
      <c r="C20" s="161">
        <v>15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206"/>
      <c r="AG20" s="93"/>
      <c r="AH20" s="93"/>
    </row>
    <row r="21" spans="1:41" ht="15.75" x14ac:dyDescent="0.25">
      <c r="A21" s="141">
        <v>16</v>
      </c>
      <c r="B21" s="159"/>
      <c r="C21" s="138">
        <v>16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206"/>
      <c r="AG21" s="93"/>
      <c r="AH21" s="93"/>
    </row>
    <row r="22" spans="1:41" ht="15.75" x14ac:dyDescent="0.25">
      <c r="A22" s="141">
        <v>17</v>
      </c>
      <c r="B22" s="153"/>
      <c r="C22" s="138">
        <v>17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207"/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206"/>
      <c r="AG22" s="93"/>
      <c r="AH22" s="93"/>
      <c r="AO22" s="137">
        <v>1</v>
      </c>
    </row>
    <row r="23" spans="1:41" ht="15.75" x14ac:dyDescent="0.25">
      <c r="A23" s="141">
        <v>18</v>
      </c>
      <c r="B23" s="181"/>
      <c r="C23" s="138">
        <v>18</v>
      </c>
      <c r="D23" s="93"/>
      <c r="E23" s="93"/>
      <c r="F23" s="93">
        <v>1</v>
      </c>
      <c r="G23" s="93"/>
      <c r="H23" s="93"/>
      <c r="I23" s="93"/>
      <c r="J23" s="93"/>
      <c r="K23" s="93"/>
      <c r="L23" s="93"/>
      <c r="M23" s="93"/>
      <c r="N23" s="93">
        <v>1</v>
      </c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206"/>
      <c r="AG23" s="93"/>
      <c r="AH23" s="93"/>
    </row>
    <row r="24" spans="1:41" ht="15.75" x14ac:dyDescent="0.25">
      <c r="A24" s="141">
        <v>19</v>
      </c>
      <c r="B24" s="36"/>
      <c r="C24" s="138">
        <v>19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>
        <v>1</v>
      </c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206"/>
      <c r="AG24" s="93"/>
      <c r="AH24" s="93"/>
    </row>
    <row r="25" spans="1:41" ht="15.75" x14ac:dyDescent="0.25">
      <c r="A25" s="141">
        <v>20</v>
      </c>
      <c r="B25" s="35"/>
      <c r="C25" s="138">
        <v>20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206"/>
      <c r="AG25" s="93"/>
      <c r="AH25" s="93"/>
    </row>
    <row r="26" spans="1:41" ht="15.75" x14ac:dyDescent="0.25">
      <c r="A26" s="141">
        <v>21</v>
      </c>
      <c r="B26" s="160"/>
      <c r="C26" s="138">
        <v>21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206"/>
      <c r="AG26" s="93"/>
      <c r="AH26" s="93"/>
    </row>
    <row r="27" spans="1:41" ht="15.75" x14ac:dyDescent="0.25">
      <c r="A27" s="141">
        <v>22</v>
      </c>
      <c r="B27" s="154"/>
      <c r="C27" s="138">
        <v>22</v>
      </c>
      <c r="D27" s="93"/>
      <c r="E27" s="93"/>
      <c r="F27" s="93"/>
      <c r="G27" s="93"/>
      <c r="H27" s="93"/>
      <c r="I27" s="93"/>
      <c r="J27" s="93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5"/>
      <c r="AG27" s="93"/>
      <c r="AH27" s="93"/>
    </row>
    <row r="28" spans="1:41" x14ac:dyDescent="0.25">
      <c r="A28" s="141">
        <v>23</v>
      </c>
      <c r="B28" s="180"/>
      <c r="C28" s="138">
        <v>23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>
        <v>1</v>
      </c>
      <c r="W28" s="93">
        <v>1</v>
      </c>
      <c r="X28" s="93"/>
      <c r="Y28" s="93"/>
      <c r="Z28" s="93"/>
      <c r="AA28" s="93">
        <v>1</v>
      </c>
      <c r="AB28" s="93"/>
      <c r="AC28" s="93"/>
      <c r="AD28" s="93"/>
      <c r="AE28" s="93"/>
      <c r="AF28" s="206"/>
      <c r="AG28" s="93"/>
      <c r="AH28" s="93"/>
    </row>
    <row r="29" spans="1:41" x14ac:dyDescent="0.25">
      <c r="A29" s="141">
        <v>24</v>
      </c>
      <c r="B29" s="155"/>
      <c r="C29" s="138">
        <v>24</v>
      </c>
      <c r="D29" s="93">
        <v>1</v>
      </c>
      <c r="E29" s="93">
        <v>1</v>
      </c>
      <c r="F29" s="93">
        <v>1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206"/>
      <c r="AG29" s="93"/>
      <c r="AH29" s="93"/>
    </row>
    <row r="30" spans="1:41" x14ac:dyDescent="0.25">
      <c r="A30" s="141">
        <v>25</v>
      </c>
      <c r="B30" s="155"/>
      <c r="C30" s="138">
        <v>25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206"/>
      <c r="AG30" s="93"/>
      <c r="AH30" s="93"/>
    </row>
    <row r="31" spans="1:41" x14ac:dyDescent="0.25">
      <c r="A31" s="141">
        <v>26</v>
      </c>
      <c r="B31" s="155"/>
      <c r="C31" s="138">
        <v>26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206"/>
      <c r="AG31" s="93"/>
      <c r="AH31" s="93"/>
    </row>
    <row r="32" spans="1:41" x14ac:dyDescent="0.25">
      <c r="A32" s="141">
        <v>27</v>
      </c>
      <c r="B32" s="172"/>
      <c r="C32" s="151">
        <v>27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>
        <v>1</v>
      </c>
      <c r="W32" s="93">
        <v>1</v>
      </c>
      <c r="X32" s="93">
        <v>1</v>
      </c>
      <c r="Y32" s="93">
        <v>1</v>
      </c>
      <c r="Z32" s="93">
        <v>1</v>
      </c>
      <c r="AA32" s="93">
        <v>1</v>
      </c>
      <c r="AB32" s="93"/>
      <c r="AC32" s="93"/>
      <c r="AD32" s="93"/>
      <c r="AE32" s="93"/>
      <c r="AF32" s="206"/>
      <c r="AG32" s="93"/>
      <c r="AH32" s="93"/>
    </row>
    <row r="33" spans="1:34" x14ac:dyDescent="0.25">
      <c r="A33" s="141">
        <v>28</v>
      </c>
      <c r="B33" s="40"/>
      <c r="C33" s="138">
        <v>28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206"/>
      <c r="AG33" s="93"/>
      <c r="AH33" s="93"/>
    </row>
    <row r="34" spans="1:34" x14ac:dyDescent="0.25">
      <c r="A34" s="141">
        <v>29</v>
      </c>
      <c r="B34" s="179"/>
      <c r="C34" s="138">
        <v>29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206"/>
      <c r="AG34" s="93"/>
      <c r="AH34" s="93"/>
    </row>
    <row r="35" spans="1:34" x14ac:dyDescent="0.25">
      <c r="A35" s="141">
        <v>30</v>
      </c>
      <c r="B35" s="155"/>
      <c r="C35" s="138">
        <v>30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206"/>
      <c r="AG35" s="93"/>
      <c r="AH35" s="93"/>
    </row>
    <row r="36" spans="1:34" x14ac:dyDescent="0.25">
      <c r="A36" s="141">
        <v>31</v>
      </c>
      <c r="B36" s="179"/>
      <c r="C36" s="138">
        <v>31</v>
      </c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206"/>
      <c r="AG36" s="93"/>
      <c r="AH36" s="93"/>
    </row>
    <row r="37" spans="1:34" x14ac:dyDescent="0.25">
      <c r="A37" s="141">
        <v>32</v>
      </c>
      <c r="B37" s="155"/>
      <c r="C37" s="138">
        <v>32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206"/>
      <c r="AG37" s="93"/>
      <c r="AH37" s="93"/>
    </row>
    <row r="38" spans="1:34" x14ac:dyDescent="0.25">
      <c r="A38" s="141">
        <v>33</v>
      </c>
      <c r="B38" s="155"/>
      <c r="C38" s="138">
        <v>33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206"/>
      <c r="AG38" s="93"/>
      <c r="AH38" s="93"/>
    </row>
    <row r="39" spans="1:34" ht="15.75" x14ac:dyDescent="0.25">
      <c r="A39" s="141">
        <v>34</v>
      </c>
      <c r="B39" s="174"/>
      <c r="C39" s="138">
        <v>34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206"/>
      <c r="AG39" s="93"/>
      <c r="AH39" s="93"/>
    </row>
    <row r="40" spans="1:34" x14ac:dyDescent="0.25">
      <c r="A40" s="141">
        <v>35</v>
      </c>
      <c r="B40" s="172"/>
      <c r="C40" s="151">
        <v>35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206"/>
      <c r="AG40" s="93"/>
      <c r="AH40" s="93"/>
    </row>
    <row r="41" spans="1:34" x14ac:dyDescent="0.25">
      <c r="A41" s="167">
        <v>36</v>
      </c>
      <c r="B41" s="175"/>
      <c r="C41" s="168">
        <v>36</v>
      </c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9"/>
      <c r="AG41" s="208"/>
      <c r="AH41" s="93"/>
    </row>
    <row r="42" spans="1:34" x14ac:dyDescent="0.25">
      <c r="A42" s="141">
        <v>37</v>
      </c>
      <c r="B42" s="155"/>
      <c r="C42" s="138">
        <v>37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204"/>
      <c r="X42" s="204"/>
      <c r="Y42" s="204"/>
      <c r="Z42" s="204"/>
      <c r="AA42" s="204"/>
      <c r="AB42" s="204"/>
      <c r="AC42" s="204"/>
      <c r="AD42" s="204"/>
      <c r="AE42" s="204"/>
      <c r="AF42" s="205"/>
      <c r="AG42" s="93"/>
      <c r="AH42" s="93"/>
    </row>
    <row r="43" spans="1:34" x14ac:dyDescent="0.25">
      <c r="A43" s="141">
        <v>38</v>
      </c>
      <c r="B43" s="155"/>
      <c r="C43" s="138">
        <v>38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206"/>
      <c r="AG43" s="93"/>
      <c r="AH43" s="93"/>
    </row>
    <row r="44" spans="1:34" x14ac:dyDescent="0.25">
      <c r="A44" s="141">
        <v>39</v>
      </c>
      <c r="B44" s="155"/>
      <c r="C44" s="138">
        <v>39</v>
      </c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206"/>
      <c r="AG44" s="93"/>
      <c r="AH44" s="93"/>
    </row>
    <row r="45" spans="1:34" x14ac:dyDescent="0.25">
      <c r="A45" s="141">
        <v>40</v>
      </c>
      <c r="B45" s="155"/>
      <c r="C45" s="138">
        <v>40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206"/>
      <c r="AG45" s="93"/>
      <c r="AH45" s="93"/>
    </row>
    <row r="46" spans="1:34" x14ac:dyDescent="0.25">
      <c r="A46" s="141">
        <v>41</v>
      </c>
      <c r="B46" s="155"/>
      <c r="C46" s="138">
        <v>41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206"/>
      <c r="AG46" s="93"/>
      <c r="AH46" s="93"/>
    </row>
    <row r="47" spans="1:34" x14ac:dyDescent="0.25">
      <c r="A47" s="141">
        <v>42</v>
      </c>
      <c r="B47" s="155"/>
      <c r="C47" s="138">
        <v>42</v>
      </c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206"/>
      <c r="AG47" s="93"/>
      <c r="AH47" s="93"/>
    </row>
    <row r="48" spans="1:34" x14ac:dyDescent="0.25">
      <c r="A48" s="141">
        <v>43</v>
      </c>
      <c r="B48" s="155"/>
      <c r="C48" s="138">
        <v>43</v>
      </c>
      <c r="D48" s="93">
        <v>1</v>
      </c>
      <c r="E48" s="93">
        <v>1</v>
      </c>
      <c r="F48" s="93">
        <v>1</v>
      </c>
      <c r="G48" s="93">
        <v>1</v>
      </c>
      <c r="H48" s="93">
        <v>1</v>
      </c>
      <c r="I48" s="93">
        <v>1</v>
      </c>
      <c r="J48" s="93">
        <v>1</v>
      </c>
      <c r="K48" s="93"/>
      <c r="L48" s="93"/>
      <c r="M48" s="93"/>
      <c r="N48" s="93"/>
      <c r="O48" s="93"/>
      <c r="P48" s="93"/>
      <c r="Q48" s="93">
        <v>1</v>
      </c>
      <c r="R48" s="93">
        <v>1</v>
      </c>
      <c r="S48" s="93">
        <v>1</v>
      </c>
      <c r="T48" s="93">
        <v>1</v>
      </c>
      <c r="U48" s="93"/>
      <c r="V48" s="93">
        <v>1</v>
      </c>
      <c r="W48" s="93">
        <v>1</v>
      </c>
      <c r="X48" s="93">
        <v>1</v>
      </c>
      <c r="Y48" s="93"/>
      <c r="Z48" s="93"/>
      <c r="AA48" s="93">
        <v>1</v>
      </c>
      <c r="AB48" s="93"/>
      <c r="AC48" s="93"/>
      <c r="AD48" s="93"/>
      <c r="AE48" s="93"/>
      <c r="AF48" s="206"/>
      <c r="AG48" s="93"/>
      <c r="AH48" s="93"/>
    </row>
    <row r="49" spans="1:34" x14ac:dyDescent="0.25">
      <c r="A49" s="141">
        <v>44</v>
      </c>
      <c r="B49" s="155"/>
      <c r="C49" s="138">
        <v>44</v>
      </c>
      <c r="D49" s="93">
        <v>1</v>
      </c>
      <c r="E49" s="93">
        <v>1</v>
      </c>
      <c r="F49" s="93">
        <v>1</v>
      </c>
      <c r="G49" s="93">
        <v>1</v>
      </c>
      <c r="H49" s="93">
        <v>1</v>
      </c>
      <c r="I49" s="93">
        <v>1</v>
      </c>
      <c r="J49" s="93">
        <v>1</v>
      </c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>
        <v>1</v>
      </c>
      <c r="W49" s="93">
        <v>1</v>
      </c>
      <c r="X49" s="93">
        <v>1</v>
      </c>
      <c r="Y49" s="93"/>
      <c r="Z49" s="93"/>
      <c r="AA49" s="93">
        <v>1</v>
      </c>
      <c r="AB49" s="93"/>
      <c r="AC49" s="93"/>
      <c r="AD49" s="93"/>
      <c r="AE49" s="93"/>
      <c r="AF49" s="206"/>
      <c r="AG49" s="93"/>
      <c r="AH49" s="93"/>
    </row>
    <row r="50" spans="1:34" x14ac:dyDescent="0.25">
      <c r="A50" s="141">
        <v>45</v>
      </c>
      <c r="B50" s="155"/>
      <c r="C50" s="138">
        <v>45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206"/>
      <c r="AG50" s="93"/>
      <c r="AH50" s="93"/>
    </row>
    <row r="51" spans="1:34" x14ac:dyDescent="0.25">
      <c r="A51" s="141">
        <v>46</v>
      </c>
      <c r="B51" s="155"/>
      <c r="C51" s="138">
        <v>46</v>
      </c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206"/>
      <c r="AG51" s="93"/>
      <c r="AH51" s="93"/>
    </row>
    <row r="52" spans="1:34" x14ac:dyDescent="0.25">
      <c r="A52" s="141">
        <v>47</v>
      </c>
      <c r="B52" s="226"/>
      <c r="C52" s="164">
        <v>47</v>
      </c>
      <c r="D52" s="93"/>
      <c r="E52" s="93">
        <v>1</v>
      </c>
      <c r="F52" s="93">
        <v>1</v>
      </c>
      <c r="G52" s="93">
        <v>1</v>
      </c>
      <c r="H52" s="93">
        <v>1</v>
      </c>
      <c r="I52" s="93">
        <v>1</v>
      </c>
      <c r="J52" s="93">
        <v>1</v>
      </c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</row>
    <row r="53" spans="1:34" x14ac:dyDescent="0.25">
      <c r="A53" s="141">
        <v>48</v>
      </c>
      <c r="B53" s="172"/>
      <c r="C53" s="164">
        <v>48</v>
      </c>
      <c r="D53" s="93"/>
      <c r="E53" s="93"/>
      <c r="F53" s="93"/>
      <c r="G53" s="93"/>
      <c r="H53" s="93"/>
      <c r="I53" s="93"/>
      <c r="J53" s="93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1"/>
      <c r="AG53" s="93"/>
      <c r="AH53" s="93"/>
    </row>
    <row r="54" spans="1:34" x14ac:dyDescent="0.25">
      <c r="A54" s="170">
        <v>49</v>
      </c>
      <c r="B54" s="241"/>
      <c r="C54" s="171">
        <v>49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3"/>
      <c r="AG54" s="212"/>
      <c r="AH54" s="93"/>
    </row>
    <row r="55" spans="1:34" x14ac:dyDescent="0.25">
      <c r="A55" s="170">
        <v>50</v>
      </c>
      <c r="B55" s="40"/>
      <c r="C55" s="171">
        <v>50</v>
      </c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3"/>
      <c r="AG55" s="212"/>
      <c r="AH55" s="93"/>
    </row>
    <row r="56" spans="1:34" x14ac:dyDescent="0.25">
      <c r="A56" s="141">
        <v>51</v>
      </c>
      <c r="B56" s="155"/>
      <c r="C56" s="138">
        <v>51</v>
      </c>
      <c r="D56" s="93"/>
      <c r="E56" s="93"/>
      <c r="F56" s="93"/>
      <c r="G56" s="93"/>
      <c r="H56" s="93"/>
      <c r="I56" s="93"/>
      <c r="J56" s="93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5"/>
      <c r="AG56" s="93"/>
      <c r="AH56" s="93"/>
    </row>
    <row r="57" spans="1:34" x14ac:dyDescent="0.25">
      <c r="A57" s="141">
        <v>52</v>
      </c>
      <c r="B57" s="232"/>
      <c r="C57" s="138">
        <v>52</v>
      </c>
      <c r="D57" s="93">
        <v>2</v>
      </c>
      <c r="E57" s="93"/>
      <c r="F57" s="93">
        <v>2</v>
      </c>
      <c r="G57" s="93">
        <v>2</v>
      </c>
      <c r="H57" s="93">
        <v>2</v>
      </c>
      <c r="I57" s="93">
        <v>2</v>
      </c>
      <c r="J57" s="93">
        <v>2</v>
      </c>
      <c r="K57" s="93"/>
      <c r="L57" s="93"/>
      <c r="M57" s="93"/>
      <c r="N57" s="93"/>
      <c r="O57" s="93"/>
      <c r="P57" s="93">
        <v>2</v>
      </c>
      <c r="Q57" s="93">
        <v>2</v>
      </c>
      <c r="R57" s="93">
        <v>2</v>
      </c>
      <c r="S57" s="93">
        <v>2</v>
      </c>
      <c r="T57" s="93">
        <v>2</v>
      </c>
      <c r="U57" s="93"/>
      <c r="V57" s="93">
        <v>2</v>
      </c>
      <c r="W57" s="93">
        <v>2</v>
      </c>
      <c r="X57" s="93">
        <v>2</v>
      </c>
      <c r="Y57" s="93">
        <v>2</v>
      </c>
      <c r="Z57" s="93">
        <v>2</v>
      </c>
      <c r="AA57" s="93">
        <v>2</v>
      </c>
      <c r="AB57" s="93">
        <v>2</v>
      </c>
      <c r="AC57" s="93">
        <v>2</v>
      </c>
      <c r="AD57" s="93">
        <v>2</v>
      </c>
      <c r="AE57" s="93">
        <v>2</v>
      </c>
      <c r="AF57" s="206">
        <v>2</v>
      </c>
      <c r="AG57" s="93">
        <v>2</v>
      </c>
      <c r="AH57" s="93"/>
    </row>
    <row r="58" spans="1:34" ht="15.75" x14ac:dyDescent="0.25">
      <c r="A58" s="141">
        <v>53</v>
      </c>
      <c r="B58" s="132"/>
      <c r="C58" s="138">
        <v>53</v>
      </c>
      <c r="D58" s="93">
        <v>1</v>
      </c>
      <c r="E58" s="93"/>
      <c r="F58" s="93"/>
      <c r="G58" s="93"/>
      <c r="H58" s="93"/>
      <c r="I58" s="93"/>
      <c r="J58" s="93"/>
      <c r="K58" s="93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3"/>
      <c r="AG58" s="93"/>
      <c r="AH58" s="93"/>
    </row>
    <row r="59" spans="1:34" x14ac:dyDescent="0.25">
      <c r="A59" s="141">
        <v>54</v>
      </c>
      <c r="B59" s="40"/>
      <c r="C59" s="138">
        <v>54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206"/>
      <c r="AG59" s="93"/>
      <c r="AH59" s="93"/>
    </row>
    <row r="60" spans="1:34" x14ac:dyDescent="0.25">
      <c r="A60" s="141">
        <v>55</v>
      </c>
      <c r="B60" s="40"/>
      <c r="C60" s="138">
        <v>55</v>
      </c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5"/>
      <c r="AG60" s="204"/>
      <c r="AH60" s="93"/>
    </row>
    <row r="61" spans="1:34" x14ac:dyDescent="0.25">
      <c r="A61" s="141">
        <v>56</v>
      </c>
      <c r="B61" s="40"/>
      <c r="C61" s="138">
        <v>56</v>
      </c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206"/>
      <c r="AG61" s="93"/>
      <c r="AH61" s="93"/>
    </row>
    <row r="62" spans="1:34" x14ac:dyDescent="0.25">
      <c r="A62" s="141">
        <v>57</v>
      </c>
      <c r="B62" s="232"/>
      <c r="C62" s="138">
        <v>57</v>
      </c>
      <c r="D62" s="93">
        <v>2</v>
      </c>
      <c r="E62" s="93">
        <v>2</v>
      </c>
      <c r="F62" s="93">
        <v>2</v>
      </c>
      <c r="G62" s="93">
        <v>2</v>
      </c>
      <c r="H62" s="93">
        <v>2</v>
      </c>
      <c r="I62" s="93">
        <v>2</v>
      </c>
      <c r="J62" s="93">
        <v>2</v>
      </c>
      <c r="K62" s="93">
        <v>2</v>
      </c>
      <c r="L62" s="93"/>
      <c r="M62" s="93"/>
      <c r="N62" s="93"/>
      <c r="O62" s="93"/>
      <c r="P62" s="93">
        <v>2</v>
      </c>
      <c r="Q62" s="93">
        <v>2</v>
      </c>
      <c r="R62" s="93">
        <v>2</v>
      </c>
      <c r="S62" s="93">
        <v>2</v>
      </c>
      <c r="T62" s="93">
        <v>2</v>
      </c>
      <c r="U62" s="93">
        <v>2</v>
      </c>
      <c r="V62" s="93">
        <v>2</v>
      </c>
      <c r="W62" s="93">
        <v>2</v>
      </c>
      <c r="X62" s="93">
        <v>2</v>
      </c>
      <c r="Y62" s="93">
        <v>2</v>
      </c>
      <c r="Z62" s="93">
        <v>2</v>
      </c>
      <c r="AA62" s="93">
        <v>2</v>
      </c>
      <c r="AB62" s="93">
        <v>2</v>
      </c>
      <c r="AC62" s="93"/>
      <c r="AD62" s="93"/>
      <c r="AE62" s="93"/>
      <c r="AF62" s="206"/>
      <c r="AG62" s="93"/>
      <c r="AH62" s="93"/>
    </row>
    <row r="63" spans="1:34" x14ac:dyDescent="0.25">
      <c r="A63" s="141">
        <v>58</v>
      </c>
      <c r="B63" s="231"/>
      <c r="C63" s="138">
        <v>58</v>
      </c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206"/>
      <c r="AG63" s="93"/>
      <c r="AH63" s="93"/>
    </row>
    <row r="64" spans="1:34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13" priority="71" operator="equal">
      <formula>1</formula>
    </cfRule>
    <cfRule type="cellIs" dxfId="12" priority="7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zoomScale="85" zoomScaleNormal="85" workbookViewId="0">
      <selection activeCell="AF2" sqref="AF2:AH5"/>
    </sheetView>
  </sheetViews>
  <sheetFormatPr defaultRowHeight="15" x14ac:dyDescent="0.25"/>
  <cols>
    <col min="1" max="33" width="9.140625" style="137"/>
    <col min="34" max="34" width="9.7109375" style="137" bestFit="1" customWidth="1"/>
    <col min="35" max="16384" width="9.140625" style="137"/>
  </cols>
  <sheetData>
    <row r="1" spans="1:34" ht="21" x14ac:dyDescent="0.35">
      <c r="A1" s="260" t="s">
        <v>478</v>
      </c>
      <c r="B1" s="261"/>
      <c r="C1" s="261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</row>
    <row r="2" spans="1:34" ht="81" x14ac:dyDescent="0.25">
      <c r="A2" s="141" t="s">
        <v>1</v>
      </c>
      <c r="B2" s="138" t="s">
        <v>471</v>
      </c>
      <c r="C2" s="138" t="s">
        <v>472</v>
      </c>
      <c r="D2" s="177">
        <v>43132</v>
      </c>
      <c r="E2" s="177">
        <v>43133</v>
      </c>
      <c r="F2" s="177">
        <v>43134</v>
      </c>
      <c r="G2" s="177">
        <v>43135</v>
      </c>
      <c r="H2" s="177">
        <v>43136</v>
      </c>
      <c r="I2" s="177">
        <v>43137</v>
      </c>
      <c r="J2" s="177">
        <v>43138</v>
      </c>
      <c r="K2" s="177">
        <v>43139</v>
      </c>
      <c r="L2" s="177">
        <v>43140</v>
      </c>
      <c r="M2" s="177">
        <v>43141</v>
      </c>
      <c r="N2" s="177">
        <v>43142</v>
      </c>
      <c r="O2" s="177">
        <v>43143</v>
      </c>
      <c r="P2" s="177">
        <v>43144</v>
      </c>
      <c r="Q2" s="177">
        <v>43145</v>
      </c>
      <c r="R2" s="177">
        <v>43146</v>
      </c>
      <c r="S2" s="177">
        <v>43147</v>
      </c>
      <c r="T2" s="177">
        <v>43148</v>
      </c>
      <c r="U2" s="177">
        <v>43149</v>
      </c>
      <c r="V2" s="177">
        <v>43150</v>
      </c>
      <c r="W2" s="177">
        <v>43151</v>
      </c>
      <c r="X2" s="177">
        <v>43152</v>
      </c>
      <c r="Y2" s="177">
        <v>43153</v>
      </c>
      <c r="Z2" s="177">
        <v>43123</v>
      </c>
      <c r="AA2" s="177">
        <v>43155</v>
      </c>
      <c r="AB2" s="177">
        <v>43156</v>
      </c>
      <c r="AC2" s="177">
        <v>43157</v>
      </c>
      <c r="AD2" s="177">
        <v>43158</v>
      </c>
      <c r="AE2" s="177">
        <v>43159</v>
      </c>
      <c r="AF2" s="233" t="s">
        <v>485</v>
      </c>
      <c r="AG2" s="233" t="s">
        <v>486</v>
      </c>
      <c r="AH2" s="233" t="s">
        <v>487</v>
      </c>
    </row>
    <row r="3" spans="1:34" x14ac:dyDescent="0.25">
      <c r="A3" s="141"/>
      <c r="B3" s="264" t="s">
        <v>6</v>
      </c>
      <c r="C3" s="265"/>
      <c r="D3" s="139">
        <v>75</v>
      </c>
      <c r="E3" s="139">
        <v>75</v>
      </c>
      <c r="F3" s="139">
        <v>75</v>
      </c>
      <c r="G3" s="139">
        <v>75</v>
      </c>
      <c r="H3" s="139">
        <v>75</v>
      </c>
      <c r="I3" s="139">
        <v>75</v>
      </c>
      <c r="J3" s="139">
        <v>75</v>
      </c>
      <c r="K3" s="139">
        <v>75</v>
      </c>
      <c r="L3" s="139">
        <v>75</v>
      </c>
      <c r="M3" s="139">
        <v>75</v>
      </c>
      <c r="N3" s="139">
        <v>75</v>
      </c>
      <c r="O3" s="139">
        <v>75</v>
      </c>
      <c r="P3" s="139">
        <v>75</v>
      </c>
      <c r="Q3" s="139">
        <v>75</v>
      </c>
      <c r="R3" s="139">
        <v>75</v>
      </c>
      <c r="S3" s="139">
        <v>75</v>
      </c>
      <c r="T3" s="139">
        <v>75</v>
      </c>
      <c r="U3" s="139">
        <v>75</v>
      </c>
      <c r="V3" s="139">
        <v>75</v>
      </c>
      <c r="W3" s="139">
        <v>75</v>
      </c>
      <c r="X3" s="139">
        <v>75</v>
      </c>
      <c r="Y3" s="139">
        <v>75</v>
      </c>
      <c r="Z3" s="139">
        <v>75</v>
      </c>
      <c r="AA3" s="139">
        <v>75</v>
      </c>
      <c r="AB3" s="139">
        <v>75</v>
      </c>
      <c r="AC3" s="139">
        <v>75</v>
      </c>
      <c r="AD3" s="139">
        <v>75</v>
      </c>
      <c r="AE3" s="139">
        <v>75</v>
      </c>
      <c r="AF3" s="234"/>
      <c r="AG3" s="235"/>
      <c r="AH3" s="235"/>
    </row>
    <row r="4" spans="1:34" x14ac:dyDescent="0.25">
      <c r="A4" s="141"/>
      <c r="B4" s="201" t="s">
        <v>476</v>
      </c>
      <c r="C4" s="202"/>
      <c r="D4" s="139">
        <v>62</v>
      </c>
      <c r="E4" s="139">
        <v>62</v>
      </c>
      <c r="F4" s="139">
        <v>62</v>
      </c>
      <c r="G4" s="139">
        <v>62</v>
      </c>
      <c r="H4" s="139">
        <v>62</v>
      </c>
      <c r="I4" s="139">
        <v>62</v>
      </c>
      <c r="J4" s="139">
        <v>62</v>
      </c>
      <c r="K4" s="139">
        <v>62</v>
      </c>
      <c r="L4" s="139">
        <v>62</v>
      </c>
      <c r="M4" s="139">
        <v>62</v>
      </c>
      <c r="N4" s="139">
        <v>62</v>
      </c>
      <c r="O4" s="139">
        <v>62</v>
      </c>
      <c r="P4" s="139">
        <v>62</v>
      </c>
      <c r="Q4" s="139">
        <v>62</v>
      </c>
      <c r="R4" s="139">
        <v>62</v>
      </c>
      <c r="S4" s="139">
        <v>62</v>
      </c>
      <c r="T4" s="139">
        <v>62</v>
      </c>
      <c r="U4" s="139">
        <v>62</v>
      </c>
      <c r="V4" s="139">
        <v>62</v>
      </c>
      <c r="W4" s="139">
        <v>62</v>
      </c>
      <c r="X4" s="139">
        <v>62</v>
      </c>
      <c r="Y4" s="139">
        <v>62</v>
      </c>
      <c r="Z4" s="139">
        <v>62</v>
      </c>
      <c r="AA4" s="139">
        <v>62</v>
      </c>
      <c r="AB4" s="139">
        <v>62</v>
      </c>
      <c r="AC4" s="139">
        <v>62</v>
      </c>
      <c r="AD4" s="139">
        <v>62</v>
      </c>
      <c r="AE4" s="139">
        <v>62</v>
      </c>
      <c r="AF4" s="236"/>
      <c r="AG4" s="236">
        <f>SUM(A5*AE5)</f>
        <v>0</v>
      </c>
      <c r="AH4" s="237"/>
    </row>
    <row r="5" spans="1:34" x14ac:dyDescent="0.25">
      <c r="A5" s="141"/>
      <c r="B5" s="264" t="s">
        <v>474</v>
      </c>
      <c r="C5" s="265"/>
      <c r="D5" s="139">
        <f>SUM(D6:D67)</f>
        <v>3</v>
      </c>
      <c r="E5" s="139">
        <f t="shared" ref="E5:AE5" si="0">SUM(E6:E67)</f>
        <v>3</v>
      </c>
      <c r="F5" s="139">
        <f t="shared" si="0"/>
        <v>3</v>
      </c>
      <c r="G5" s="139">
        <f t="shared" si="0"/>
        <v>2</v>
      </c>
      <c r="H5" s="139">
        <f t="shared" si="0"/>
        <v>1</v>
      </c>
      <c r="I5" s="139">
        <f t="shared" si="0"/>
        <v>0</v>
      </c>
      <c r="J5" s="139">
        <f t="shared" si="0"/>
        <v>0</v>
      </c>
      <c r="K5" s="139">
        <f t="shared" si="0"/>
        <v>1</v>
      </c>
      <c r="L5" s="139">
        <f t="shared" si="0"/>
        <v>1</v>
      </c>
      <c r="M5" s="139">
        <f t="shared" si="0"/>
        <v>1</v>
      </c>
      <c r="N5" s="139">
        <f t="shared" si="0"/>
        <v>0</v>
      </c>
      <c r="O5" s="139">
        <f t="shared" si="0"/>
        <v>0</v>
      </c>
      <c r="P5" s="139">
        <f t="shared" si="0"/>
        <v>0</v>
      </c>
      <c r="Q5" s="139">
        <f t="shared" si="0"/>
        <v>0</v>
      </c>
      <c r="R5" s="139">
        <f t="shared" si="0"/>
        <v>3</v>
      </c>
      <c r="S5" s="139">
        <f t="shared" si="0"/>
        <v>1</v>
      </c>
      <c r="T5" s="139">
        <f t="shared" si="0"/>
        <v>2</v>
      </c>
      <c r="U5" s="139">
        <f t="shared" si="0"/>
        <v>2</v>
      </c>
      <c r="V5" s="139">
        <f t="shared" si="0"/>
        <v>1</v>
      </c>
      <c r="W5" s="139">
        <f t="shared" si="0"/>
        <v>1</v>
      </c>
      <c r="X5" s="139">
        <f t="shared" si="0"/>
        <v>3</v>
      </c>
      <c r="Y5" s="139">
        <f t="shared" si="0"/>
        <v>4</v>
      </c>
      <c r="Z5" s="139">
        <f t="shared" si="0"/>
        <v>3</v>
      </c>
      <c r="AA5" s="139">
        <f t="shared" si="0"/>
        <v>3</v>
      </c>
      <c r="AB5" s="139">
        <f t="shared" si="0"/>
        <v>1</v>
      </c>
      <c r="AC5" s="139">
        <f t="shared" si="0"/>
        <v>0</v>
      </c>
      <c r="AD5" s="139">
        <f t="shared" si="0"/>
        <v>2</v>
      </c>
      <c r="AE5" s="139">
        <f t="shared" si="0"/>
        <v>2</v>
      </c>
      <c r="AF5" s="238">
        <f>SUM(A5:AE5)</f>
        <v>43</v>
      </c>
      <c r="AG5" s="239">
        <v>520</v>
      </c>
      <c r="AH5" s="238">
        <f>AF5*AG5</f>
        <v>22360</v>
      </c>
    </row>
    <row r="6" spans="1:34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</row>
    <row r="7" spans="1:34" ht="15.75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>
        <v>1</v>
      </c>
      <c r="AB7" s="144"/>
      <c r="AC7" s="144"/>
      <c r="AD7" s="144"/>
      <c r="AE7" s="144"/>
      <c r="AF7" s="184"/>
      <c r="AG7" s="144"/>
    </row>
    <row r="8" spans="1:34" x14ac:dyDescent="0.25">
      <c r="A8" s="141">
        <v>3</v>
      </c>
      <c r="B8" s="29"/>
      <c r="C8" s="138">
        <v>3</v>
      </c>
      <c r="D8" s="140">
        <v>1</v>
      </c>
      <c r="E8" s="140">
        <v>1</v>
      </c>
      <c r="F8" s="140">
        <v>1</v>
      </c>
      <c r="G8" s="140">
        <v>1</v>
      </c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</row>
    <row r="9" spans="1:34" ht="15.75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</row>
    <row r="10" spans="1:34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</row>
    <row r="11" spans="1:34" ht="15.75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>
        <v>1</v>
      </c>
      <c r="AE11" s="140">
        <v>1</v>
      </c>
      <c r="AF11" s="149"/>
      <c r="AG11" s="140"/>
    </row>
    <row r="12" spans="1:34" ht="15.75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>
        <v>1</v>
      </c>
      <c r="Y12" s="144">
        <v>1</v>
      </c>
      <c r="Z12" s="144"/>
      <c r="AA12" s="144"/>
      <c r="AB12" s="144"/>
      <c r="AC12" s="144"/>
      <c r="AD12" s="144"/>
      <c r="AE12" s="144"/>
      <c r="AF12" s="184"/>
      <c r="AG12" s="144"/>
    </row>
    <row r="13" spans="1:34" ht="15.75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</row>
    <row r="14" spans="1:34" ht="15.75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</row>
    <row r="15" spans="1:34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</row>
    <row r="16" spans="1:34" ht="15.75" x14ac:dyDescent="0.25">
      <c r="A16" s="141">
        <v>11</v>
      </c>
      <c r="B16" s="30"/>
      <c r="C16" s="138">
        <v>11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</row>
    <row r="17" spans="1:41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>
        <v>1</v>
      </c>
      <c r="L17" s="140">
        <v>1</v>
      </c>
      <c r="M17" s="140">
        <v>1</v>
      </c>
      <c r="N17" s="140"/>
      <c r="O17" s="140"/>
      <c r="P17" s="140"/>
      <c r="Q17" s="140"/>
      <c r="R17" s="140"/>
      <c r="S17" s="140">
        <v>1</v>
      </c>
      <c r="T17" s="140">
        <v>1</v>
      </c>
      <c r="U17" s="140">
        <v>1</v>
      </c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</row>
    <row r="18" spans="1:41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</row>
    <row r="19" spans="1:41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</row>
    <row r="20" spans="1:41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</row>
    <row r="21" spans="1:41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</row>
    <row r="22" spans="1:41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O22" s="137">
        <v>1</v>
      </c>
    </row>
    <row r="23" spans="1:41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</row>
    <row r="24" spans="1:41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</row>
    <row r="25" spans="1:41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>
        <v>1</v>
      </c>
      <c r="W25" s="140">
        <v>1</v>
      </c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</row>
    <row r="26" spans="1:41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>
        <v>1</v>
      </c>
      <c r="AA26" s="140">
        <v>1</v>
      </c>
      <c r="AB26" s="140"/>
      <c r="AC26" s="140"/>
      <c r="AD26" s="140"/>
      <c r="AE26" s="140"/>
      <c r="AF26" s="149"/>
      <c r="AG26" s="140"/>
    </row>
    <row r="27" spans="1:41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</row>
    <row r="28" spans="1:41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</row>
    <row r="29" spans="1:41" x14ac:dyDescent="0.25">
      <c r="A29" s="141">
        <v>24</v>
      </c>
      <c r="B29" s="155"/>
      <c r="C29" s="138">
        <v>24</v>
      </c>
      <c r="D29" s="140">
        <v>1</v>
      </c>
      <c r="E29" s="140">
        <v>1</v>
      </c>
      <c r="F29" s="140">
        <v>1</v>
      </c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</row>
    <row r="30" spans="1:41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</row>
    <row r="31" spans="1:41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>
        <v>1</v>
      </c>
      <c r="AA31" s="140"/>
      <c r="AB31" s="140"/>
      <c r="AC31" s="140"/>
      <c r="AD31" s="140"/>
      <c r="AE31" s="140"/>
      <c r="AF31" s="149"/>
      <c r="AG31" s="140"/>
    </row>
    <row r="32" spans="1:41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</row>
    <row r="33" spans="1:33" x14ac:dyDescent="0.25">
      <c r="A33" s="141">
        <v>28</v>
      </c>
      <c r="B33" s="40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</row>
    <row r="34" spans="1:33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</row>
    <row r="35" spans="1:33" x14ac:dyDescent="0.25">
      <c r="A35" s="141">
        <v>30</v>
      </c>
      <c r="B35" s="155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</row>
    <row r="36" spans="1:33" x14ac:dyDescent="0.25">
      <c r="A36" s="141">
        <v>31</v>
      </c>
      <c r="B36" s="179"/>
      <c r="C36" s="138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</row>
    <row r="37" spans="1:33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</row>
    <row r="38" spans="1:33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>
        <v>1</v>
      </c>
      <c r="U38" s="140">
        <v>1</v>
      </c>
      <c r="V38" s="140"/>
      <c r="W38" s="140"/>
      <c r="X38" s="140">
        <v>1</v>
      </c>
      <c r="Y38" s="140">
        <v>1</v>
      </c>
      <c r="Z38" s="140"/>
      <c r="AA38" s="140"/>
      <c r="AB38" s="140"/>
      <c r="AC38" s="140"/>
      <c r="AD38" s="140"/>
      <c r="AE38" s="140"/>
      <c r="AF38" s="149"/>
      <c r="AG38" s="140"/>
    </row>
    <row r="39" spans="1:33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>
        <v>1</v>
      </c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</row>
    <row r="40" spans="1:33" x14ac:dyDescent="0.25">
      <c r="A40" s="141">
        <v>35</v>
      </c>
      <c r="B40" s="172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>
        <v>1</v>
      </c>
      <c r="AE40" s="140">
        <v>1</v>
      </c>
      <c r="AF40" s="149"/>
      <c r="AG40" s="140"/>
    </row>
    <row r="41" spans="1:33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</row>
    <row r="42" spans="1:33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>
        <v>1</v>
      </c>
      <c r="Z42" s="144"/>
      <c r="AA42" s="144"/>
      <c r="AB42" s="144"/>
      <c r="AC42" s="144"/>
      <c r="AD42" s="144"/>
      <c r="AE42" s="144"/>
      <c r="AF42" s="184"/>
      <c r="AG42" s="140"/>
    </row>
    <row r="43" spans="1:33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</row>
    <row r="44" spans="1:33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</row>
    <row r="45" spans="1:33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</row>
    <row r="46" spans="1:33" x14ac:dyDescent="0.25">
      <c r="A46" s="141">
        <v>41</v>
      </c>
      <c r="B46" s="155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</row>
    <row r="47" spans="1:33" x14ac:dyDescent="0.25">
      <c r="A47" s="141">
        <v>42</v>
      </c>
      <c r="B47" s="155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</row>
    <row r="48" spans="1:33" x14ac:dyDescent="0.25">
      <c r="A48" s="141">
        <v>43</v>
      </c>
      <c r="B48" s="155"/>
      <c r="C48" s="138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</row>
    <row r="49" spans="1:34" x14ac:dyDescent="0.25">
      <c r="A49" s="141">
        <v>44</v>
      </c>
      <c r="B49" s="155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>
        <v>1</v>
      </c>
      <c r="Y49" s="140">
        <v>1</v>
      </c>
      <c r="Z49" s="140"/>
      <c r="AA49" s="140"/>
      <c r="AB49" s="140"/>
      <c r="AC49" s="140"/>
      <c r="AD49" s="140"/>
      <c r="AE49" s="140"/>
      <c r="AF49" s="149"/>
      <c r="AG49" s="140"/>
    </row>
    <row r="50" spans="1:34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</row>
    <row r="51" spans="1:34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</row>
    <row r="52" spans="1:34" x14ac:dyDescent="0.25">
      <c r="A52" s="141">
        <v>47</v>
      </c>
      <c r="B52" s="226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</row>
    <row r="53" spans="1:34" x14ac:dyDescent="0.25">
      <c r="A53" s="141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>
        <v>1</v>
      </c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</row>
    <row r="54" spans="1:34" x14ac:dyDescent="0.25">
      <c r="A54" s="170">
        <v>49</v>
      </c>
      <c r="B54" s="241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</row>
    <row r="55" spans="1:34" x14ac:dyDescent="0.25">
      <c r="A55" s="170">
        <v>50</v>
      </c>
      <c r="B55" s="40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</row>
    <row r="56" spans="1:34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>
        <v>1</v>
      </c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</row>
    <row r="57" spans="1:34" x14ac:dyDescent="0.25">
      <c r="A57" s="141">
        <v>52</v>
      </c>
      <c r="B57" s="232"/>
      <c r="C57" s="138">
        <v>52</v>
      </c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>
        <v>1</v>
      </c>
      <c r="AA57" s="140">
        <v>1</v>
      </c>
      <c r="AB57" s="140">
        <v>1</v>
      </c>
      <c r="AC57" s="140"/>
      <c r="AD57" s="140"/>
      <c r="AE57" s="140"/>
      <c r="AF57" s="149"/>
      <c r="AG57" s="140"/>
    </row>
    <row r="58" spans="1:34" ht="15.75" x14ac:dyDescent="0.25">
      <c r="A58" s="141">
        <v>53</v>
      </c>
      <c r="B58" s="132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</row>
    <row r="59" spans="1:34" x14ac:dyDescent="0.25">
      <c r="A59" s="141">
        <v>54</v>
      </c>
      <c r="B59" s="40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</row>
    <row r="60" spans="1:34" x14ac:dyDescent="0.25">
      <c r="A60" s="141">
        <v>55</v>
      </c>
      <c r="B60" s="40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</row>
    <row r="61" spans="1:34" x14ac:dyDescent="0.25">
      <c r="A61" s="141">
        <v>56</v>
      </c>
      <c r="B61" s="40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</row>
    <row r="62" spans="1:34" x14ac:dyDescent="0.25">
      <c r="A62" s="141">
        <v>57</v>
      </c>
      <c r="B62" s="232"/>
      <c r="C62" s="138">
        <v>57</v>
      </c>
      <c r="D62" s="140"/>
      <c r="E62" s="140"/>
      <c r="F62" s="140"/>
      <c r="G62" s="140"/>
      <c r="H62" s="140"/>
      <c r="I62" s="140"/>
      <c r="J62" s="140"/>
      <c r="K62" s="140" t="s">
        <v>479</v>
      </c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</row>
    <row r="63" spans="1:34" x14ac:dyDescent="0.25">
      <c r="A63" s="141">
        <v>58</v>
      </c>
      <c r="B63" s="231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</row>
    <row r="64" spans="1:34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topLeftCell="I1" zoomScale="85" zoomScaleNormal="85" workbookViewId="0">
      <selection sqref="A1:XFD1048576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6" t="s">
        <v>478</v>
      </c>
      <c r="B1" s="267"/>
      <c r="C1" s="267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</row>
    <row r="2" spans="1:37" ht="81.75" x14ac:dyDescent="0.25">
      <c r="A2" s="215" t="s">
        <v>1</v>
      </c>
      <c r="B2" s="161" t="s">
        <v>471</v>
      </c>
      <c r="C2" s="161" t="s">
        <v>472</v>
      </c>
      <c r="D2" s="216">
        <v>43160</v>
      </c>
      <c r="E2" s="216">
        <v>43161</v>
      </c>
      <c r="F2" s="216">
        <v>43162</v>
      </c>
      <c r="G2" s="216">
        <v>43163</v>
      </c>
      <c r="H2" s="216">
        <v>43164</v>
      </c>
      <c r="I2" s="216">
        <v>43165</v>
      </c>
      <c r="J2" s="216">
        <v>43166</v>
      </c>
      <c r="K2" s="216">
        <v>43167</v>
      </c>
      <c r="L2" s="216">
        <v>43168</v>
      </c>
      <c r="M2" s="216">
        <v>43169</v>
      </c>
      <c r="N2" s="216">
        <v>43170</v>
      </c>
      <c r="O2" s="216">
        <v>43171</v>
      </c>
      <c r="P2" s="216">
        <v>43172</v>
      </c>
      <c r="Q2" s="216">
        <v>43173</v>
      </c>
      <c r="R2" s="216">
        <v>43174</v>
      </c>
      <c r="S2" s="216">
        <v>43175</v>
      </c>
      <c r="T2" s="216">
        <v>43176</v>
      </c>
      <c r="U2" s="216">
        <v>43177</v>
      </c>
      <c r="V2" s="216">
        <v>43178</v>
      </c>
      <c r="W2" s="216">
        <v>43179</v>
      </c>
      <c r="X2" s="216">
        <v>43180</v>
      </c>
      <c r="Y2" s="216">
        <v>43181</v>
      </c>
      <c r="Z2" s="216">
        <v>43182</v>
      </c>
      <c r="AA2" s="216">
        <v>43183</v>
      </c>
      <c r="AB2" s="216">
        <v>43184</v>
      </c>
      <c r="AC2" s="216">
        <v>43185</v>
      </c>
      <c r="AD2" s="216">
        <v>43186</v>
      </c>
      <c r="AE2" s="216">
        <v>43187</v>
      </c>
      <c r="AF2" s="216">
        <v>43188</v>
      </c>
      <c r="AG2" s="216">
        <v>43189</v>
      </c>
      <c r="AH2" s="217">
        <v>43190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69" t="s">
        <v>6</v>
      </c>
      <c r="C3" s="270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19" t="s">
        <v>476</v>
      </c>
      <c r="C4" s="220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2</v>
      </c>
      <c r="AK4" s="237"/>
    </row>
    <row r="5" spans="1:37" x14ac:dyDescent="0.25">
      <c r="A5" s="215"/>
      <c r="B5" s="269" t="s">
        <v>474</v>
      </c>
      <c r="C5" s="270"/>
      <c r="D5" s="139">
        <f>SUM(D6:D67)</f>
        <v>2</v>
      </c>
      <c r="E5" s="139">
        <f t="shared" ref="E5:AH5" si="0">SUM(E6:E67)</f>
        <v>2</v>
      </c>
      <c r="F5" s="139">
        <f t="shared" si="0"/>
        <v>1</v>
      </c>
      <c r="G5" s="139">
        <f t="shared" si="0"/>
        <v>2</v>
      </c>
      <c r="H5" s="139">
        <f t="shared" si="0"/>
        <v>0</v>
      </c>
      <c r="I5" s="139">
        <f t="shared" si="0"/>
        <v>0</v>
      </c>
      <c r="J5" s="139">
        <f t="shared" si="0"/>
        <v>6</v>
      </c>
      <c r="K5" s="139">
        <f t="shared" si="0"/>
        <v>0</v>
      </c>
      <c r="L5" s="139">
        <f t="shared" si="0"/>
        <v>3</v>
      </c>
      <c r="M5" s="139">
        <f t="shared" si="0"/>
        <v>3</v>
      </c>
      <c r="N5" s="139">
        <f t="shared" si="0"/>
        <v>3</v>
      </c>
      <c r="O5" s="139">
        <f t="shared" si="0"/>
        <v>4</v>
      </c>
      <c r="P5" s="139">
        <f t="shared" si="0"/>
        <v>3</v>
      </c>
      <c r="Q5" s="139">
        <f t="shared" si="0"/>
        <v>1</v>
      </c>
      <c r="R5" s="139">
        <f t="shared" si="0"/>
        <v>0</v>
      </c>
      <c r="S5" s="139">
        <f t="shared" si="0"/>
        <v>0</v>
      </c>
      <c r="T5" s="139">
        <f t="shared" si="0"/>
        <v>0</v>
      </c>
      <c r="U5" s="139">
        <f t="shared" si="0"/>
        <v>0</v>
      </c>
      <c r="V5" s="139">
        <f t="shared" si="0"/>
        <v>1</v>
      </c>
      <c r="W5" s="139">
        <f t="shared" si="0"/>
        <v>2</v>
      </c>
      <c r="X5" s="139">
        <f t="shared" si="0"/>
        <v>0</v>
      </c>
      <c r="Y5" s="139">
        <f t="shared" si="0"/>
        <v>2</v>
      </c>
      <c r="Z5" s="139">
        <f t="shared" si="0"/>
        <v>2</v>
      </c>
      <c r="AA5" s="139">
        <f t="shared" si="0"/>
        <v>3</v>
      </c>
      <c r="AB5" s="139">
        <f t="shared" si="0"/>
        <v>2</v>
      </c>
      <c r="AC5" s="139">
        <f t="shared" si="0"/>
        <v>4</v>
      </c>
      <c r="AD5" s="139">
        <f t="shared" si="0"/>
        <v>4</v>
      </c>
      <c r="AE5" s="139">
        <f t="shared" si="0"/>
        <v>4</v>
      </c>
      <c r="AF5" s="139">
        <f t="shared" si="0"/>
        <v>2</v>
      </c>
      <c r="AG5" s="139">
        <f t="shared" si="0"/>
        <v>3</v>
      </c>
      <c r="AH5" s="139">
        <f t="shared" si="0"/>
        <v>1</v>
      </c>
      <c r="AI5" s="238">
        <f>SUM(D5:AH5)</f>
        <v>60</v>
      </c>
      <c r="AJ5" s="239">
        <v>520</v>
      </c>
      <c r="AK5" s="238">
        <f>AI5*AJ5</f>
        <v>31200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>
        <v>1</v>
      </c>
      <c r="AH6" s="200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37"/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>
        <v>1</v>
      </c>
      <c r="AH8" s="244">
        <v>1</v>
      </c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37"/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37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>
        <v>1</v>
      </c>
      <c r="AH11" s="137"/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>
        <v>1</v>
      </c>
      <c r="G12" s="144">
        <v>1</v>
      </c>
      <c r="H12" s="144"/>
      <c r="I12" s="144"/>
      <c r="J12" s="144">
        <v>1</v>
      </c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37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37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37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37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>
        <v>1</v>
      </c>
      <c r="P16" s="140">
        <v>1</v>
      </c>
      <c r="Q16" s="140"/>
      <c r="R16" s="140"/>
      <c r="S16" s="140"/>
      <c r="T16" s="140"/>
      <c r="U16" s="140"/>
      <c r="V16" s="140"/>
      <c r="W16" s="140"/>
      <c r="X16" s="140"/>
      <c r="Y16" s="140"/>
      <c r="Z16" s="140">
        <v>1</v>
      </c>
      <c r="AA16" s="140"/>
      <c r="AB16" s="140"/>
      <c r="AC16" s="140"/>
      <c r="AD16" s="140"/>
      <c r="AE16" s="140"/>
      <c r="AF16" s="149"/>
      <c r="AG16" s="140"/>
      <c r="AH16" s="137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37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37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37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37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>
        <v>1</v>
      </c>
      <c r="Z21" s="140"/>
      <c r="AA21" s="140"/>
      <c r="AB21" s="140"/>
      <c r="AC21" s="140"/>
      <c r="AD21" s="140"/>
      <c r="AE21" s="140"/>
      <c r="AF21" s="149"/>
      <c r="AG21" s="140"/>
      <c r="AH21" s="137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37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/>
      <c r="E23" s="140"/>
      <c r="F23" s="140"/>
      <c r="G23" s="140"/>
      <c r="H23" s="140"/>
      <c r="I23" s="140"/>
      <c r="J23" s="140"/>
      <c r="K23" s="140"/>
      <c r="L23" s="140">
        <v>1</v>
      </c>
      <c r="M23" s="140">
        <v>1</v>
      </c>
      <c r="N23" s="140">
        <v>1</v>
      </c>
      <c r="O23" s="140"/>
      <c r="P23" s="140">
        <v>1</v>
      </c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37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37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37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37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37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37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37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37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37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37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37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37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37"/>
      <c r="AI35" s="230"/>
    </row>
    <row r="36" spans="1:35" x14ac:dyDescent="0.25">
      <c r="A36" s="215">
        <v>31</v>
      </c>
      <c r="B36" s="179"/>
      <c r="C36" s="161">
        <v>31</v>
      </c>
      <c r="D36" s="140">
        <v>1</v>
      </c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>
        <v>1</v>
      </c>
      <c r="AD36" s="140">
        <v>1</v>
      </c>
      <c r="AE36" s="140">
        <v>1</v>
      </c>
      <c r="AF36" s="149"/>
      <c r="AG36" s="140"/>
      <c r="AH36" s="137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37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/>
      <c r="F38" s="140"/>
      <c r="G38" s="140"/>
      <c r="H38" s="140"/>
      <c r="I38" s="140"/>
      <c r="J38" s="140">
        <v>1</v>
      </c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37"/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37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37"/>
      <c r="AI40" s="230"/>
    </row>
    <row r="41" spans="1:35" x14ac:dyDescent="0.25">
      <c r="A41" s="224">
        <v>36</v>
      </c>
      <c r="B41" s="175"/>
      <c r="C41" s="225">
        <v>36</v>
      </c>
      <c r="D41" s="169">
        <v>1</v>
      </c>
      <c r="E41" s="169">
        <v>1</v>
      </c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37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  <c r="AH42" s="137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37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37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37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37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>
        <v>1</v>
      </c>
      <c r="Z47" s="140">
        <v>1</v>
      </c>
      <c r="AA47" s="140">
        <v>1</v>
      </c>
      <c r="AB47" s="140"/>
      <c r="AC47" s="140">
        <v>1</v>
      </c>
      <c r="AD47" s="140">
        <v>1</v>
      </c>
      <c r="AE47" s="140">
        <v>1</v>
      </c>
      <c r="AF47" s="149">
        <v>1</v>
      </c>
      <c r="AG47" s="140"/>
      <c r="AH47" s="137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>
        <v>1</v>
      </c>
      <c r="K48" s="140"/>
      <c r="L48" s="140">
        <v>1</v>
      </c>
      <c r="M48" s="140">
        <v>1</v>
      </c>
      <c r="N48" s="140">
        <v>1</v>
      </c>
      <c r="O48" s="140">
        <v>1</v>
      </c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37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>
        <v>1</v>
      </c>
      <c r="F49" s="140"/>
      <c r="G49" s="140">
        <v>1</v>
      </c>
      <c r="H49" s="140"/>
      <c r="I49" s="140"/>
      <c r="J49" s="140">
        <v>1</v>
      </c>
      <c r="K49" s="140"/>
      <c r="L49" s="140">
        <v>1</v>
      </c>
      <c r="M49" s="140">
        <v>1</v>
      </c>
      <c r="N49" s="140">
        <v>1</v>
      </c>
      <c r="O49" s="140">
        <v>1</v>
      </c>
      <c r="P49" s="140"/>
      <c r="Q49" s="140"/>
      <c r="R49" s="140"/>
      <c r="S49" s="140"/>
      <c r="T49" s="140"/>
      <c r="U49" s="140"/>
      <c r="V49" s="140">
        <v>1</v>
      </c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37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37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37"/>
      <c r="AI51" s="230"/>
    </row>
    <row r="52" spans="1:35" x14ac:dyDescent="0.25">
      <c r="A52" s="215">
        <v>47</v>
      </c>
      <c r="B52" s="226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>
        <v>1</v>
      </c>
      <c r="Q52" s="140"/>
      <c r="R52" s="140"/>
      <c r="S52" s="140"/>
      <c r="T52" s="140"/>
      <c r="U52" s="140"/>
      <c r="V52" s="140"/>
      <c r="W52" s="140">
        <v>1</v>
      </c>
      <c r="X52" s="140"/>
      <c r="Y52" s="140"/>
      <c r="Z52" s="140"/>
      <c r="AA52" s="140">
        <v>1</v>
      </c>
      <c r="AB52" s="140">
        <v>1</v>
      </c>
      <c r="AC52" s="140">
        <v>1</v>
      </c>
      <c r="AD52" s="140">
        <v>1</v>
      </c>
      <c r="AE52" s="140">
        <v>1</v>
      </c>
      <c r="AF52" s="140">
        <v>1</v>
      </c>
      <c r="AG52" s="140"/>
      <c r="AH52" s="137"/>
      <c r="AI52" s="230"/>
    </row>
    <row r="53" spans="1:35" x14ac:dyDescent="0.25">
      <c r="A53" s="215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37"/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37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37"/>
      <c r="AI55" s="230"/>
    </row>
    <row r="56" spans="1:35" x14ac:dyDescent="0.25">
      <c r="A56" s="215">
        <v>51</v>
      </c>
      <c r="B56" s="155"/>
      <c r="C56" s="161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37"/>
      <c r="AI56" s="230"/>
    </row>
    <row r="57" spans="1:35" x14ac:dyDescent="0.25">
      <c r="A57" s="215">
        <v>52</v>
      </c>
      <c r="B57" s="232"/>
      <c r="C57" s="161">
        <v>52</v>
      </c>
      <c r="D57" s="140"/>
      <c r="E57" s="140"/>
      <c r="F57" s="140"/>
      <c r="G57" s="140"/>
      <c r="H57" s="140"/>
      <c r="I57" s="140"/>
      <c r="J57" s="140">
        <v>1</v>
      </c>
      <c r="K57" s="140"/>
      <c r="L57" s="140"/>
      <c r="M57" s="140"/>
      <c r="N57" s="140"/>
      <c r="O57" s="140">
        <v>1</v>
      </c>
      <c r="P57" s="140"/>
      <c r="Q57" s="140">
        <v>1</v>
      </c>
      <c r="R57" s="140"/>
      <c r="S57" s="140"/>
      <c r="T57" s="140"/>
      <c r="U57" s="140"/>
      <c r="V57" s="140"/>
      <c r="W57" s="140">
        <v>1</v>
      </c>
      <c r="X57" s="140"/>
      <c r="Y57" s="140"/>
      <c r="Z57" s="140"/>
      <c r="AA57" s="140">
        <v>1</v>
      </c>
      <c r="AB57" s="140">
        <v>1</v>
      </c>
      <c r="AC57" s="140">
        <v>1</v>
      </c>
      <c r="AD57" s="140">
        <v>1</v>
      </c>
      <c r="AE57" s="140">
        <v>1</v>
      </c>
      <c r="AF57" s="149"/>
      <c r="AG57" s="140"/>
      <c r="AH57" s="137"/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37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37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37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37"/>
      <c r="AI61" s="230"/>
    </row>
    <row r="62" spans="1:35" x14ac:dyDescent="0.25">
      <c r="A62" s="215">
        <v>57</v>
      </c>
      <c r="B62" s="232"/>
      <c r="C62" s="161">
        <v>57</v>
      </c>
      <c r="D62" s="140"/>
      <c r="E62" s="140"/>
      <c r="F62" s="140"/>
      <c r="G62" s="140"/>
      <c r="H62" s="140"/>
      <c r="I62" s="140"/>
      <c r="J62" s="140">
        <v>1</v>
      </c>
      <c r="K62" s="140" t="s">
        <v>479</v>
      </c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37"/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37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workbookViewId="0">
      <selection sqref="A1:XFD1048576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6" t="s">
        <v>478</v>
      </c>
      <c r="B1" s="267"/>
      <c r="C1" s="267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</row>
    <row r="2" spans="1:37" ht="81" x14ac:dyDescent="0.25">
      <c r="A2" s="215" t="s">
        <v>1</v>
      </c>
      <c r="B2" s="161" t="s">
        <v>471</v>
      </c>
      <c r="C2" s="161" t="s">
        <v>472</v>
      </c>
      <c r="D2" s="216">
        <v>43221</v>
      </c>
      <c r="E2" s="216">
        <v>43222</v>
      </c>
      <c r="F2" s="216">
        <v>43223</v>
      </c>
      <c r="G2" s="216">
        <v>43224</v>
      </c>
      <c r="H2" s="216">
        <v>43225</v>
      </c>
      <c r="I2" s="216">
        <v>43226</v>
      </c>
      <c r="J2" s="216">
        <v>43227</v>
      </c>
      <c r="K2" s="216">
        <v>43228</v>
      </c>
      <c r="L2" s="216">
        <v>43229</v>
      </c>
      <c r="M2" s="216">
        <v>43230</v>
      </c>
      <c r="N2" s="216">
        <v>43231</v>
      </c>
      <c r="O2" s="216">
        <v>43232</v>
      </c>
      <c r="P2" s="216">
        <v>43233</v>
      </c>
      <c r="Q2" s="216">
        <v>43234</v>
      </c>
      <c r="R2" s="216">
        <v>43235</v>
      </c>
      <c r="S2" s="216">
        <v>43236</v>
      </c>
      <c r="T2" s="216">
        <v>43237</v>
      </c>
      <c r="U2" s="216">
        <v>43238</v>
      </c>
      <c r="V2" s="216">
        <v>43239</v>
      </c>
      <c r="W2" s="216">
        <v>43240</v>
      </c>
      <c r="X2" s="216">
        <v>43241</v>
      </c>
      <c r="Y2" s="216">
        <v>43242</v>
      </c>
      <c r="Z2" s="216">
        <v>43243</v>
      </c>
      <c r="AA2" s="216">
        <v>43244</v>
      </c>
      <c r="AB2" s="216">
        <v>43245</v>
      </c>
      <c r="AC2" s="216">
        <v>43246</v>
      </c>
      <c r="AD2" s="216">
        <v>43247</v>
      </c>
      <c r="AE2" s="216">
        <v>43248</v>
      </c>
      <c r="AF2" s="216">
        <v>43249</v>
      </c>
      <c r="AG2" s="216">
        <v>43250</v>
      </c>
      <c r="AH2" s="216">
        <v>43251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69" t="s">
        <v>6</v>
      </c>
      <c r="C3" s="270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42" t="s">
        <v>476</v>
      </c>
      <c r="C4" s="243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36</v>
      </c>
      <c r="AK4" s="237"/>
    </row>
    <row r="5" spans="1:37" x14ac:dyDescent="0.25">
      <c r="A5" s="215"/>
      <c r="B5" s="269" t="s">
        <v>474</v>
      </c>
      <c r="C5" s="270"/>
      <c r="D5" s="139">
        <f>SUM(D6:D67)</f>
        <v>3</v>
      </c>
      <c r="E5" s="139">
        <f t="shared" ref="E5:AH5" si="0">SUM(E6:E67)</f>
        <v>4</v>
      </c>
      <c r="F5" s="139">
        <f t="shared" si="0"/>
        <v>5</v>
      </c>
      <c r="G5" s="139">
        <f t="shared" si="0"/>
        <v>1</v>
      </c>
      <c r="H5" s="139">
        <f t="shared" si="0"/>
        <v>1</v>
      </c>
      <c r="I5" s="139">
        <f t="shared" si="0"/>
        <v>1</v>
      </c>
      <c r="J5" s="139">
        <f t="shared" si="0"/>
        <v>3</v>
      </c>
      <c r="K5" s="139">
        <f t="shared" si="0"/>
        <v>3</v>
      </c>
      <c r="L5" s="139">
        <f t="shared" si="0"/>
        <v>2</v>
      </c>
      <c r="M5" s="139">
        <f t="shared" si="0"/>
        <v>2</v>
      </c>
      <c r="N5" s="139">
        <f t="shared" si="0"/>
        <v>2</v>
      </c>
      <c r="O5" s="139">
        <f t="shared" si="0"/>
        <v>3</v>
      </c>
      <c r="P5" s="139">
        <f t="shared" si="0"/>
        <v>3</v>
      </c>
      <c r="Q5" s="139">
        <f t="shared" si="0"/>
        <v>6</v>
      </c>
      <c r="R5" s="139">
        <f t="shared" si="0"/>
        <v>5</v>
      </c>
      <c r="S5" s="139">
        <f t="shared" si="0"/>
        <v>4</v>
      </c>
      <c r="T5" s="139">
        <f t="shared" si="0"/>
        <v>2</v>
      </c>
      <c r="U5" s="139">
        <f t="shared" si="0"/>
        <v>1</v>
      </c>
      <c r="V5" s="139">
        <f t="shared" si="0"/>
        <v>1</v>
      </c>
      <c r="W5" s="139">
        <f t="shared" si="0"/>
        <v>1</v>
      </c>
      <c r="X5" s="139">
        <f t="shared" si="0"/>
        <v>0</v>
      </c>
      <c r="Y5" s="139">
        <f t="shared" si="0"/>
        <v>0</v>
      </c>
      <c r="Z5" s="139">
        <f t="shared" si="0"/>
        <v>1</v>
      </c>
      <c r="AA5" s="139">
        <f t="shared" si="0"/>
        <v>4</v>
      </c>
      <c r="AB5" s="139">
        <f t="shared" si="0"/>
        <v>4</v>
      </c>
      <c r="AC5" s="139">
        <f t="shared" si="0"/>
        <v>4</v>
      </c>
      <c r="AD5" s="139">
        <f t="shared" si="0"/>
        <v>4</v>
      </c>
      <c r="AE5" s="139">
        <f t="shared" si="0"/>
        <v>4</v>
      </c>
      <c r="AF5" s="139">
        <f t="shared" si="0"/>
        <v>5</v>
      </c>
      <c r="AG5" s="139">
        <f t="shared" si="0"/>
        <v>4</v>
      </c>
      <c r="AH5" s="139">
        <f t="shared" si="0"/>
        <v>12</v>
      </c>
      <c r="AI5" s="238">
        <f>SUM(D5:AH5)</f>
        <v>95</v>
      </c>
      <c r="AJ5" s="239">
        <v>520</v>
      </c>
      <c r="AK5" s="238">
        <f>AI5*AJ5</f>
        <v>49400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203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>
        <v>1</v>
      </c>
      <c r="M7" s="140">
        <v>1</v>
      </c>
      <c r="N7" s="140"/>
      <c r="O7" s="140">
        <v>1</v>
      </c>
      <c r="P7" s="140">
        <v>1</v>
      </c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>
        <v>1</v>
      </c>
      <c r="AF7" s="184">
        <v>1</v>
      </c>
      <c r="AG7" s="144">
        <v>1</v>
      </c>
      <c r="AH7" s="245">
        <v>1</v>
      </c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>
        <v>1</v>
      </c>
      <c r="R8" s="140">
        <v>1</v>
      </c>
      <c r="S8" s="140">
        <v>1</v>
      </c>
      <c r="T8" s="140">
        <v>1</v>
      </c>
      <c r="U8" s="140">
        <v>1</v>
      </c>
      <c r="V8" s="140">
        <v>1</v>
      </c>
      <c r="W8" s="140">
        <v>1</v>
      </c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58"/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>
        <v>1</v>
      </c>
      <c r="G9" s="144"/>
      <c r="H9" s="144"/>
      <c r="I9" s="144"/>
      <c r="J9" s="144"/>
      <c r="K9" s="144">
        <v>1</v>
      </c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>
        <v>1</v>
      </c>
      <c r="AA9" s="144">
        <v>1</v>
      </c>
      <c r="AB9" s="144">
        <v>1</v>
      </c>
      <c r="AC9" s="144">
        <v>1</v>
      </c>
      <c r="AD9" s="140">
        <v>1</v>
      </c>
      <c r="AE9" s="144"/>
      <c r="AF9" s="149"/>
      <c r="AG9" s="144"/>
      <c r="AH9" s="158">
        <v>1</v>
      </c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40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>
        <v>1</v>
      </c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40">
        <v>1</v>
      </c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>
        <v>1</v>
      </c>
      <c r="G12" s="144"/>
      <c r="H12" s="144"/>
      <c r="I12" s="144"/>
      <c r="J12" s="144">
        <v>1</v>
      </c>
      <c r="K12" s="144">
        <v>1</v>
      </c>
      <c r="L12" s="144"/>
      <c r="M12" s="144"/>
      <c r="N12" s="144"/>
      <c r="O12" s="140"/>
      <c r="P12" s="144">
        <v>1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40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>
        <v>1</v>
      </c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0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>
        <v>1</v>
      </c>
      <c r="O16" s="140">
        <v>1</v>
      </c>
      <c r="P16" s="140"/>
      <c r="Q16" s="140">
        <v>1</v>
      </c>
      <c r="R16" s="140">
        <v>1</v>
      </c>
      <c r="S16" s="140">
        <v>1</v>
      </c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>
        <v>1</v>
      </c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>
        <v>1</v>
      </c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>
        <v>1</v>
      </c>
      <c r="R30" s="140">
        <v>1</v>
      </c>
      <c r="S30" s="140"/>
      <c r="T30" s="140">
        <v>1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>
        <v>1</v>
      </c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230"/>
    </row>
    <row r="36" spans="1:35" x14ac:dyDescent="0.25">
      <c r="A36" s="215">
        <v>31</v>
      </c>
      <c r="B36" s="179"/>
      <c r="C36" s="161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>
        <v>1</v>
      </c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230"/>
    </row>
    <row r="41" spans="1:35" x14ac:dyDescent="0.25">
      <c r="A41" s="224">
        <v>36</v>
      </c>
      <c r="B41" s="175"/>
      <c r="C41" s="225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40">
        <v>1</v>
      </c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>
        <v>1</v>
      </c>
      <c r="AB42" s="144">
        <v>1</v>
      </c>
      <c r="AC42" s="144">
        <v>1</v>
      </c>
      <c r="AD42" s="144">
        <v>1</v>
      </c>
      <c r="AE42" s="144"/>
      <c r="AF42" s="184">
        <v>1</v>
      </c>
      <c r="AG42" s="140">
        <v>1</v>
      </c>
      <c r="AH42" s="140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>
        <v>1</v>
      </c>
      <c r="AF44" s="149">
        <v>1</v>
      </c>
      <c r="AG44" s="140"/>
      <c r="AH44" s="140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40">
        <v>1</v>
      </c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230"/>
    </row>
    <row r="51" spans="1:35" x14ac:dyDescent="0.25">
      <c r="A51" s="215">
        <v>46</v>
      </c>
      <c r="B51" s="155"/>
      <c r="C51" s="161">
        <v>46</v>
      </c>
      <c r="D51" s="140">
        <v>1</v>
      </c>
      <c r="E51" s="140">
        <v>1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230"/>
    </row>
    <row r="52" spans="1:35" x14ac:dyDescent="0.25">
      <c r="A52" s="215">
        <v>47</v>
      </c>
      <c r="B52" s="226"/>
      <c r="C52" s="164">
        <v>47</v>
      </c>
      <c r="D52" s="140"/>
      <c r="E52" s="140">
        <v>1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>
        <v>1</v>
      </c>
      <c r="R52" s="140">
        <v>1</v>
      </c>
      <c r="S52" s="140"/>
      <c r="T52" s="140"/>
      <c r="U52" s="140"/>
      <c r="V52" s="140"/>
      <c r="W52" s="140"/>
      <c r="X52" s="140"/>
      <c r="Y52" s="140"/>
      <c r="Z52" s="140"/>
      <c r="AA52" s="140">
        <v>1</v>
      </c>
      <c r="AB52" s="140">
        <v>1</v>
      </c>
      <c r="AC52" s="140">
        <v>1</v>
      </c>
      <c r="AD52" s="140">
        <v>1</v>
      </c>
      <c r="AE52" s="140">
        <v>1</v>
      </c>
      <c r="AF52" s="140">
        <v>1</v>
      </c>
      <c r="AG52" s="140">
        <v>1</v>
      </c>
      <c r="AH52" s="158">
        <v>1</v>
      </c>
      <c r="AI52" s="230"/>
    </row>
    <row r="53" spans="1:35" x14ac:dyDescent="0.25">
      <c r="A53" s="215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>
        <v>1</v>
      </c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>
        <v>1</v>
      </c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40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40"/>
      <c r="AI55" s="230"/>
    </row>
    <row r="56" spans="1:35" x14ac:dyDescent="0.25">
      <c r="A56" s="215">
        <v>51</v>
      </c>
      <c r="B56" s="155"/>
      <c r="C56" s="161">
        <v>51</v>
      </c>
      <c r="D56" s="140">
        <v>1</v>
      </c>
      <c r="E56" s="140">
        <v>1</v>
      </c>
      <c r="F56" s="140">
        <v>1</v>
      </c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230"/>
    </row>
    <row r="57" spans="1:35" x14ac:dyDescent="0.25">
      <c r="A57" s="215">
        <v>52</v>
      </c>
      <c r="B57" s="232"/>
      <c r="C57" s="161">
        <v>52</v>
      </c>
      <c r="D57" s="140">
        <v>1</v>
      </c>
      <c r="E57" s="140">
        <v>1</v>
      </c>
      <c r="F57" s="140">
        <v>1</v>
      </c>
      <c r="G57" s="140">
        <v>1</v>
      </c>
      <c r="H57" s="140"/>
      <c r="I57" s="140"/>
      <c r="J57" s="140"/>
      <c r="K57" s="140"/>
      <c r="L57" s="140"/>
      <c r="M57" s="140">
        <v>1</v>
      </c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9"/>
      <c r="AG57" s="140"/>
      <c r="AH57" s="140">
        <v>1</v>
      </c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0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230"/>
    </row>
    <row r="62" spans="1:35" x14ac:dyDescent="0.25">
      <c r="A62" s="215">
        <v>57</v>
      </c>
      <c r="B62" s="232"/>
      <c r="C62" s="161">
        <v>57</v>
      </c>
      <c r="D62" s="140"/>
      <c r="E62" s="140"/>
      <c r="F62" s="140">
        <v>1</v>
      </c>
      <c r="G62" s="140"/>
      <c r="H62" s="140">
        <v>1</v>
      </c>
      <c r="I62" s="140">
        <v>1</v>
      </c>
      <c r="J62" s="140">
        <v>1</v>
      </c>
      <c r="K62" s="140">
        <v>1</v>
      </c>
      <c r="L62" s="140">
        <v>1</v>
      </c>
      <c r="M62" s="140"/>
      <c r="N62" s="140">
        <v>1</v>
      </c>
      <c r="O62" s="140">
        <v>1</v>
      </c>
      <c r="P62" s="140">
        <v>1</v>
      </c>
      <c r="Q62" s="140">
        <v>1</v>
      </c>
      <c r="R62" s="140"/>
      <c r="S62" s="140">
        <v>1</v>
      </c>
      <c r="T62" s="140"/>
      <c r="U62" s="140"/>
      <c r="V62" s="140"/>
      <c r="W62" s="140"/>
      <c r="X62" s="140"/>
      <c r="Y62" s="140"/>
      <c r="Z62" s="140"/>
      <c r="AA62" s="140">
        <v>1</v>
      </c>
      <c r="AB62" s="140">
        <v>1</v>
      </c>
      <c r="AC62" s="140">
        <v>1</v>
      </c>
      <c r="AD62" s="140">
        <v>1</v>
      </c>
      <c r="AE62" s="140">
        <v>1</v>
      </c>
      <c r="AF62" s="149">
        <v>1</v>
      </c>
      <c r="AG62" s="140">
        <v>1</v>
      </c>
      <c r="AH62" s="158">
        <v>1</v>
      </c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 AH7 AH52 AH62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tabSelected="1" workbookViewId="0">
      <selection sqref="A1:XFD1048576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6" t="s">
        <v>478</v>
      </c>
      <c r="B1" s="267"/>
      <c r="C1" s="267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</row>
    <row r="2" spans="1:37" ht="81" x14ac:dyDescent="0.25">
      <c r="A2" s="215" t="s">
        <v>1</v>
      </c>
      <c r="B2" s="161" t="s">
        <v>471</v>
      </c>
      <c r="C2" s="161" t="s">
        <v>472</v>
      </c>
      <c r="D2" s="216">
        <v>43221</v>
      </c>
      <c r="E2" s="216">
        <v>43222</v>
      </c>
      <c r="F2" s="216">
        <v>43223</v>
      </c>
      <c r="G2" s="216">
        <v>43224</v>
      </c>
      <c r="H2" s="216">
        <v>43225</v>
      </c>
      <c r="I2" s="216">
        <v>43226</v>
      </c>
      <c r="J2" s="216">
        <v>43227</v>
      </c>
      <c r="K2" s="216">
        <v>43228</v>
      </c>
      <c r="L2" s="216">
        <v>43229</v>
      </c>
      <c r="M2" s="216">
        <v>43230</v>
      </c>
      <c r="N2" s="216">
        <v>43231</v>
      </c>
      <c r="O2" s="216">
        <v>43232</v>
      </c>
      <c r="P2" s="216">
        <v>43233</v>
      </c>
      <c r="Q2" s="216">
        <v>43234</v>
      </c>
      <c r="R2" s="216">
        <v>43235</v>
      </c>
      <c r="S2" s="216">
        <v>43236</v>
      </c>
      <c r="T2" s="216">
        <v>43237</v>
      </c>
      <c r="U2" s="216">
        <v>43238</v>
      </c>
      <c r="V2" s="216">
        <v>43239</v>
      </c>
      <c r="W2" s="216">
        <v>43240</v>
      </c>
      <c r="X2" s="216">
        <v>43241</v>
      </c>
      <c r="Y2" s="216">
        <v>43242</v>
      </c>
      <c r="Z2" s="216">
        <v>43243</v>
      </c>
      <c r="AA2" s="216">
        <v>43244</v>
      </c>
      <c r="AB2" s="216">
        <v>43245</v>
      </c>
      <c r="AC2" s="216">
        <v>43246</v>
      </c>
      <c r="AD2" s="216">
        <v>43247</v>
      </c>
      <c r="AE2" s="216">
        <v>43248</v>
      </c>
      <c r="AF2" s="216">
        <v>43249</v>
      </c>
      <c r="AG2" s="216">
        <v>43250</v>
      </c>
      <c r="AH2" s="216">
        <v>43251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69" t="s">
        <v>6</v>
      </c>
      <c r="C3" s="270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46" t="s">
        <v>476</v>
      </c>
      <c r="C4" s="247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0</v>
      </c>
      <c r="AK4" s="237"/>
    </row>
    <row r="5" spans="1:37" x14ac:dyDescent="0.25">
      <c r="A5" s="215"/>
      <c r="B5" s="269" t="s">
        <v>474</v>
      </c>
      <c r="C5" s="270"/>
      <c r="D5" s="139">
        <f>SUM(D6:D67)</f>
        <v>11</v>
      </c>
      <c r="E5" s="139">
        <f t="shared" ref="E5:AH5" si="0">SUM(E6:E67)</f>
        <v>11</v>
      </c>
      <c r="F5" s="139">
        <f t="shared" si="0"/>
        <v>8</v>
      </c>
      <c r="G5" s="139">
        <f t="shared" si="0"/>
        <v>2</v>
      </c>
      <c r="H5" s="139">
        <f t="shared" si="0"/>
        <v>8</v>
      </c>
      <c r="I5" s="139">
        <f t="shared" si="0"/>
        <v>6</v>
      </c>
      <c r="J5" s="139">
        <f t="shared" si="0"/>
        <v>2</v>
      </c>
      <c r="K5" s="139">
        <f t="shared" si="0"/>
        <v>2</v>
      </c>
      <c r="L5" s="139">
        <f t="shared" si="0"/>
        <v>4</v>
      </c>
      <c r="M5" s="139">
        <f t="shared" si="0"/>
        <v>5</v>
      </c>
      <c r="N5" s="139">
        <f t="shared" si="0"/>
        <v>3</v>
      </c>
      <c r="O5" s="139">
        <f t="shared" si="0"/>
        <v>3</v>
      </c>
      <c r="P5" s="139">
        <f t="shared" si="0"/>
        <v>5</v>
      </c>
      <c r="Q5" s="139">
        <f t="shared" si="0"/>
        <v>5</v>
      </c>
      <c r="R5" s="139">
        <f t="shared" si="0"/>
        <v>0</v>
      </c>
      <c r="S5" s="139">
        <f t="shared" si="0"/>
        <v>0</v>
      </c>
      <c r="T5" s="139">
        <f t="shared" si="0"/>
        <v>4</v>
      </c>
      <c r="U5" s="139">
        <f t="shared" si="0"/>
        <v>6</v>
      </c>
      <c r="V5" s="139">
        <f t="shared" si="0"/>
        <v>1</v>
      </c>
      <c r="W5" s="139">
        <f t="shared" si="0"/>
        <v>0</v>
      </c>
      <c r="X5" s="139">
        <f t="shared" si="0"/>
        <v>8</v>
      </c>
      <c r="Y5" s="139">
        <f t="shared" si="0"/>
        <v>6</v>
      </c>
      <c r="Z5" s="139">
        <f t="shared" si="0"/>
        <v>4</v>
      </c>
      <c r="AA5" s="139">
        <f t="shared" si="0"/>
        <v>7</v>
      </c>
      <c r="AB5" s="139">
        <f t="shared" si="0"/>
        <v>10</v>
      </c>
      <c r="AC5" s="139">
        <f t="shared" si="0"/>
        <v>8</v>
      </c>
      <c r="AD5" s="139">
        <f t="shared" si="0"/>
        <v>7</v>
      </c>
      <c r="AE5" s="139">
        <f t="shared" si="0"/>
        <v>12</v>
      </c>
      <c r="AF5" s="139">
        <f t="shared" si="0"/>
        <v>13</v>
      </c>
      <c r="AG5" s="139">
        <f t="shared" si="0"/>
        <v>14</v>
      </c>
      <c r="AH5" s="139">
        <f t="shared" si="0"/>
        <v>0</v>
      </c>
      <c r="AI5" s="238">
        <f>SUM(D5:AH5)</f>
        <v>175</v>
      </c>
      <c r="AJ5" s="239">
        <v>520</v>
      </c>
      <c r="AK5" s="238">
        <f>AI5*AJ5</f>
        <v>91000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4"/>
      <c r="T6" s="140"/>
      <c r="U6" s="140"/>
      <c r="V6" s="140"/>
      <c r="W6" s="144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203"/>
      <c r="AI6" s="230"/>
    </row>
    <row r="7" spans="1:37" ht="15.75" x14ac:dyDescent="0.25">
      <c r="A7" s="215">
        <v>2</v>
      </c>
      <c r="B7" s="30"/>
      <c r="C7" s="161">
        <v>2</v>
      </c>
      <c r="D7" s="144">
        <v>1</v>
      </c>
      <c r="E7" s="144">
        <v>1</v>
      </c>
      <c r="F7" s="144"/>
      <c r="G7" s="144"/>
      <c r="H7" s="144">
        <v>1</v>
      </c>
      <c r="I7" s="144">
        <v>1</v>
      </c>
      <c r="J7" s="144"/>
      <c r="K7" s="140"/>
      <c r="L7" s="140"/>
      <c r="M7" s="140"/>
      <c r="N7" s="140"/>
      <c r="O7" s="140"/>
      <c r="P7" s="140">
        <v>1</v>
      </c>
      <c r="Q7" s="140">
        <v>1</v>
      </c>
      <c r="R7" s="140"/>
      <c r="S7" s="144"/>
      <c r="T7" s="140"/>
      <c r="U7" s="140"/>
      <c r="V7" s="140"/>
      <c r="W7" s="144"/>
      <c r="X7" s="140"/>
      <c r="Y7" s="144"/>
      <c r="Z7" s="144"/>
      <c r="AA7" s="144"/>
      <c r="AB7" s="144"/>
      <c r="AC7" s="144"/>
      <c r="AD7" s="144"/>
      <c r="AE7" s="144"/>
      <c r="AF7" s="184"/>
      <c r="AG7" s="144">
        <v>1</v>
      </c>
      <c r="AH7" s="245"/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1</v>
      </c>
      <c r="M8" s="140">
        <v>1</v>
      </c>
      <c r="N8" s="140"/>
      <c r="O8" s="140"/>
      <c r="P8" s="140"/>
      <c r="Q8" s="140"/>
      <c r="R8" s="140"/>
      <c r="S8" s="144"/>
      <c r="T8" s="140"/>
      <c r="U8" s="140"/>
      <c r="V8" s="140"/>
      <c r="W8" s="144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58"/>
      <c r="AI8" s="230"/>
    </row>
    <row r="9" spans="1:37" ht="15.75" x14ac:dyDescent="0.25">
      <c r="A9" s="215">
        <v>4</v>
      </c>
      <c r="B9" s="152"/>
      <c r="C9" s="161">
        <v>4</v>
      </c>
      <c r="D9" s="144">
        <v>1</v>
      </c>
      <c r="E9" s="144">
        <v>1</v>
      </c>
      <c r="F9" s="144">
        <v>1</v>
      </c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58"/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4"/>
      <c r="T10" s="140"/>
      <c r="U10" s="140"/>
      <c r="V10" s="140"/>
      <c r="W10" s="144"/>
      <c r="X10" s="140"/>
      <c r="Y10" s="140"/>
      <c r="Z10" s="140"/>
      <c r="AA10" s="140"/>
      <c r="AB10" s="140">
        <v>1</v>
      </c>
      <c r="AC10" s="140">
        <v>1</v>
      </c>
      <c r="AD10" s="140">
        <v>1</v>
      </c>
      <c r="AE10" s="140">
        <v>1</v>
      </c>
      <c r="AF10" s="149">
        <v>1</v>
      </c>
      <c r="AG10" s="144"/>
      <c r="AH10" s="140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4"/>
      <c r="T11" s="140"/>
      <c r="U11" s="140"/>
      <c r="V11" s="140"/>
      <c r="W11" s="144"/>
      <c r="X11" s="140">
        <v>1</v>
      </c>
      <c r="Y11" s="140">
        <v>1</v>
      </c>
      <c r="Z11" s="140">
        <v>1</v>
      </c>
      <c r="AA11" s="140">
        <v>1</v>
      </c>
      <c r="AB11" s="140"/>
      <c r="AC11" s="140"/>
      <c r="AD11" s="140"/>
      <c r="AE11" s="140"/>
      <c r="AF11" s="149"/>
      <c r="AG11" s="140"/>
      <c r="AH11" s="140"/>
      <c r="AI11" s="230"/>
    </row>
    <row r="12" spans="1:37" ht="15.75" x14ac:dyDescent="0.25">
      <c r="A12" s="221">
        <v>7</v>
      </c>
      <c r="B12" s="152"/>
      <c r="C12" s="222">
        <v>7</v>
      </c>
      <c r="D12" s="144">
        <v>1</v>
      </c>
      <c r="E12" s="144">
        <v>1</v>
      </c>
      <c r="F12" s="144">
        <v>1</v>
      </c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>
        <v>1</v>
      </c>
      <c r="AC12" s="144">
        <v>1</v>
      </c>
      <c r="AD12" s="144">
        <v>1</v>
      </c>
      <c r="AE12" s="144">
        <v>1</v>
      </c>
      <c r="AF12" s="184">
        <v>1</v>
      </c>
      <c r="AG12" s="144"/>
      <c r="AH12" s="140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4"/>
      <c r="T13" s="140">
        <v>1</v>
      </c>
      <c r="U13" s="140"/>
      <c r="V13" s="140"/>
      <c r="W13" s="144"/>
      <c r="X13" s="140"/>
      <c r="Y13" s="140"/>
      <c r="Z13" s="140"/>
      <c r="AA13" s="140"/>
      <c r="AB13" s="140">
        <v>1</v>
      </c>
      <c r="AC13" s="140">
        <v>1</v>
      </c>
      <c r="AD13" s="140">
        <v>1</v>
      </c>
      <c r="AE13" s="140"/>
      <c r="AF13" s="149"/>
      <c r="AG13" s="140"/>
      <c r="AH13" s="140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4"/>
      <c r="T14" s="140"/>
      <c r="U14" s="140"/>
      <c r="V14" s="140"/>
      <c r="W14" s="144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>
        <v>1</v>
      </c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0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>
        <v>1</v>
      </c>
      <c r="I16" s="140">
        <v>1</v>
      </c>
      <c r="J16" s="140"/>
      <c r="K16" s="140"/>
      <c r="L16" s="140"/>
      <c r="M16" s="140"/>
      <c r="N16" s="140"/>
      <c r="O16" s="140"/>
      <c r="P16" s="140"/>
      <c r="Q16" s="140">
        <v>1</v>
      </c>
      <c r="R16" s="140"/>
      <c r="S16" s="144"/>
      <c r="T16" s="140"/>
      <c r="U16" s="140"/>
      <c r="V16" s="140"/>
      <c r="W16" s="144"/>
      <c r="X16" s="140">
        <v>1</v>
      </c>
      <c r="Y16" s="140">
        <v>1</v>
      </c>
      <c r="Z16" s="140">
        <v>1</v>
      </c>
      <c r="AA16" s="140">
        <v>1</v>
      </c>
      <c r="AB16" s="140">
        <v>1</v>
      </c>
      <c r="AC16" s="140">
        <v>1</v>
      </c>
      <c r="AD16" s="140">
        <v>1</v>
      </c>
      <c r="AE16" s="140">
        <v>1</v>
      </c>
      <c r="AF16" s="149">
        <v>1</v>
      </c>
      <c r="AG16" s="140"/>
      <c r="AH16" s="140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4"/>
      <c r="T17" s="140"/>
      <c r="U17" s="140"/>
      <c r="V17" s="140"/>
      <c r="W17" s="144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4"/>
      <c r="T18" s="140"/>
      <c r="U18" s="140"/>
      <c r="V18" s="140"/>
      <c r="W18" s="144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4"/>
      <c r="T19" s="140"/>
      <c r="U19" s="140"/>
      <c r="V19" s="140"/>
      <c r="W19" s="144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4"/>
      <c r="T20" s="140"/>
      <c r="U20" s="140"/>
      <c r="V20" s="140"/>
      <c r="W20" s="144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4"/>
      <c r="T21" s="140"/>
      <c r="U21" s="140"/>
      <c r="V21" s="140"/>
      <c r="W21" s="144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4"/>
      <c r="T22" s="140"/>
      <c r="U22" s="140"/>
      <c r="V22" s="140"/>
      <c r="W22" s="144"/>
      <c r="X22" s="140">
        <v>1</v>
      </c>
      <c r="Y22" s="140">
        <v>1</v>
      </c>
      <c r="Z22" s="140">
        <v>1</v>
      </c>
      <c r="AA22" s="140">
        <v>1</v>
      </c>
      <c r="AB22" s="140"/>
      <c r="AC22" s="140"/>
      <c r="AD22" s="140"/>
      <c r="AE22" s="140"/>
      <c r="AF22" s="149"/>
      <c r="AG22" s="140"/>
      <c r="AH22" s="140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>
        <v>1</v>
      </c>
      <c r="E23" s="140">
        <v>1</v>
      </c>
      <c r="F23" s="140">
        <v>1</v>
      </c>
      <c r="G23" s="140"/>
      <c r="H23" s="140">
        <v>1</v>
      </c>
      <c r="I23" s="140">
        <v>1</v>
      </c>
      <c r="J23" s="140"/>
      <c r="K23" s="140"/>
      <c r="L23" s="140">
        <v>1</v>
      </c>
      <c r="M23" s="140">
        <v>1</v>
      </c>
      <c r="N23" s="140"/>
      <c r="O23" s="140"/>
      <c r="P23" s="140"/>
      <c r="Q23" s="140"/>
      <c r="R23" s="140"/>
      <c r="S23" s="144"/>
      <c r="T23" s="140"/>
      <c r="U23" s="140"/>
      <c r="V23" s="140"/>
      <c r="W23" s="144"/>
      <c r="X23" s="140"/>
      <c r="Y23" s="140"/>
      <c r="Z23" s="140"/>
      <c r="AA23" s="140"/>
      <c r="AB23" s="140">
        <v>1</v>
      </c>
      <c r="AC23" s="140">
        <v>1</v>
      </c>
      <c r="AD23" s="140">
        <v>1</v>
      </c>
      <c r="AE23" s="140">
        <v>1</v>
      </c>
      <c r="AF23" s="149">
        <v>1</v>
      </c>
      <c r="AG23" s="140">
        <v>1</v>
      </c>
      <c r="AH23" s="140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4"/>
      <c r="T24" s="140"/>
      <c r="U24" s="140"/>
      <c r="V24" s="140"/>
      <c r="W24" s="144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4"/>
      <c r="T25" s="140"/>
      <c r="U25" s="140"/>
      <c r="V25" s="140"/>
      <c r="W25" s="144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4"/>
      <c r="T26" s="140"/>
      <c r="U26" s="140"/>
      <c r="V26" s="140"/>
      <c r="W26" s="144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>
        <v>1</v>
      </c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4"/>
      <c r="T28" s="140"/>
      <c r="U28" s="140"/>
      <c r="V28" s="140"/>
      <c r="W28" s="144"/>
      <c r="X28" s="140"/>
      <c r="Y28" s="140"/>
      <c r="Z28" s="140"/>
      <c r="AA28" s="140"/>
      <c r="AB28" s="140"/>
      <c r="AC28" s="140">
        <v>1</v>
      </c>
      <c r="AD28" s="140"/>
      <c r="AE28" s="140"/>
      <c r="AF28" s="149"/>
      <c r="AG28" s="140"/>
      <c r="AH28" s="140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4"/>
      <c r="T29" s="140"/>
      <c r="U29" s="140"/>
      <c r="V29" s="140"/>
      <c r="W29" s="144"/>
      <c r="X29" s="140"/>
      <c r="Y29" s="140"/>
      <c r="Z29" s="140"/>
      <c r="AA29" s="140"/>
      <c r="AB29" s="140">
        <v>1</v>
      </c>
      <c r="AC29" s="140">
        <v>1</v>
      </c>
      <c r="AD29" s="140">
        <v>1</v>
      </c>
      <c r="AE29" s="140">
        <v>1</v>
      </c>
      <c r="AF29" s="149">
        <v>1</v>
      </c>
      <c r="AG29" s="140"/>
      <c r="AH29" s="140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4"/>
      <c r="T30" s="140"/>
      <c r="U30" s="140"/>
      <c r="V30" s="140"/>
      <c r="W30" s="144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4"/>
      <c r="T31" s="140"/>
      <c r="U31" s="140"/>
      <c r="V31" s="140"/>
      <c r="W31" s="144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4"/>
      <c r="T32" s="140"/>
      <c r="U32" s="140"/>
      <c r="V32" s="140"/>
      <c r="W32" s="144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4"/>
      <c r="T33" s="140"/>
      <c r="U33" s="140"/>
      <c r="V33" s="140"/>
      <c r="W33" s="144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4"/>
      <c r="T34" s="140"/>
      <c r="U34" s="140"/>
      <c r="V34" s="140"/>
      <c r="W34" s="144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4"/>
      <c r="T35" s="140"/>
      <c r="U35" s="140"/>
      <c r="V35" s="140"/>
      <c r="W35" s="144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230"/>
    </row>
    <row r="36" spans="1:35" x14ac:dyDescent="0.25">
      <c r="A36" s="215">
        <v>31</v>
      </c>
      <c r="B36" s="179"/>
      <c r="C36" s="161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4"/>
      <c r="T36" s="140"/>
      <c r="U36" s="140"/>
      <c r="V36" s="140"/>
      <c r="W36" s="144"/>
      <c r="X36" s="140"/>
      <c r="Y36" s="140"/>
      <c r="Z36" s="140"/>
      <c r="AA36" s="140"/>
      <c r="AB36" s="140"/>
      <c r="AC36" s="140"/>
      <c r="AD36" s="140"/>
      <c r="AE36" s="140">
        <v>1</v>
      </c>
      <c r="AF36" s="149">
        <v>1</v>
      </c>
      <c r="AG36" s="140"/>
      <c r="AH36" s="140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4"/>
      <c r="T37" s="140"/>
      <c r="U37" s="140"/>
      <c r="V37" s="140"/>
      <c r="W37" s="144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230"/>
    </row>
    <row r="38" spans="1:35" x14ac:dyDescent="0.25">
      <c r="A38" s="215">
        <v>33</v>
      </c>
      <c r="B38" s="155"/>
      <c r="C38" s="161">
        <v>33</v>
      </c>
      <c r="D38" s="140">
        <v>1</v>
      </c>
      <c r="E38" s="140">
        <v>1</v>
      </c>
      <c r="F38" s="140"/>
      <c r="G38" s="140"/>
      <c r="H38" s="140">
        <v>1</v>
      </c>
      <c r="I38" s="140">
        <v>1</v>
      </c>
      <c r="J38" s="140"/>
      <c r="K38" s="140"/>
      <c r="L38" s="140"/>
      <c r="M38" s="140"/>
      <c r="N38" s="140"/>
      <c r="O38" s="140"/>
      <c r="P38" s="140"/>
      <c r="Q38" s="140"/>
      <c r="R38" s="140"/>
      <c r="S38" s="144"/>
      <c r="T38" s="140"/>
      <c r="U38" s="140"/>
      <c r="V38" s="140"/>
      <c r="W38" s="144"/>
      <c r="X38" s="140"/>
      <c r="Y38" s="140"/>
      <c r="Z38" s="140"/>
      <c r="AA38" s="140">
        <v>1</v>
      </c>
      <c r="AB38" s="140">
        <v>1</v>
      </c>
      <c r="AC38" s="140">
        <v>1</v>
      </c>
      <c r="AD38" s="140">
        <v>1</v>
      </c>
      <c r="AE38" s="140">
        <v>1</v>
      </c>
      <c r="AF38" s="149">
        <v>1</v>
      </c>
      <c r="AG38" s="140"/>
      <c r="AH38" s="140"/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4"/>
      <c r="T39" s="140"/>
      <c r="U39" s="140"/>
      <c r="V39" s="140"/>
      <c r="W39" s="144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4"/>
      <c r="T40" s="140"/>
      <c r="U40" s="140"/>
      <c r="V40" s="140"/>
      <c r="W40" s="144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230"/>
    </row>
    <row r="41" spans="1:35" x14ac:dyDescent="0.25">
      <c r="A41" s="224">
        <v>36</v>
      </c>
      <c r="B41" s="175"/>
      <c r="C41" s="225">
        <v>36</v>
      </c>
      <c r="D41" s="169">
        <v>1</v>
      </c>
      <c r="E41" s="169">
        <v>1</v>
      </c>
      <c r="F41" s="169"/>
      <c r="G41" s="169"/>
      <c r="H41" s="169">
        <v>1</v>
      </c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25"/>
      <c r="T41" s="169"/>
      <c r="U41" s="169"/>
      <c r="V41" s="169"/>
      <c r="W41" s="125"/>
      <c r="X41" s="169"/>
      <c r="Y41" s="169"/>
      <c r="Z41" s="169"/>
      <c r="AA41" s="169"/>
      <c r="AB41" s="169"/>
      <c r="AC41" s="169"/>
      <c r="AD41" s="169"/>
      <c r="AE41" s="169">
        <v>1</v>
      </c>
      <c r="AF41" s="185">
        <v>1</v>
      </c>
      <c r="AG41" s="169"/>
      <c r="AH41" s="140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4"/>
      <c r="T42" s="140"/>
      <c r="U42" s="140">
        <v>1</v>
      </c>
      <c r="V42" s="140"/>
      <c r="W42" s="144"/>
      <c r="X42" s="144"/>
      <c r="Y42" s="144"/>
      <c r="Z42" s="144">
        <v>1</v>
      </c>
      <c r="AA42" s="144">
        <v>1</v>
      </c>
      <c r="AB42" s="144"/>
      <c r="AC42" s="144"/>
      <c r="AD42" s="144"/>
      <c r="AE42" s="144"/>
      <c r="AF42" s="184"/>
      <c r="AG42" s="140"/>
      <c r="AH42" s="140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4"/>
      <c r="T43" s="140"/>
      <c r="U43" s="140"/>
      <c r="V43" s="140"/>
      <c r="W43" s="144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4"/>
      <c r="T44" s="140"/>
      <c r="U44" s="140"/>
      <c r="V44" s="140"/>
      <c r="W44" s="144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230"/>
    </row>
    <row r="45" spans="1:35" x14ac:dyDescent="0.25">
      <c r="A45" s="215">
        <v>40</v>
      </c>
      <c r="B45" s="155"/>
      <c r="C45" s="161">
        <v>40</v>
      </c>
      <c r="D45" s="140">
        <v>1</v>
      </c>
      <c r="E45" s="140">
        <v>1</v>
      </c>
      <c r="F45" s="140">
        <v>1</v>
      </c>
      <c r="G45" s="140"/>
      <c r="H45" s="140"/>
      <c r="I45" s="140"/>
      <c r="J45" s="140"/>
      <c r="K45" s="140"/>
      <c r="L45" s="140"/>
      <c r="M45" s="140">
        <v>1</v>
      </c>
      <c r="N45" s="140">
        <v>1</v>
      </c>
      <c r="O45" s="140">
        <v>1</v>
      </c>
      <c r="P45" s="140">
        <v>1</v>
      </c>
      <c r="Q45" s="140">
        <v>1</v>
      </c>
      <c r="R45" s="140"/>
      <c r="S45" s="144"/>
      <c r="T45" s="140"/>
      <c r="U45" s="140"/>
      <c r="V45" s="140"/>
      <c r="W45" s="144"/>
      <c r="X45" s="140">
        <v>1</v>
      </c>
      <c r="Y45" s="140">
        <v>1</v>
      </c>
      <c r="Z45" s="140"/>
      <c r="AA45" s="140"/>
      <c r="AB45" s="140"/>
      <c r="AC45" s="140"/>
      <c r="AD45" s="140"/>
      <c r="AE45" s="140">
        <v>1</v>
      </c>
      <c r="AF45" s="149">
        <v>1</v>
      </c>
      <c r="AG45" s="140"/>
      <c r="AH45" s="140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4"/>
      <c r="T46" s="140"/>
      <c r="U46" s="140"/>
      <c r="V46" s="140"/>
      <c r="W46" s="144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4"/>
      <c r="T47" s="140"/>
      <c r="U47" s="140"/>
      <c r="V47" s="140"/>
      <c r="W47" s="144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>
        <v>1</v>
      </c>
      <c r="R48" s="140"/>
      <c r="S48" s="144"/>
      <c r="T48" s="140"/>
      <c r="U48" s="140">
        <v>1</v>
      </c>
      <c r="V48" s="140"/>
      <c r="W48" s="144"/>
      <c r="X48" s="140">
        <v>1</v>
      </c>
      <c r="Y48" s="140"/>
      <c r="Z48" s="140"/>
      <c r="AA48" s="140"/>
      <c r="AB48" s="140">
        <v>1</v>
      </c>
      <c r="AC48" s="140"/>
      <c r="AD48" s="140"/>
      <c r="AE48" s="140"/>
      <c r="AF48" s="149"/>
      <c r="AG48" s="140"/>
      <c r="AH48" s="140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>
        <v>1</v>
      </c>
      <c r="R49" s="140"/>
      <c r="S49" s="144"/>
      <c r="T49" s="140"/>
      <c r="U49" s="140">
        <v>1</v>
      </c>
      <c r="V49" s="140"/>
      <c r="W49" s="144"/>
      <c r="X49" s="140">
        <v>1</v>
      </c>
      <c r="Y49" s="140"/>
      <c r="Z49" s="140"/>
      <c r="AA49" s="140"/>
      <c r="AB49" s="140">
        <v>1</v>
      </c>
      <c r="AC49" s="140"/>
      <c r="AD49" s="140"/>
      <c r="AE49" s="140"/>
      <c r="AF49" s="149"/>
      <c r="AG49" s="140"/>
      <c r="AH49" s="140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4"/>
      <c r="T50" s="140"/>
      <c r="U50" s="140"/>
      <c r="V50" s="140"/>
      <c r="W50" s="144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4"/>
      <c r="T51" s="140"/>
      <c r="U51" s="140"/>
      <c r="V51" s="140"/>
      <c r="W51" s="144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230"/>
    </row>
    <row r="52" spans="1:35" x14ac:dyDescent="0.25">
      <c r="A52" s="215">
        <v>47</v>
      </c>
      <c r="B52" s="226"/>
      <c r="C52" s="164">
        <v>47</v>
      </c>
      <c r="D52" s="140">
        <v>1</v>
      </c>
      <c r="E52" s="140">
        <v>1</v>
      </c>
      <c r="F52" s="140">
        <v>1</v>
      </c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4"/>
      <c r="T52" s="140">
        <v>1</v>
      </c>
      <c r="U52" s="140">
        <v>1</v>
      </c>
      <c r="V52" s="140"/>
      <c r="W52" s="144"/>
      <c r="X52" s="140"/>
      <c r="Y52" s="140"/>
      <c r="Z52" s="140"/>
      <c r="AA52" s="140"/>
      <c r="AB52" s="140"/>
      <c r="AC52" s="140"/>
      <c r="AD52" s="140"/>
      <c r="AE52" s="140">
        <v>1</v>
      </c>
      <c r="AF52" s="140">
        <v>1</v>
      </c>
      <c r="AG52" s="140">
        <v>1</v>
      </c>
      <c r="AH52" s="158"/>
      <c r="AI52" s="230"/>
    </row>
    <row r="53" spans="1:35" x14ac:dyDescent="0.25">
      <c r="A53" s="215">
        <v>48</v>
      </c>
      <c r="B53" s="172"/>
      <c r="C53" s="164">
        <v>48</v>
      </c>
      <c r="D53" s="140">
        <v>1</v>
      </c>
      <c r="E53" s="140">
        <v>1</v>
      </c>
      <c r="F53" s="140">
        <v>1</v>
      </c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250"/>
      <c r="T53" s="163"/>
      <c r="U53" s="163"/>
      <c r="V53" s="163"/>
      <c r="W53" s="250"/>
      <c r="X53" s="163">
        <v>1</v>
      </c>
      <c r="Y53" s="163">
        <v>1</v>
      </c>
      <c r="Z53" s="163"/>
      <c r="AA53" s="163">
        <v>1</v>
      </c>
      <c r="AB53" s="163"/>
      <c r="AC53" s="163"/>
      <c r="AD53" s="163"/>
      <c r="AE53" s="163"/>
      <c r="AF53" s="186"/>
      <c r="AG53" s="140">
        <v>1</v>
      </c>
      <c r="AH53" s="140"/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44"/>
      <c r="T54" s="158"/>
      <c r="U54" s="158"/>
      <c r="V54" s="158"/>
      <c r="W54" s="144"/>
      <c r="X54" s="158"/>
      <c r="Y54" s="158"/>
      <c r="Z54" s="158"/>
      <c r="AA54" s="158"/>
      <c r="AB54" s="158"/>
      <c r="AC54" s="158"/>
      <c r="AD54" s="158"/>
      <c r="AE54" s="158"/>
      <c r="AF54" s="187"/>
      <c r="AG54" s="158">
        <v>1</v>
      </c>
      <c r="AH54" s="140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44"/>
      <c r="T55" s="158"/>
      <c r="U55" s="158"/>
      <c r="V55" s="158"/>
      <c r="W55" s="144"/>
      <c r="X55" s="158"/>
      <c r="Y55" s="158"/>
      <c r="Z55" s="158"/>
      <c r="AA55" s="158"/>
      <c r="AB55" s="158"/>
      <c r="AC55" s="158"/>
      <c r="AD55" s="158"/>
      <c r="AE55" s="158"/>
      <c r="AF55" s="187"/>
      <c r="AG55" s="158">
        <v>1</v>
      </c>
      <c r="AH55" s="140"/>
      <c r="AI55" s="230"/>
    </row>
    <row r="56" spans="1:35" x14ac:dyDescent="0.25">
      <c r="A56" s="215">
        <v>51</v>
      </c>
      <c r="B56" s="155"/>
      <c r="C56" s="161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>
        <v>1</v>
      </c>
      <c r="AG56" s="140">
        <v>1</v>
      </c>
      <c r="AH56" s="140"/>
      <c r="AI56" s="230"/>
    </row>
    <row r="57" spans="1:35" x14ac:dyDescent="0.25">
      <c r="A57" s="215">
        <v>52</v>
      </c>
      <c r="B57" s="232"/>
      <c r="C57" s="161">
        <v>52</v>
      </c>
      <c r="D57" s="140">
        <v>1</v>
      </c>
      <c r="E57" s="140">
        <v>1</v>
      </c>
      <c r="F57" s="140">
        <v>1</v>
      </c>
      <c r="G57" s="140"/>
      <c r="H57" s="140"/>
      <c r="I57" s="140"/>
      <c r="J57" s="140"/>
      <c r="K57" s="140"/>
      <c r="L57" s="140"/>
      <c r="M57" s="140"/>
      <c r="N57" s="140">
        <v>1</v>
      </c>
      <c r="O57" s="140">
        <v>1</v>
      </c>
      <c r="P57" s="140">
        <v>1</v>
      </c>
      <c r="Q57" s="140"/>
      <c r="R57" s="140"/>
      <c r="S57" s="144"/>
      <c r="T57" s="140">
        <v>1</v>
      </c>
      <c r="U57" s="140">
        <v>1</v>
      </c>
      <c r="V57" s="140"/>
      <c r="W57" s="144"/>
      <c r="X57" s="140">
        <v>1</v>
      </c>
      <c r="Y57" s="140">
        <v>1</v>
      </c>
      <c r="Z57" s="140"/>
      <c r="AA57" s="140"/>
      <c r="AB57" s="140"/>
      <c r="AC57" s="140"/>
      <c r="AD57" s="140"/>
      <c r="AE57" s="140">
        <v>1</v>
      </c>
      <c r="AF57" s="149">
        <v>1</v>
      </c>
      <c r="AG57" s="140">
        <v>1</v>
      </c>
      <c r="AH57" s="140"/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>
        <v>1</v>
      </c>
      <c r="M58" s="158">
        <v>1</v>
      </c>
      <c r="N58" s="158"/>
      <c r="O58" s="158"/>
      <c r="P58" s="158"/>
      <c r="Q58" s="158"/>
      <c r="R58" s="158"/>
      <c r="S58" s="144"/>
      <c r="T58" s="158"/>
      <c r="U58" s="158"/>
      <c r="V58" s="158"/>
      <c r="W58" s="144"/>
      <c r="X58" s="158"/>
      <c r="Y58" s="158"/>
      <c r="Z58" s="158"/>
      <c r="AA58" s="158"/>
      <c r="AB58" s="158"/>
      <c r="AC58" s="158"/>
      <c r="AD58" s="158"/>
      <c r="AE58" s="158"/>
      <c r="AF58" s="187"/>
      <c r="AG58" s="140">
        <v>1</v>
      </c>
      <c r="AH58" s="140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4"/>
      <c r="T59" s="140"/>
      <c r="U59" s="140"/>
      <c r="V59" s="140"/>
      <c r="W59" s="144"/>
      <c r="X59" s="140"/>
      <c r="Y59" s="140"/>
      <c r="Z59" s="140"/>
      <c r="AA59" s="140"/>
      <c r="AB59" s="140"/>
      <c r="AC59" s="140"/>
      <c r="AD59" s="140"/>
      <c r="AE59" s="140"/>
      <c r="AF59" s="149"/>
      <c r="AG59" s="140">
        <v>1</v>
      </c>
      <c r="AH59" s="140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>
        <v>1</v>
      </c>
      <c r="AH60" s="140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4"/>
      <c r="T61" s="140"/>
      <c r="U61" s="140"/>
      <c r="V61" s="140"/>
      <c r="W61" s="144"/>
      <c r="X61" s="140"/>
      <c r="Y61" s="140"/>
      <c r="Z61" s="140"/>
      <c r="AA61" s="140"/>
      <c r="AB61" s="140"/>
      <c r="AC61" s="140"/>
      <c r="AD61" s="140"/>
      <c r="AE61" s="140"/>
      <c r="AF61" s="149"/>
      <c r="AG61" s="140">
        <v>1</v>
      </c>
      <c r="AH61" s="140"/>
      <c r="AI61" s="230"/>
    </row>
    <row r="62" spans="1:35" x14ac:dyDescent="0.25">
      <c r="A62" s="215">
        <v>57</v>
      </c>
      <c r="B62" s="232"/>
      <c r="C62" s="161">
        <v>57</v>
      </c>
      <c r="D62" s="140">
        <v>1</v>
      </c>
      <c r="E62" s="140">
        <v>1</v>
      </c>
      <c r="F62" s="140">
        <v>1</v>
      </c>
      <c r="G62" s="140">
        <v>1</v>
      </c>
      <c r="H62" s="140">
        <v>1</v>
      </c>
      <c r="I62" s="140">
        <v>1</v>
      </c>
      <c r="J62" s="140">
        <v>1</v>
      </c>
      <c r="K62" s="140">
        <v>1</v>
      </c>
      <c r="L62" s="140">
        <v>1</v>
      </c>
      <c r="M62" s="140">
        <v>1</v>
      </c>
      <c r="N62" s="140">
        <v>1</v>
      </c>
      <c r="O62" s="140">
        <v>1</v>
      </c>
      <c r="P62" s="140">
        <v>1</v>
      </c>
      <c r="Q62" s="140"/>
      <c r="R62" s="140"/>
      <c r="S62" s="144"/>
      <c r="T62" s="140">
        <v>1</v>
      </c>
      <c r="U62" s="140">
        <v>1</v>
      </c>
      <c r="V62" s="140">
        <v>1</v>
      </c>
      <c r="W62" s="144"/>
      <c r="X62" s="140"/>
      <c r="Y62" s="140"/>
      <c r="Z62" s="140"/>
      <c r="AA62" s="140">
        <v>1</v>
      </c>
      <c r="AB62" s="140">
        <v>1</v>
      </c>
      <c r="AC62" s="140"/>
      <c r="AD62" s="140"/>
      <c r="AE62" s="140">
        <v>1</v>
      </c>
      <c r="AF62" s="149">
        <v>1</v>
      </c>
      <c r="AG62" s="140">
        <v>1</v>
      </c>
      <c r="AH62" s="158"/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4"/>
      <c r="T63" s="140"/>
      <c r="U63" s="140"/>
      <c r="V63" s="140"/>
      <c r="W63" s="144"/>
      <c r="X63" s="140"/>
      <c r="Y63" s="140"/>
      <c r="Z63" s="140"/>
      <c r="AA63" s="140"/>
      <c r="AB63" s="140"/>
      <c r="AC63" s="140"/>
      <c r="AD63" s="140"/>
      <c r="AE63" s="140"/>
      <c r="AF63" s="149"/>
      <c r="AG63" s="140">
        <v>1</v>
      </c>
      <c r="AH63" s="140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4"/>
      <c r="T64" s="140"/>
      <c r="U64" s="140"/>
      <c r="V64" s="140"/>
      <c r="W64" s="144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4"/>
      <c r="T65" s="140"/>
      <c r="U65" s="140"/>
      <c r="V65" s="140"/>
      <c r="W65" s="144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4"/>
      <c r="T66" s="140"/>
      <c r="U66" s="140"/>
      <c r="V66" s="140"/>
      <c r="W66" s="144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4"/>
      <c r="T67" s="140"/>
      <c r="U67" s="140"/>
      <c r="V67" s="140"/>
      <c r="W67" s="144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AH7 AH52 AH62">
    <cfRule type="cellIs" dxfId="5" priority="3" operator="equal">
      <formula>1</formula>
    </cfRule>
    <cfRule type="cellIs" dxfId="4" priority="4" operator="equal">
      <formula>0</formula>
    </cfRule>
  </conditionalFormatting>
  <conditionalFormatting sqref="D22:M22 O22:AF22 AG22:AG63 D6:AG21 D23:AF37 Z38:AF41 D42:AF63 D39:R41 S40:Y41 S39:T39 U38:Y39 D38:T38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topLeftCell="L1" workbookViewId="0">
      <selection activeCell="AB27" sqref="AB27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6" t="s">
        <v>478</v>
      </c>
      <c r="B1" s="267"/>
      <c r="C1" s="267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</row>
    <row r="2" spans="1:37" ht="81" x14ac:dyDescent="0.25">
      <c r="A2" s="215" t="s">
        <v>1</v>
      </c>
      <c r="B2" s="161" t="s">
        <v>471</v>
      </c>
      <c r="C2" s="161" t="s">
        <v>472</v>
      </c>
      <c r="D2" s="216">
        <v>43221</v>
      </c>
      <c r="E2" s="216">
        <v>43222</v>
      </c>
      <c r="F2" s="216">
        <v>43223</v>
      </c>
      <c r="G2" s="216">
        <v>43224</v>
      </c>
      <c r="H2" s="216">
        <v>43225</v>
      </c>
      <c r="I2" s="216">
        <v>43226</v>
      </c>
      <c r="J2" s="216">
        <v>43227</v>
      </c>
      <c r="K2" s="216">
        <v>43228</v>
      </c>
      <c r="L2" s="216">
        <v>43229</v>
      </c>
      <c r="M2" s="216">
        <v>43230</v>
      </c>
      <c r="N2" s="216">
        <v>43231</v>
      </c>
      <c r="O2" s="216">
        <v>43232</v>
      </c>
      <c r="P2" s="216">
        <v>43233</v>
      </c>
      <c r="Q2" s="216">
        <v>43234</v>
      </c>
      <c r="R2" s="216">
        <v>43235</v>
      </c>
      <c r="S2" s="216">
        <v>43236</v>
      </c>
      <c r="T2" s="216">
        <v>43237</v>
      </c>
      <c r="U2" s="216">
        <v>43238</v>
      </c>
      <c r="V2" s="216">
        <v>43239</v>
      </c>
      <c r="W2" s="216">
        <v>43240</v>
      </c>
      <c r="X2" s="216">
        <v>43241</v>
      </c>
      <c r="Y2" s="216">
        <v>43242</v>
      </c>
      <c r="Z2" s="216">
        <v>43243</v>
      </c>
      <c r="AA2" s="216">
        <v>43244</v>
      </c>
      <c r="AB2" s="216">
        <v>43245</v>
      </c>
      <c r="AC2" s="216">
        <v>43246</v>
      </c>
      <c r="AD2" s="216">
        <v>43247</v>
      </c>
      <c r="AE2" s="216">
        <v>43248</v>
      </c>
      <c r="AF2" s="216">
        <v>43249</v>
      </c>
      <c r="AG2" s="216">
        <v>43250</v>
      </c>
      <c r="AH2" s="216">
        <v>43251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69" t="s">
        <v>6</v>
      </c>
      <c r="C3" s="270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48" t="s">
        <v>476</v>
      </c>
      <c r="C4" s="249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0</v>
      </c>
      <c r="AK4" s="237"/>
    </row>
    <row r="5" spans="1:37" x14ac:dyDescent="0.25">
      <c r="A5" s="215"/>
      <c r="B5" s="269" t="s">
        <v>474</v>
      </c>
      <c r="C5" s="270"/>
      <c r="D5" s="139">
        <f>SUM(D6:D67)</f>
        <v>13</v>
      </c>
      <c r="E5" s="139">
        <f t="shared" ref="E5:AH5" si="0">SUM(E6:E67)</f>
        <v>6</v>
      </c>
      <c r="F5" s="139">
        <f t="shared" si="0"/>
        <v>4</v>
      </c>
      <c r="G5" s="139">
        <f t="shared" si="0"/>
        <v>9</v>
      </c>
      <c r="H5" s="139">
        <f t="shared" si="0"/>
        <v>14</v>
      </c>
      <c r="I5" s="139">
        <f t="shared" si="0"/>
        <v>10</v>
      </c>
      <c r="J5" s="139">
        <f t="shared" si="0"/>
        <v>13</v>
      </c>
      <c r="K5" s="139">
        <f t="shared" si="0"/>
        <v>14</v>
      </c>
      <c r="L5" s="139">
        <f t="shared" si="0"/>
        <v>11</v>
      </c>
      <c r="M5" s="139">
        <f t="shared" si="0"/>
        <v>9</v>
      </c>
      <c r="N5" s="139">
        <f t="shared" si="0"/>
        <v>9</v>
      </c>
      <c r="O5" s="139">
        <f t="shared" si="0"/>
        <v>10</v>
      </c>
      <c r="P5" s="139">
        <f t="shared" si="0"/>
        <v>9</v>
      </c>
      <c r="Q5" s="139">
        <f t="shared" si="0"/>
        <v>8</v>
      </c>
      <c r="R5" s="139">
        <f t="shared" si="0"/>
        <v>7</v>
      </c>
      <c r="S5" s="139">
        <f t="shared" si="0"/>
        <v>3</v>
      </c>
      <c r="T5" s="139">
        <f t="shared" si="0"/>
        <v>1</v>
      </c>
      <c r="U5" s="139">
        <f t="shared" si="0"/>
        <v>1</v>
      </c>
      <c r="V5" s="139">
        <f t="shared" si="0"/>
        <v>4</v>
      </c>
      <c r="W5" s="139">
        <f t="shared" si="0"/>
        <v>2</v>
      </c>
      <c r="X5" s="139">
        <f t="shared" si="0"/>
        <v>3</v>
      </c>
      <c r="Y5" s="139">
        <f t="shared" si="0"/>
        <v>0</v>
      </c>
      <c r="Z5" s="139">
        <f t="shared" si="0"/>
        <v>0</v>
      </c>
      <c r="AA5" s="139">
        <f t="shared" si="0"/>
        <v>0</v>
      </c>
      <c r="AB5" s="139">
        <f t="shared" si="0"/>
        <v>0</v>
      </c>
      <c r="AC5" s="139">
        <f t="shared" si="0"/>
        <v>0</v>
      </c>
      <c r="AD5" s="139">
        <f t="shared" si="0"/>
        <v>0</v>
      </c>
      <c r="AE5" s="139">
        <f t="shared" si="0"/>
        <v>0</v>
      </c>
      <c r="AF5" s="139">
        <f t="shared" si="0"/>
        <v>0</v>
      </c>
      <c r="AG5" s="139">
        <f t="shared" si="0"/>
        <v>0</v>
      </c>
      <c r="AH5" s="139">
        <f t="shared" si="0"/>
        <v>0</v>
      </c>
      <c r="AI5" s="238">
        <f>SUM(D5:AH5)</f>
        <v>160</v>
      </c>
      <c r="AJ5" s="239">
        <v>520</v>
      </c>
      <c r="AK5" s="238">
        <f>AI5*AJ5</f>
        <v>83200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200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>
        <v>1</v>
      </c>
      <c r="O7" s="140">
        <v>1</v>
      </c>
      <c r="P7" s="140">
        <v>1</v>
      </c>
      <c r="Q7" s="140">
        <v>1</v>
      </c>
      <c r="R7" s="140">
        <v>1</v>
      </c>
      <c r="S7" s="140"/>
      <c r="T7" s="140"/>
      <c r="U7" s="140"/>
      <c r="V7" s="140"/>
      <c r="W7" s="140"/>
      <c r="X7" s="140">
        <v>1</v>
      </c>
      <c r="Y7" s="144"/>
      <c r="Z7" s="144"/>
      <c r="AA7" s="144"/>
      <c r="AB7" s="144"/>
      <c r="AC7" s="144"/>
      <c r="AD7" s="144"/>
      <c r="AE7" s="144"/>
      <c r="AF7" s="184"/>
      <c r="AG7" s="144"/>
      <c r="AH7" s="137"/>
      <c r="AI7" s="230"/>
    </row>
    <row r="8" spans="1:37" x14ac:dyDescent="0.25">
      <c r="A8" s="215">
        <v>3</v>
      </c>
      <c r="B8" s="29"/>
      <c r="C8" s="161">
        <v>3</v>
      </c>
      <c r="D8" s="140"/>
      <c r="E8" s="140">
        <v>1</v>
      </c>
      <c r="F8" s="140"/>
      <c r="G8" s="140"/>
      <c r="H8" s="140">
        <v>1</v>
      </c>
      <c r="I8" s="140">
        <v>1</v>
      </c>
      <c r="J8" s="140">
        <v>1</v>
      </c>
      <c r="K8" s="140">
        <v>1</v>
      </c>
      <c r="L8" s="140"/>
      <c r="M8" s="140"/>
      <c r="N8" s="140">
        <v>1</v>
      </c>
      <c r="O8" s="140">
        <v>1</v>
      </c>
      <c r="P8" s="140">
        <v>1</v>
      </c>
      <c r="Q8" s="140">
        <v>1</v>
      </c>
      <c r="R8" s="140">
        <v>1</v>
      </c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244"/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/>
      <c r="G9" s="144"/>
      <c r="H9" s="144">
        <v>1</v>
      </c>
      <c r="I9" s="144">
        <v>1</v>
      </c>
      <c r="J9" s="144">
        <v>1</v>
      </c>
      <c r="K9" s="144">
        <v>1</v>
      </c>
      <c r="L9" s="144">
        <v>1</v>
      </c>
      <c r="M9" s="144">
        <v>1</v>
      </c>
      <c r="N9" s="144"/>
      <c r="O9" s="144"/>
      <c r="P9" s="144"/>
      <c r="Q9" s="144"/>
      <c r="R9" s="144"/>
      <c r="S9" s="144"/>
      <c r="T9" s="144"/>
      <c r="U9" s="144"/>
      <c r="V9" s="144">
        <v>1</v>
      </c>
      <c r="W9" s="144">
        <v>1</v>
      </c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37"/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>
        <v>1</v>
      </c>
      <c r="H10" s="144">
        <v>1</v>
      </c>
      <c r="I10" s="144"/>
      <c r="J10" s="144">
        <v>1</v>
      </c>
      <c r="K10" s="144">
        <v>1</v>
      </c>
      <c r="L10" s="140">
        <v>1</v>
      </c>
      <c r="M10" s="140">
        <v>1</v>
      </c>
      <c r="N10" s="140"/>
      <c r="O10" s="140">
        <v>1</v>
      </c>
      <c r="P10" s="140">
        <v>1</v>
      </c>
      <c r="Q10" s="140">
        <v>1</v>
      </c>
      <c r="R10" s="140">
        <v>1</v>
      </c>
      <c r="S10" s="140"/>
      <c r="T10" s="140"/>
      <c r="U10" s="140"/>
      <c r="V10" s="140"/>
      <c r="W10" s="140"/>
      <c r="X10" s="140">
        <v>1</v>
      </c>
      <c r="Y10" s="140"/>
      <c r="Z10" s="140"/>
      <c r="AA10" s="140"/>
      <c r="AB10" s="140"/>
      <c r="AC10" s="140"/>
      <c r="AD10" s="140"/>
      <c r="AE10" s="140"/>
      <c r="AF10" s="149"/>
      <c r="AG10" s="144"/>
      <c r="AH10" s="137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/>
      <c r="K11" s="140"/>
      <c r="L11" s="140">
        <v>1</v>
      </c>
      <c r="M11" s="140"/>
      <c r="N11" s="140">
        <v>1</v>
      </c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37"/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>
        <v>1</v>
      </c>
      <c r="G12" s="144">
        <v>1</v>
      </c>
      <c r="H12" s="144">
        <v>1</v>
      </c>
      <c r="I12" s="144"/>
      <c r="J12" s="144">
        <v>1</v>
      </c>
      <c r="K12" s="144">
        <v>1</v>
      </c>
      <c r="L12" s="144">
        <v>1</v>
      </c>
      <c r="M12" s="144">
        <v>1</v>
      </c>
      <c r="N12" s="144"/>
      <c r="O12" s="140"/>
      <c r="P12" s="144"/>
      <c r="Q12" s="144"/>
      <c r="R12" s="144"/>
      <c r="S12" s="144"/>
      <c r="T12" s="144"/>
      <c r="U12" s="144"/>
      <c r="V12" s="144">
        <v>1</v>
      </c>
      <c r="W12" s="144">
        <v>1</v>
      </c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37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37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37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37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>
        <v>1</v>
      </c>
      <c r="H16" s="140">
        <v>1</v>
      </c>
      <c r="I16" s="140"/>
      <c r="J16" s="140">
        <v>1</v>
      </c>
      <c r="K16" s="140">
        <v>1</v>
      </c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37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37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>
        <v>1</v>
      </c>
      <c r="M18" s="140"/>
      <c r="N18" s="140"/>
      <c r="O18" s="140"/>
      <c r="P18" s="140"/>
      <c r="Q18" s="140"/>
      <c r="R18" s="140"/>
      <c r="S18" s="140"/>
      <c r="T18" s="140"/>
      <c r="U18" s="140"/>
      <c r="V18" s="140">
        <v>1</v>
      </c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37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>
        <v>1</v>
      </c>
      <c r="M19" s="140">
        <v>1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37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37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37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37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40">
        <v>1</v>
      </c>
      <c r="J23" s="140">
        <v>1</v>
      </c>
      <c r="K23" s="140">
        <v>1</v>
      </c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37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37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>
        <v>1</v>
      </c>
      <c r="P25" s="140">
        <v>1</v>
      </c>
      <c r="Q25" s="140">
        <v>1</v>
      </c>
      <c r="R25" s="140">
        <v>1</v>
      </c>
      <c r="S25" s="140">
        <v>1</v>
      </c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37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37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>
        <v>1</v>
      </c>
      <c r="L27" s="144"/>
      <c r="M27" s="144"/>
      <c r="N27" s="144">
        <v>1</v>
      </c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37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37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>
        <v>1</v>
      </c>
      <c r="H29" s="140">
        <v>1</v>
      </c>
      <c r="I29" s="140">
        <v>1</v>
      </c>
      <c r="J29" s="140">
        <v>1</v>
      </c>
      <c r="K29" s="140">
        <v>1</v>
      </c>
      <c r="L29" s="140">
        <v>1</v>
      </c>
      <c r="M29" s="140">
        <v>1</v>
      </c>
      <c r="N29" s="140">
        <v>1</v>
      </c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37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37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37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37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37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37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37"/>
      <c r="AI35" s="230"/>
    </row>
    <row r="36" spans="1:35" x14ac:dyDescent="0.25">
      <c r="A36" s="215">
        <v>31</v>
      </c>
      <c r="B36" s="179"/>
      <c r="C36" s="161">
        <v>31</v>
      </c>
      <c r="D36" s="140"/>
      <c r="E36" s="140">
        <v>1</v>
      </c>
      <c r="F36" s="140">
        <v>1</v>
      </c>
      <c r="G36" s="140">
        <v>1</v>
      </c>
      <c r="H36" s="140">
        <v>1</v>
      </c>
      <c r="I36" s="140">
        <v>1</v>
      </c>
      <c r="J36" s="140">
        <v>1</v>
      </c>
      <c r="K36" s="140">
        <v>1</v>
      </c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37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>
        <v>1</v>
      </c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37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>
        <v>1</v>
      </c>
      <c r="F38" s="140"/>
      <c r="G38" s="140"/>
      <c r="H38" s="140">
        <v>1</v>
      </c>
      <c r="I38" s="140">
        <v>1</v>
      </c>
      <c r="J38" s="140">
        <v>1</v>
      </c>
      <c r="K38" s="140">
        <v>1</v>
      </c>
      <c r="L38" s="140"/>
      <c r="M38" s="140"/>
      <c r="N38" s="140"/>
      <c r="O38" s="140">
        <v>1</v>
      </c>
      <c r="P38" s="140">
        <v>1</v>
      </c>
      <c r="Q38" s="140">
        <v>1</v>
      </c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37"/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37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37"/>
      <c r="AI40" s="230"/>
    </row>
    <row r="41" spans="1:35" x14ac:dyDescent="0.25">
      <c r="A41" s="224">
        <v>36</v>
      </c>
      <c r="B41" s="175"/>
      <c r="C41" s="225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37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  <c r="AH42" s="137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37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37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>
        <v>1</v>
      </c>
      <c r="H45" s="140">
        <v>1</v>
      </c>
      <c r="I45" s="140"/>
      <c r="J45" s="140"/>
      <c r="K45" s="140"/>
      <c r="L45" s="140"/>
      <c r="M45" s="140"/>
      <c r="N45" s="140"/>
      <c r="O45" s="140">
        <v>1</v>
      </c>
      <c r="P45" s="140">
        <v>1</v>
      </c>
      <c r="Q45" s="140">
        <v>1</v>
      </c>
      <c r="R45" s="140">
        <v>1</v>
      </c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37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>
        <v>1</v>
      </c>
      <c r="Q46" s="140">
        <v>1</v>
      </c>
      <c r="R46" s="140">
        <v>1</v>
      </c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37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37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37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37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37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37"/>
      <c r="AI51" s="230"/>
    </row>
    <row r="52" spans="1:35" x14ac:dyDescent="0.25">
      <c r="A52" s="215">
        <v>47</v>
      </c>
      <c r="B52" s="226"/>
      <c r="C52" s="164">
        <v>47</v>
      </c>
      <c r="D52" s="140">
        <v>1</v>
      </c>
      <c r="E52" s="140"/>
      <c r="F52" s="140"/>
      <c r="G52" s="140"/>
      <c r="H52" s="140">
        <v>1</v>
      </c>
      <c r="I52" s="140">
        <v>1</v>
      </c>
      <c r="J52" s="140">
        <v>1</v>
      </c>
      <c r="K52" s="140">
        <v>1</v>
      </c>
      <c r="L52" s="140">
        <v>1</v>
      </c>
      <c r="M52" s="140">
        <v>1</v>
      </c>
      <c r="N52" s="140">
        <v>1</v>
      </c>
      <c r="O52" s="140">
        <v>1</v>
      </c>
      <c r="P52" s="140">
        <v>1</v>
      </c>
      <c r="Q52" s="140"/>
      <c r="R52" s="140"/>
      <c r="S52" s="140"/>
      <c r="T52" s="140"/>
      <c r="U52" s="140"/>
      <c r="V52" s="140"/>
      <c r="W52" s="140"/>
      <c r="X52" s="140">
        <v>1</v>
      </c>
      <c r="Y52" s="140"/>
      <c r="Z52" s="140"/>
      <c r="AA52" s="140"/>
      <c r="AB52" s="140"/>
      <c r="AC52" s="140"/>
      <c r="AD52" s="140"/>
      <c r="AE52" s="140"/>
      <c r="AF52" s="140"/>
      <c r="AG52" s="140"/>
      <c r="AH52" s="251"/>
      <c r="AI52" s="230"/>
    </row>
    <row r="53" spans="1:35" x14ac:dyDescent="0.25">
      <c r="A53" s="215">
        <v>48</v>
      </c>
      <c r="B53" s="172"/>
      <c r="C53" s="164">
        <v>48</v>
      </c>
      <c r="D53" s="140">
        <v>1</v>
      </c>
      <c r="E53" s="140"/>
      <c r="F53" s="140"/>
      <c r="G53" s="140"/>
      <c r="H53" s="140"/>
      <c r="I53" s="140"/>
      <c r="J53" s="140"/>
      <c r="K53" s="163"/>
      <c r="L53" s="163">
        <v>1</v>
      </c>
      <c r="M53" s="163">
        <v>1</v>
      </c>
      <c r="N53" s="163">
        <v>1</v>
      </c>
      <c r="O53" s="163"/>
      <c r="P53" s="163"/>
      <c r="Q53" s="163"/>
      <c r="R53" s="163"/>
      <c r="S53" s="163">
        <v>1</v>
      </c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37"/>
      <c r="AI53" s="230"/>
    </row>
    <row r="54" spans="1:35" x14ac:dyDescent="0.25">
      <c r="A54" s="227">
        <v>49</v>
      </c>
      <c r="B54" s="241"/>
      <c r="C54" s="228">
        <v>49</v>
      </c>
      <c r="D54" s="158">
        <v>1</v>
      </c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37"/>
      <c r="AI54" s="230"/>
    </row>
    <row r="55" spans="1:35" x14ac:dyDescent="0.25">
      <c r="A55" s="227">
        <v>50</v>
      </c>
      <c r="B55" s="40"/>
      <c r="C55" s="228">
        <v>50</v>
      </c>
      <c r="D55" s="158">
        <v>1</v>
      </c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37"/>
      <c r="AI55" s="230"/>
    </row>
    <row r="56" spans="1:35" x14ac:dyDescent="0.25">
      <c r="A56" s="215">
        <v>51</v>
      </c>
      <c r="B56" s="155"/>
      <c r="C56" s="161">
        <v>51</v>
      </c>
      <c r="D56" s="140">
        <v>1</v>
      </c>
      <c r="E56" s="140"/>
      <c r="F56" s="140"/>
      <c r="G56" s="140"/>
      <c r="H56" s="140">
        <v>1</v>
      </c>
      <c r="I56" s="140">
        <v>1</v>
      </c>
      <c r="J56" s="140">
        <v>1</v>
      </c>
      <c r="K56" s="144">
        <v>1</v>
      </c>
      <c r="L56" s="144">
        <v>1</v>
      </c>
      <c r="M56" s="144">
        <v>1</v>
      </c>
      <c r="N56" s="144">
        <v>1</v>
      </c>
      <c r="O56" s="144">
        <v>1</v>
      </c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37"/>
      <c r="AI56" s="230"/>
    </row>
    <row r="57" spans="1:35" x14ac:dyDescent="0.25">
      <c r="A57" s="215">
        <v>52</v>
      </c>
      <c r="B57" s="232"/>
      <c r="C57" s="161">
        <v>52</v>
      </c>
      <c r="D57" s="140">
        <v>1</v>
      </c>
      <c r="E57" s="140"/>
      <c r="F57" s="140"/>
      <c r="G57" s="140">
        <v>1</v>
      </c>
      <c r="H57" s="140">
        <v>1</v>
      </c>
      <c r="I57" s="140">
        <v>1</v>
      </c>
      <c r="J57" s="140">
        <v>1</v>
      </c>
      <c r="K57" s="140">
        <v>1</v>
      </c>
      <c r="L57" s="140"/>
      <c r="M57" s="140"/>
      <c r="N57" s="140"/>
      <c r="O57" s="140">
        <v>1</v>
      </c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9"/>
      <c r="AG57" s="140"/>
      <c r="AH57" s="137"/>
      <c r="AI57" s="230"/>
    </row>
    <row r="58" spans="1:35" ht="15.75" x14ac:dyDescent="0.25">
      <c r="A58" s="215">
        <v>53</v>
      </c>
      <c r="B58" s="132"/>
      <c r="C58" s="161">
        <v>53</v>
      </c>
      <c r="D58" s="140">
        <v>1</v>
      </c>
      <c r="E58" s="140">
        <v>1</v>
      </c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37"/>
      <c r="AI58" s="230"/>
    </row>
    <row r="59" spans="1:35" x14ac:dyDescent="0.25">
      <c r="A59" s="215">
        <v>54</v>
      </c>
      <c r="B59" s="40"/>
      <c r="C59" s="161">
        <v>54</v>
      </c>
      <c r="D59" s="140">
        <v>1</v>
      </c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37"/>
      <c r="AI59" s="230"/>
    </row>
    <row r="60" spans="1:35" x14ac:dyDescent="0.25">
      <c r="A60" s="215">
        <v>55</v>
      </c>
      <c r="B60" s="40"/>
      <c r="C60" s="161">
        <v>55</v>
      </c>
      <c r="D60" s="144">
        <v>1</v>
      </c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37"/>
      <c r="AI60" s="230"/>
    </row>
    <row r="61" spans="1:35" x14ac:dyDescent="0.25">
      <c r="A61" s="215">
        <v>56</v>
      </c>
      <c r="B61" s="40"/>
      <c r="C61" s="161">
        <v>56</v>
      </c>
      <c r="D61" s="140">
        <v>1</v>
      </c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37"/>
      <c r="AI61" s="230"/>
    </row>
    <row r="62" spans="1:35" x14ac:dyDescent="0.25">
      <c r="A62" s="215">
        <v>57</v>
      </c>
      <c r="B62" s="232"/>
      <c r="C62" s="161">
        <v>57</v>
      </c>
      <c r="D62" s="140">
        <v>1</v>
      </c>
      <c r="E62" s="140">
        <v>1</v>
      </c>
      <c r="F62" s="140">
        <v>1</v>
      </c>
      <c r="G62" s="140">
        <v>1</v>
      </c>
      <c r="H62" s="140">
        <v>1</v>
      </c>
      <c r="I62" s="140">
        <v>1</v>
      </c>
      <c r="J62" s="140">
        <v>1</v>
      </c>
      <c r="K62" s="140">
        <v>1</v>
      </c>
      <c r="L62" s="140">
        <v>1</v>
      </c>
      <c r="M62" s="140">
        <v>1</v>
      </c>
      <c r="N62" s="140">
        <v>1</v>
      </c>
      <c r="O62" s="140">
        <v>1</v>
      </c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>
        <v>1</v>
      </c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251"/>
      <c r="AI62" s="230"/>
    </row>
    <row r="63" spans="1:35" x14ac:dyDescent="0.25">
      <c r="A63" s="215">
        <v>58</v>
      </c>
      <c r="B63" s="231"/>
      <c r="C63" s="161">
        <v>58</v>
      </c>
      <c r="D63" s="140">
        <v>1</v>
      </c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37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 AH62 AH5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ySplit="5" topLeftCell="A18" activePane="bottomLeft" state="frozen"/>
      <selection activeCell="C1" sqref="C1"/>
      <selection pane="bottomLeft" activeCell="C74" sqref="C74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2" t="s">
        <v>47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42415</v>
      </c>
      <c r="F2" s="3">
        <v>42416</v>
      </c>
      <c r="G2" s="3">
        <v>42417</v>
      </c>
      <c r="H2" s="3">
        <v>42418</v>
      </c>
      <c r="I2" s="3">
        <v>42419</v>
      </c>
      <c r="J2" s="3">
        <v>42420</v>
      </c>
      <c r="K2" s="3">
        <v>42421</v>
      </c>
      <c r="L2" s="3">
        <v>42422</v>
      </c>
      <c r="M2" s="3">
        <v>42423</v>
      </c>
      <c r="N2" s="3">
        <v>42424</v>
      </c>
      <c r="O2" s="3">
        <v>42425</v>
      </c>
      <c r="P2" s="3">
        <v>42426</v>
      </c>
      <c r="Q2" s="3">
        <v>42427</v>
      </c>
      <c r="R2" s="3">
        <v>42428</v>
      </c>
      <c r="S2" s="3">
        <v>42429</v>
      </c>
      <c r="T2" s="22">
        <v>42430</v>
      </c>
      <c r="U2" s="22">
        <v>42431</v>
      </c>
      <c r="V2" s="22">
        <v>42432</v>
      </c>
      <c r="W2" s="22">
        <v>42433</v>
      </c>
      <c r="X2" s="22">
        <v>42434</v>
      </c>
      <c r="Y2" s="22">
        <v>42435</v>
      </c>
      <c r="Z2" s="22">
        <v>42436</v>
      </c>
      <c r="AA2" s="22">
        <v>42437</v>
      </c>
      <c r="AB2" s="22">
        <v>42438</v>
      </c>
      <c r="AC2" s="22">
        <v>42439</v>
      </c>
      <c r="AD2" s="22">
        <v>42440</v>
      </c>
      <c r="AE2" s="22">
        <v>42441</v>
      </c>
      <c r="AF2" s="22">
        <v>42442</v>
      </c>
      <c r="AG2" s="22">
        <v>42443</v>
      </c>
      <c r="AH2" s="7" t="s">
        <v>5</v>
      </c>
      <c r="AI2" s="1"/>
    </row>
    <row r="3" spans="1:35" ht="17.25" customHeight="1" x14ac:dyDescent="0.25">
      <c r="A3" s="6"/>
      <c r="B3" s="256" t="s">
        <v>6</v>
      </c>
      <c r="C3" s="256"/>
      <c r="D3" s="256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6" t="s">
        <v>7</v>
      </c>
      <c r="C4" s="256"/>
      <c r="D4" s="256"/>
      <c r="E4" s="4">
        <f t="shared" ref="E4:Y4" si="0">SUM(E6:E64)</f>
        <v>62</v>
      </c>
      <c r="F4" s="4">
        <f t="shared" si="0"/>
        <v>62</v>
      </c>
      <c r="G4" s="4">
        <f t="shared" si="0"/>
        <v>62</v>
      </c>
      <c r="H4" s="4">
        <f t="shared" si="0"/>
        <v>62</v>
      </c>
      <c r="I4" s="4">
        <f t="shared" si="0"/>
        <v>62</v>
      </c>
      <c r="J4" s="4">
        <f t="shared" si="0"/>
        <v>62</v>
      </c>
      <c r="K4" s="4">
        <f t="shared" si="0"/>
        <v>62</v>
      </c>
      <c r="L4" s="4">
        <f t="shared" si="0"/>
        <v>61</v>
      </c>
      <c r="M4" s="4">
        <f t="shared" si="0"/>
        <v>60</v>
      </c>
      <c r="N4" s="4">
        <f t="shared" si="0"/>
        <v>60</v>
      </c>
      <c r="O4" s="4">
        <f t="shared" si="0"/>
        <v>57</v>
      </c>
      <c r="P4" s="4">
        <f t="shared" si="0"/>
        <v>57</v>
      </c>
      <c r="Q4" s="4">
        <f t="shared" si="0"/>
        <v>57</v>
      </c>
      <c r="R4" s="4">
        <f t="shared" si="0"/>
        <v>57</v>
      </c>
      <c r="S4" s="4">
        <f t="shared" si="0"/>
        <v>58</v>
      </c>
      <c r="T4" s="4">
        <f t="shared" si="0"/>
        <v>59</v>
      </c>
      <c r="U4" s="4">
        <f t="shared" si="0"/>
        <v>59</v>
      </c>
      <c r="V4" s="4">
        <f t="shared" si="0"/>
        <v>59</v>
      </c>
      <c r="W4" s="4">
        <f t="shared" si="0"/>
        <v>59</v>
      </c>
      <c r="X4" s="4">
        <f t="shared" si="0"/>
        <v>59</v>
      </c>
      <c r="Y4" s="4">
        <f t="shared" si="0"/>
        <v>59</v>
      </c>
      <c r="Z4" s="4">
        <f t="shared" ref="Z4" si="1">SUM(Z6:Z64)</f>
        <v>60</v>
      </c>
      <c r="AA4" s="4">
        <f t="shared" ref="AA4:AG4" si="2">SUM(AA6:AA64)</f>
        <v>60</v>
      </c>
      <c r="AB4" s="4">
        <f t="shared" si="2"/>
        <v>60</v>
      </c>
      <c r="AC4" s="4">
        <f t="shared" si="2"/>
        <v>60</v>
      </c>
      <c r="AD4" s="4">
        <f t="shared" si="2"/>
        <v>60</v>
      </c>
      <c r="AE4" s="4">
        <f t="shared" si="2"/>
        <v>60</v>
      </c>
      <c r="AF4" s="4">
        <f t="shared" si="2"/>
        <v>60</v>
      </c>
      <c r="AG4" s="4">
        <f t="shared" si="2"/>
        <v>60</v>
      </c>
      <c r="AH4" s="7"/>
      <c r="AI4" s="1"/>
    </row>
    <row r="5" spans="1:35" ht="17.25" customHeight="1" x14ac:dyDescent="0.25">
      <c r="A5" s="6"/>
      <c r="B5" s="257" t="s">
        <v>41</v>
      </c>
      <c r="C5" s="258"/>
      <c r="D5" s="259"/>
      <c r="E5" s="20">
        <f t="shared" ref="E5:Y5" si="3">COUNTIF(E6:E64,"0")</f>
        <v>5</v>
      </c>
      <c r="F5" s="20">
        <f t="shared" si="3"/>
        <v>5</v>
      </c>
      <c r="G5" s="20">
        <f t="shared" si="3"/>
        <v>5</v>
      </c>
      <c r="H5" s="20">
        <f t="shared" si="3"/>
        <v>5</v>
      </c>
      <c r="I5" s="20">
        <f t="shared" si="3"/>
        <v>5</v>
      </c>
      <c r="J5" s="20">
        <f t="shared" si="3"/>
        <v>5</v>
      </c>
      <c r="K5" s="20">
        <f t="shared" si="3"/>
        <v>5</v>
      </c>
      <c r="L5" s="20">
        <f t="shared" si="3"/>
        <v>6</v>
      </c>
      <c r="M5" s="20">
        <f t="shared" si="3"/>
        <v>7</v>
      </c>
      <c r="N5" s="20">
        <f t="shared" si="3"/>
        <v>7</v>
      </c>
      <c r="O5" s="20">
        <f t="shared" si="3"/>
        <v>10</v>
      </c>
      <c r="P5" s="20">
        <f t="shared" si="3"/>
        <v>10</v>
      </c>
      <c r="Q5" s="20">
        <f t="shared" si="3"/>
        <v>10</v>
      </c>
      <c r="R5" s="20">
        <f t="shared" si="3"/>
        <v>10</v>
      </c>
      <c r="S5" s="20">
        <f t="shared" si="3"/>
        <v>9</v>
      </c>
      <c r="T5" s="20">
        <f t="shared" si="3"/>
        <v>8</v>
      </c>
      <c r="U5" s="20">
        <f t="shared" si="3"/>
        <v>8</v>
      </c>
      <c r="V5" s="20">
        <f t="shared" si="3"/>
        <v>8</v>
      </c>
      <c r="W5" s="20">
        <f t="shared" si="3"/>
        <v>8</v>
      </c>
      <c r="X5" s="20">
        <f t="shared" si="3"/>
        <v>8</v>
      </c>
      <c r="Y5" s="20">
        <f t="shared" si="3"/>
        <v>8</v>
      </c>
      <c r="Z5" s="20">
        <f>COUNTIF(Z6:Z64,"0")</f>
        <v>7</v>
      </c>
      <c r="AA5" s="20">
        <f>COUNTIF(AA6:AA64,"0")</f>
        <v>7</v>
      </c>
      <c r="AB5" s="20">
        <f t="shared" ref="AB5:AG5" si="4">COUNTIF(AB6:AB64,"0")</f>
        <v>7</v>
      </c>
      <c r="AC5" s="20">
        <f t="shared" si="4"/>
        <v>7</v>
      </c>
      <c r="AD5" s="20">
        <f t="shared" si="4"/>
        <v>7</v>
      </c>
      <c r="AE5" s="20">
        <f t="shared" si="4"/>
        <v>7</v>
      </c>
      <c r="AF5" s="20">
        <f t="shared" si="4"/>
        <v>7</v>
      </c>
      <c r="AG5" s="20">
        <f t="shared" si="4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25" t="s">
        <v>42</v>
      </c>
    </row>
    <row r="7" spans="1:35" ht="15.75" x14ac:dyDescent="0.25">
      <c r="A7" s="6">
        <v>2</v>
      </c>
      <c r="B7" s="30" t="s">
        <v>53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 t="s">
        <v>142</v>
      </c>
    </row>
    <row r="8" spans="1:35" x14ac:dyDescent="0.25">
      <c r="A8" s="6">
        <v>3</v>
      </c>
      <c r="B8" s="29" t="s">
        <v>51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47" t="s">
        <v>95</v>
      </c>
    </row>
    <row r="9" spans="1:35" ht="18.75" customHeight="1" x14ac:dyDescent="0.25">
      <c r="A9" s="6">
        <v>4</v>
      </c>
      <c r="B9" s="31" t="s">
        <v>54</v>
      </c>
      <c r="C9" s="19" t="s">
        <v>13</v>
      </c>
      <c r="D9" s="2">
        <v>4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10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32" t="s">
        <v>55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 t="s">
        <v>96</v>
      </c>
    </row>
    <row r="11" spans="1:35" ht="15.75" x14ac:dyDescent="0.25">
      <c r="A11" s="6">
        <v>6</v>
      </c>
      <c r="B11" s="43" t="s">
        <v>97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 t="s">
        <v>100</v>
      </c>
    </row>
    <row r="14" spans="1:35" ht="15.75" x14ac:dyDescent="0.25">
      <c r="A14" s="6">
        <v>9</v>
      </c>
      <c r="B14" s="34" t="s">
        <v>148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 t="s">
        <v>102</v>
      </c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143</v>
      </c>
      <c r="C18" s="19" t="s">
        <v>112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 t="s">
        <v>105</v>
      </c>
    </row>
    <row r="19" spans="1:34" ht="15.75" x14ac:dyDescent="0.25">
      <c r="A19" s="6">
        <v>14</v>
      </c>
      <c r="B19" s="32" t="s">
        <v>146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144</v>
      </c>
      <c r="C20" s="19" t="s">
        <v>17</v>
      </c>
      <c r="D20" s="55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111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109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65</v>
      </c>
      <c r="C23" s="19" t="s">
        <v>23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7" t="s">
        <v>66</v>
      </c>
      <c r="C24" s="26" t="s">
        <v>113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115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8" t="s">
        <v>69</v>
      </c>
      <c r="C27" s="26" t="s">
        <v>116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147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25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 t="s">
        <v>119</v>
      </c>
    </row>
    <row r="30" spans="1:34" ht="18.75" x14ac:dyDescent="0.3">
      <c r="A30" s="6">
        <v>25</v>
      </c>
      <c r="B30" s="45" t="s">
        <v>118</v>
      </c>
      <c r="C30" s="46"/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120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40" t="s">
        <v>72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123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124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149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48</v>
      </c>
    </row>
    <row r="37" spans="1:34" x14ac:dyDescent="0.25">
      <c r="A37" s="6">
        <v>32</v>
      </c>
      <c r="B37" s="39" t="s">
        <v>93</v>
      </c>
      <c r="C37" s="19" t="s">
        <v>125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94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30</v>
      </c>
      <c r="C39" s="19" t="s">
        <v>124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40" t="s">
        <v>78</v>
      </c>
      <c r="C40" s="26" t="s">
        <v>126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50" t="s">
        <v>50</v>
      </c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82</v>
      </c>
      <c r="C44" s="19" t="s">
        <v>129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31</v>
      </c>
      <c r="C46" s="19" t="s">
        <v>131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132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85</v>
      </c>
      <c r="C48" s="19" t="s">
        <v>133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59</v>
      </c>
      <c r="C49" s="19" t="s">
        <v>32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135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87</v>
      </c>
      <c r="C53" s="19" t="s">
        <v>137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138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139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88</v>
      </c>
      <c r="C56" s="19" t="s">
        <v>140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66">
    <cfRule type="cellIs" dxfId="233" priority="9" operator="equal">
      <formula>1</formula>
    </cfRule>
    <cfRule type="cellIs" dxfId="232" priority="10" operator="equal">
      <formula>0</formula>
    </cfRule>
  </conditionalFormatting>
  <conditionalFormatting sqref="Z6:Z66">
    <cfRule type="cellIs" dxfId="231" priority="3" operator="equal">
      <formula>1</formula>
    </cfRule>
    <cfRule type="cellIs" dxfId="230" priority="4" operator="equal">
      <formula>0</formula>
    </cfRule>
  </conditionalFormatting>
  <conditionalFormatting sqref="AA6:AG66">
    <cfRule type="cellIs" dxfId="229" priority="1" operator="equal">
      <formula>1</formula>
    </cfRule>
    <cfRule type="cellIs" dxfId="228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opLeftCell="A37" workbookViewId="0">
      <selection activeCell="J18" sqref="J18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2" t="s">
        <v>47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42422</v>
      </c>
      <c r="F2" s="3">
        <v>42423</v>
      </c>
      <c r="G2" s="3">
        <v>42424</v>
      </c>
      <c r="H2" s="3">
        <v>42425</v>
      </c>
      <c r="I2" s="3">
        <v>42426</v>
      </c>
      <c r="J2" s="3">
        <v>42427</v>
      </c>
      <c r="K2" s="3">
        <v>42428</v>
      </c>
      <c r="L2" s="3">
        <v>42429</v>
      </c>
      <c r="M2" s="3">
        <v>42430</v>
      </c>
      <c r="N2" s="3">
        <v>42431</v>
      </c>
      <c r="O2" s="3">
        <v>42432</v>
      </c>
      <c r="P2" s="3">
        <v>42433</v>
      </c>
      <c r="Q2" s="3">
        <v>42434</v>
      </c>
      <c r="R2" s="3">
        <v>42435</v>
      </c>
      <c r="S2" s="3">
        <v>42436</v>
      </c>
      <c r="T2" s="3">
        <v>42437</v>
      </c>
      <c r="U2" s="3">
        <v>42438</v>
      </c>
      <c r="V2" s="3">
        <v>42439</v>
      </c>
      <c r="W2" s="3">
        <v>42440</v>
      </c>
      <c r="X2" s="3">
        <v>42441</v>
      </c>
      <c r="Y2" s="3">
        <v>42442</v>
      </c>
      <c r="Z2" s="3">
        <v>42443</v>
      </c>
      <c r="AA2" s="3">
        <v>42444</v>
      </c>
      <c r="AB2" s="3">
        <v>42445</v>
      </c>
      <c r="AC2" s="3">
        <v>42446</v>
      </c>
      <c r="AD2" s="3">
        <v>42447</v>
      </c>
      <c r="AE2" s="3">
        <v>42448</v>
      </c>
      <c r="AF2" s="3">
        <v>42449</v>
      </c>
      <c r="AG2" s="3">
        <v>42450</v>
      </c>
      <c r="AH2" s="7" t="s">
        <v>5</v>
      </c>
      <c r="AI2" s="1"/>
    </row>
    <row r="3" spans="1:35" ht="17.25" customHeight="1" x14ac:dyDescent="0.25">
      <c r="A3" s="6"/>
      <c r="B3" s="256" t="s">
        <v>6</v>
      </c>
      <c r="C3" s="256"/>
      <c r="D3" s="256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6" t="s">
        <v>7</v>
      </c>
      <c r="C4" s="256"/>
      <c r="D4" s="256"/>
      <c r="E4" s="4">
        <f t="shared" ref="E4:Y4" si="0">SUM(E6:E64)</f>
        <v>58</v>
      </c>
      <c r="F4" s="4">
        <f t="shared" si="0"/>
        <v>58</v>
      </c>
      <c r="G4" s="4">
        <f t="shared" si="0"/>
        <v>58</v>
      </c>
      <c r="H4" s="4">
        <f t="shared" si="0"/>
        <v>60</v>
      </c>
      <c r="I4" s="4">
        <f t="shared" si="0"/>
        <v>60</v>
      </c>
      <c r="J4" s="4">
        <f t="shared" si="0"/>
        <v>60</v>
      </c>
      <c r="K4" s="4">
        <f t="shared" si="0"/>
        <v>60</v>
      </c>
      <c r="L4" s="4">
        <f t="shared" si="0"/>
        <v>60</v>
      </c>
      <c r="M4" s="4">
        <f t="shared" si="0"/>
        <v>60</v>
      </c>
      <c r="N4" s="4">
        <f t="shared" si="0"/>
        <v>60</v>
      </c>
      <c r="O4" s="4">
        <f t="shared" si="0"/>
        <v>59</v>
      </c>
      <c r="P4" s="4">
        <f t="shared" si="0"/>
        <v>59</v>
      </c>
      <c r="Q4" s="4">
        <f t="shared" si="0"/>
        <v>59</v>
      </c>
      <c r="R4" s="4">
        <f t="shared" si="0"/>
        <v>59</v>
      </c>
      <c r="S4" s="4">
        <f t="shared" si="0"/>
        <v>59</v>
      </c>
      <c r="T4" s="4">
        <f t="shared" si="0"/>
        <v>60</v>
      </c>
      <c r="U4" s="4">
        <f t="shared" si="0"/>
        <v>60</v>
      </c>
      <c r="V4" s="4">
        <f t="shared" si="0"/>
        <v>60</v>
      </c>
      <c r="W4" s="4">
        <f t="shared" si="0"/>
        <v>60</v>
      </c>
      <c r="X4" s="4">
        <f t="shared" si="0"/>
        <v>60</v>
      </c>
      <c r="Y4" s="4">
        <f t="shared" si="0"/>
        <v>60</v>
      </c>
      <c r="Z4" s="4">
        <f t="shared" ref="Z4:AG4" si="1">SUM(Z6:Z64)</f>
        <v>60</v>
      </c>
      <c r="AA4" s="4">
        <f t="shared" si="1"/>
        <v>60</v>
      </c>
      <c r="AB4" s="4">
        <f t="shared" si="1"/>
        <v>60</v>
      </c>
      <c r="AC4" s="4">
        <f t="shared" si="1"/>
        <v>60</v>
      </c>
      <c r="AD4" s="4">
        <f t="shared" si="1"/>
        <v>60</v>
      </c>
      <c r="AE4" s="4">
        <f t="shared" si="1"/>
        <v>60</v>
      </c>
      <c r="AF4" s="4">
        <f t="shared" si="1"/>
        <v>60</v>
      </c>
      <c r="AG4" s="4">
        <f t="shared" si="1"/>
        <v>60</v>
      </c>
      <c r="AH4" s="7"/>
      <c r="AI4" s="1"/>
    </row>
    <row r="5" spans="1:35" ht="17.25" customHeight="1" x14ac:dyDescent="0.25">
      <c r="A5" s="6"/>
      <c r="B5" s="257" t="s">
        <v>41</v>
      </c>
      <c r="C5" s="258"/>
      <c r="D5" s="259"/>
      <c r="E5" s="20">
        <f t="shared" ref="E5:Y5" si="2">COUNTIF(E6:E64,"0")</f>
        <v>9</v>
      </c>
      <c r="F5" s="20">
        <f t="shared" si="2"/>
        <v>9</v>
      </c>
      <c r="G5" s="20">
        <f t="shared" si="2"/>
        <v>9</v>
      </c>
      <c r="H5" s="20">
        <f t="shared" si="2"/>
        <v>7</v>
      </c>
      <c r="I5" s="20">
        <f t="shared" si="2"/>
        <v>7</v>
      </c>
      <c r="J5" s="20">
        <f t="shared" si="2"/>
        <v>7</v>
      </c>
      <c r="K5" s="20">
        <f t="shared" si="2"/>
        <v>7</v>
      </c>
      <c r="L5" s="20">
        <f t="shared" si="2"/>
        <v>7</v>
      </c>
      <c r="M5" s="20">
        <f t="shared" si="2"/>
        <v>7</v>
      </c>
      <c r="N5" s="20">
        <f t="shared" si="2"/>
        <v>7</v>
      </c>
      <c r="O5" s="20">
        <f t="shared" si="2"/>
        <v>8</v>
      </c>
      <c r="P5" s="20">
        <f t="shared" si="2"/>
        <v>8</v>
      </c>
      <c r="Q5" s="20">
        <f t="shared" si="2"/>
        <v>8</v>
      </c>
      <c r="R5" s="20">
        <f t="shared" si="2"/>
        <v>8</v>
      </c>
      <c r="S5" s="20">
        <f t="shared" si="2"/>
        <v>8</v>
      </c>
      <c r="T5" s="20">
        <f t="shared" si="2"/>
        <v>7</v>
      </c>
      <c r="U5" s="20">
        <f t="shared" si="2"/>
        <v>7</v>
      </c>
      <c r="V5" s="20">
        <f t="shared" si="2"/>
        <v>7</v>
      </c>
      <c r="W5" s="20">
        <f t="shared" si="2"/>
        <v>7</v>
      </c>
      <c r="X5" s="20">
        <f t="shared" si="2"/>
        <v>7</v>
      </c>
      <c r="Y5" s="20">
        <f t="shared" si="2"/>
        <v>7</v>
      </c>
      <c r="Z5" s="20">
        <f>COUNTIF(Z6:Z64,"0")</f>
        <v>7</v>
      </c>
      <c r="AA5" s="20">
        <f>COUNTIF(AA6:AA64,"0")</f>
        <v>7</v>
      </c>
      <c r="AB5" s="20">
        <f t="shared" ref="AB5:AG5" si="3">COUNTIF(AB6:AB64,"0")</f>
        <v>7</v>
      </c>
      <c r="AC5" s="20">
        <f t="shared" si="3"/>
        <v>7</v>
      </c>
      <c r="AD5" s="20">
        <f t="shared" si="3"/>
        <v>7</v>
      </c>
      <c r="AE5" s="20">
        <f t="shared" si="3"/>
        <v>7</v>
      </c>
      <c r="AF5" s="20">
        <f t="shared" si="3"/>
        <v>7</v>
      </c>
      <c r="AG5" s="20">
        <f t="shared" si="3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25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63" t="s">
        <v>184</v>
      </c>
      <c r="C8" s="19" t="s">
        <v>0</v>
      </c>
      <c r="D8" s="2">
        <v>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2" t="s">
        <v>185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0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193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187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188</v>
      </c>
      <c r="C20" s="19" t="s">
        <v>17</v>
      </c>
      <c r="D20" s="55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164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150</v>
      </c>
      <c r="C23" s="19" t="s">
        <v>23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189</v>
      </c>
      <c r="C28" s="19" t="s">
        <v>21</v>
      </c>
      <c r="D28" s="2">
        <v>23</v>
      </c>
      <c r="E28" s="10">
        <v>0</v>
      </c>
      <c r="F28" s="10">
        <v>0</v>
      </c>
      <c r="G28" s="10">
        <v>0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46"/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72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160</v>
      </c>
      <c r="C36" s="19" t="s">
        <v>22</v>
      </c>
      <c r="D36" s="2">
        <v>31</v>
      </c>
      <c r="E36" s="10">
        <v>0</v>
      </c>
      <c r="F36" s="10">
        <v>0</v>
      </c>
      <c r="G36" s="10">
        <v>0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162</v>
      </c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192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151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153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191</v>
      </c>
      <c r="C49" s="19" t="s">
        <v>32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154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7 E9:Y10 E8:AG8 E12:Y66 E11:Z11">
    <cfRule type="cellIs" dxfId="227" priority="5" operator="equal">
      <formula>1</formula>
    </cfRule>
    <cfRule type="cellIs" dxfId="226" priority="6" operator="equal">
      <formula>0</formula>
    </cfRule>
  </conditionalFormatting>
  <conditionalFormatting sqref="Z6:Z7 Z9:Z10 Z12:Z66">
    <cfRule type="cellIs" dxfId="225" priority="3" operator="equal">
      <formula>1</formula>
    </cfRule>
    <cfRule type="cellIs" dxfId="224" priority="4" operator="equal">
      <formula>0</formula>
    </cfRule>
  </conditionalFormatting>
  <conditionalFormatting sqref="AA6:AG7 AA9:AG66">
    <cfRule type="cellIs" dxfId="223" priority="1" operator="equal">
      <formula>1</formula>
    </cfRule>
    <cfRule type="cellIs" dxfId="222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topLeftCell="A31" workbookViewId="0">
      <selection activeCell="B63" sqref="B63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2" t="s">
        <v>47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42450</v>
      </c>
      <c r="F2" s="3">
        <v>42451</v>
      </c>
      <c r="G2" s="3">
        <v>42452</v>
      </c>
      <c r="H2" s="3">
        <v>42453</v>
      </c>
      <c r="I2" s="3">
        <v>42454</v>
      </c>
      <c r="J2" s="3">
        <v>42455</v>
      </c>
      <c r="K2" s="3">
        <v>42456</v>
      </c>
      <c r="L2" s="3">
        <v>42457</v>
      </c>
      <c r="M2" s="3">
        <v>42458</v>
      </c>
      <c r="N2" s="3">
        <v>42459</v>
      </c>
      <c r="O2" s="3">
        <v>42460</v>
      </c>
      <c r="P2" s="3">
        <v>42461</v>
      </c>
      <c r="Q2" s="3">
        <v>42462</v>
      </c>
      <c r="R2" s="3">
        <v>42463</v>
      </c>
      <c r="S2" s="3">
        <v>42464</v>
      </c>
      <c r="T2" s="3">
        <v>42465</v>
      </c>
      <c r="U2" s="3">
        <v>42466</v>
      </c>
      <c r="V2" s="3">
        <v>42467</v>
      </c>
      <c r="W2" s="3">
        <v>42468</v>
      </c>
      <c r="X2" s="3">
        <v>42469</v>
      </c>
      <c r="Y2" s="3">
        <v>42470</v>
      </c>
      <c r="Z2" s="3">
        <v>42471</v>
      </c>
      <c r="AA2" s="3">
        <v>42472</v>
      </c>
      <c r="AB2" s="3">
        <v>42473</v>
      </c>
      <c r="AC2" s="3">
        <v>42474</v>
      </c>
      <c r="AD2" s="3">
        <v>42475</v>
      </c>
      <c r="AE2" s="3">
        <v>42476</v>
      </c>
      <c r="AF2" s="3">
        <v>42477</v>
      </c>
      <c r="AG2" s="3">
        <v>42478</v>
      </c>
      <c r="AH2" s="7" t="s">
        <v>5</v>
      </c>
      <c r="AI2" s="1"/>
    </row>
    <row r="3" spans="1:35" ht="17.25" customHeight="1" x14ac:dyDescent="0.25">
      <c r="A3" s="6"/>
      <c r="B3" s="256" t="s">
        <v>6</v>
      </c>
      <c r="C3" s="256"/>
      <c r="D3" s="256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6" t="s">
        <v>7</v>
      </c>
      <c r="C4" s="256"/>
      <c r="D4" s="256"/>
      <c r="E4" s="4">
        <f t="shared" ref="E4:Y4" si="0">SUM(E6:E64)</f>
        <v>59</v>
      </c>
      <c r="F4" s="4">
        <f t="shared" si="0"/>
        <v>59</v>
      </c>
      <c r="G4" s="4">
        <f t="shared" si="0"/>
        <v>59</v>
      </c>
      <c r="H4" s="4">
        <f t="shared" si="0"/>
        <v>60</v>
      </c>
      <c r="I4" s="4">
        <f t="shared" si="0"/>
        <v>60</v>
      </c>
      <c r="J4" s="4">
        <f t="shared" si="0"/>
        <v>60</v>
      </c>
      <c r="K4" s="4">
        <f t="shared" si="0"/>
        <v>60</v>
      </c>
      <c r="L4" s="4">
        <f t="shared" si="0"/>
        <v>59</v>
      </c>
      <c r="M4" s="4">
        <f t="shared" si="0"/>
        <v>59</v>
      </c>
      <c r="N4" s="4">
        <f t="shared" si="0"/>
        <v>59</v>
      </c>
      <c r="O4" s="4">
        <f t="shared" si="0"/>
        <v>60</v>
      </c>
      <c r="P4" s="4">
        <f t="shared" si="0"/>
        <v>60</v>
      </c>
      <c r="Q4" s="4">
        <f t="shared" si="0"/>
        <v>60</v>
      </c>
      <c r="R4" s="4">
        <f t="shared" si="0"/>
        <v>60</v>
      </c>
      <c r="S4" s="4">
        <f t="shared" si="0"/>
        <v>60</v>
      </c>
      <c r="T4" s="4">
        <f t="shared" si="0"/>
        <v>60</v>
      </c>
      <c r="U4" s="4">
        <f t="shared" si="0"/>
        <v>60</v>
      </c>
      <c r="V4" s="4">
        <f t="shared" si="0"/>
        <v>60</v>
      </c>
      <c r="W4" s="4">
        <f t="shared" si="0"/>
        <v>60</v>
      </c>
      <c r="X4" s="4">
        <f t="shared" si="0"/>
        <v>60</v>
      </c>
      <c r="Y4" s="4">
        <f t="shared" si="0"/>
        <v>60</v>
      </c>
      <c r="Z4" s="4">
        <f t="shared" ref="Z4:AG4" si="1">SUM(Z6:Z64)</f>
        <v>60</v>
      </c>
      <c r="AA4" s="4">
        <f t="shared" si="1"/>
        <v>60</v>
      </c>
      <c r="AB4" s="4">
        <f t="shared" si="1"/>
        <v>60</v>
      </c>
      <c r="AC4" s="4">
        <f t="shared" si="1"/>
        <v>60</v>
      </c>
      <c r="AD4" s="4">
        <f t="shared" si="1"/>
        <v>60</v>
      </c>
      <c r="AE4" s="4">
        <f t="shared" si="1"/>
        <v>60</v>
      </c>
      <c r="AF4" s="4">
        <f t="shared" si="1"/>
        <v>60</v>
      </c>
      <c r="AG4" s="4">
        <f t="shared" si="1"/>
        <v>60</v>
      </c>
      <c r="AH4" s="7"/>
      <c r="AI4" s="1"/>
    </row>
    <row r="5" spans="1:35" ht="17.25" customHeight="1" x14ac:dyDescent="0.25">
      <c r="A5" s="6"/>
      <c r="B5" s="257" t="s">
        <v>41</v>
      </c>
      <c r="C5" s="258"/>
      <c r="D5" s="259"/>
      <c r="E5" s="20">
        <f t="shared" ref="E5:Y5" si="2">COUNTIF(E6:E64,"0")</f>
        <v>4</v>
      </c>
      <c r="F5" s="20">
        <f t="shared" si="2"/>
        <v>4</v>
      </c>
      <c r="G5" s="20">
        <f>COUNTIF(G6:G64,"0")</f>
        <v>4</v>
      </c>
      <c r="H5" s="20">
        <f t="shared" si="2"/>
        <v>3</v>
      </c>
      <c r="I5" s="20">
        <f t="shared" si="2"/>
        <v>3</v>
      </c>
      <c r="J5" s="20">
        <f t="shared" si="2"/>
        <v>3</v>
      </c>
      <c r="K5" s="20">
        <f t="shared" si="2"/>
        <v>3</v>
      </c>
      <c r="L5" s="20">
        <f t="shared" si="2"/>
        <v>4</v>
      </c>
      <c r="M5" s="20">
        <f t="shared" si="2"/>
        <v>4</v>
      </c>
      <c r="N5" s="20">
        <f t="shared" si="2"/>
        <v>4</v>
      </c>
      <c r="O5" s="20">
        <f t="shared" si="2"/>
        <v>3</v>
      </c>
      <c r="P5" s="20">
        <f t="shared" si="2"/>
        <v>3</v>
      </c>
      <c r="Q5" s="20">
        <f t="shared" si="2"/>
        <v>3</v>
      </c>
      <c r="R5" s="20">
        <f t="shared" si="2"/>
        <v>3</v>
      </c>
      <c r="S5" s="20">
        <f t="shared" si="2"/>
        <v>3</v>
      </c>
      <c r="T5" s="20">
        <f t="shared" si="2"/>
        <v>3</v>
      </c>
      <c r="U5" s="20">
        <f t="shared" si="2"/>
        <v>3</v>
      </c>
      <c r="V5" s="20">
        <f t="shared" si="2"/>
        <v>3</v>
      </c>
      <c r="W5" s="20">
        <f t="shared" si="2"/>
        <v>3</v>
      </c>
      <c r="X5" s="20">
        <f t="shared" si="2"/>
        <v>3</v>
      </c>
      <c r="Y5" s="20">
        <f t="shared" si="2"/>
        <v>3</v>
      </c>
      <c r="Z5" s="20">
        <f>COUNTIF(Z6:Z64,"0")</f>
        <v>3</v>
      </c>
      <c r="AA5" s="20">
        <f>COUNTIF(AA6:AA64,"0")</f>
        <v>3</v>
      </c>
      <c r="AB5" s="20">
        <f t="shared" ref="AB5:AG5" si="3">COUNTIF(AB6:AB64,"0")</f>
        <v>3</v>
      </c>
      <c r="AC5" s="20">
        <f t="shared" si="3"/>
        <v>3</v>
      </c>
      <c r="AD5" s="20">
        <f t="shared" si="3"/>
        <v>3</v>
      </c>
      <c r="AE5" s="20">
        <f t="shared" si="3"/>
        <v>3</v>
      </c>
      <c r="AF5" s="20">
        <f t="shared" si="3"/>
        <v>3</v>
      </c>
      <c r="AG5" s="20">
        <f t="shared" si="3"/>
        <v>3</v>
      </c>
      <c r="AH5" s="7"/>
      <c r="AI5" s="1"/>
    </row>
    <row r="6" spans="1:35" ht="17.25" x14ac:dyDescent="0.25">
      <c r="A6" s="6">
        <v>1</v>
      </c>
      <c r="B6" s="64" t="s">
        <v>218</v>
      </c>
      <c r="C6" s="19" t="s">
        <v>46</v>
      </c>
      <c r="D6" s="2">
        <v>1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 t="s">
        <v>196</v>
      </c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5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10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195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219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193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0</v>
      </c>
      <c r="F19" s="10">
        <v>0</v>
      </c>
      <c r="G19" s="10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43" t="s">
        <v>221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15.75" x14ac:dyDescent="0.25">
      <c r="A21" s="6">
        <v>16</v>
      </c>
      <c r="B21" s="31" t="s">
        <v>64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164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150</v>
      </c>
      <c r="C23" s="19" t="s">
        <v>216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197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15.75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42" t="s">
        <v>199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69" t="s">
        <v>177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224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227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228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45" t="s">
        <v>239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207</v>
      </c>
    </row>
    <row r="39" spans="1:34" x14ac:dyDescent="0.25">
      <c r="A39" s="6">
        <v>34</v>
      </c>
      <c r="B39" s="45" t="s">
        <v>238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45" t="s">
        <v>237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45" t="s">
        <v>200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205</v>
      </c>
    </row>
    <row r="43" spans="1:34" x14ac:dyDescent="0.25">
      <c r="A43" s="6">
        <v>38</v>
      </c>
      <c r="B43" s="45" t="s">
        <v>236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235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225</v>
      </c>
      <c r="C45" s="19" t="s">
        <v>17</v>
      </c>
      <c r="D45" s="2">
        <v>40</v>
      </c>
      <c r="E45" s="10">
        <v>0</v>
      </c>
      <c r="F45" s="10">
        <v>0</v>
      </c>
      <c r="G45" s="10">
        <v>0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234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229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204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233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230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232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41" t="s">
        <v>241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41" t="s">
        <v>217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39"/>
      <c r="C60" s="19"/>
      <c r="D60" s="2">
        <v>55</v>
      </c>
      <c r="E60" s="71">
        <v>0</v>
      </c>
      <c r="F60" s="27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7 E9:Y10 E12:Y51 E11:Z11 E8:AG8 E53:Y56 E52:AG52 E60:Y66 E57:AG59">
    <cfRule type="cellIs" dxfId="221" priority="5" operator="equal">
      <formula>1</formula>
    </cfRule>
    <cfRule type="cellIs" dxfId="220" priority="6" operator="equal">
      <formula>0</formula>
    </cfRule>
  </conditionalFormatting>
  <conditionalFormatting sqref="Z6:Z7 Z9:Z10 Z12:Z51 Z53:Z56 Z60:Z66">
    <cfRule type="cellIs" dxfId="219" priority="3" operator="equal">
      <formula>1</formula>
    </cfRule>
    <cfRule type="cellIs" dxfId="218" priority="4" operator="equal">
      <formula>0</formula>
    </cfRule>
  </conditionalFormatting>
  <conditionalFormatting sqref="AA6:AG7 AA9:AG51 AA53:AG56 AA60:AG66">
    <cfRule type="cellIs" dxfId="217" priority="1" operator="equal">
      <formula>1</formula>
    </cfRule>
    <cfRule type="cellIs" dxfId="216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selection sqref="A1:XFD1048576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2" t="s">
        <v>243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42450</v>
      </c>
      <c r="F2" s="3">
        <v>42451</v>
      </c>
      <c r="G2" s="3">
        <v>42452</v>
      </c>
      <c r="H2" s="3">
        <v>42453</v>
      </c>
      <c r="I2" s="3">
        <v>42454</v>
      </c>
      <c r="J2" s="3">
        <v>42455</v>
      </c>
      <c r="K2" s="3">
        <v>42456</v>
      </c>
      <c r="L2" s="3">
        <v>42457</v>
      </c>
      <c r="M2" s="3">
        <v>42458</v>
      </c>
      <c r="N2" s="3">
        <v>42459</v>
      </c>
      <c r="O2" s="3">
        <v>42460</v>
      </c>
      <c r="P2" s="3">
        <v>42461</v>
      </c>
      <c r="Q2" s="3">
        <v>42462</v>
      </c>
      <c r="R2" s="3">
        <v>42463</v>
      </c>
      <c r="S2" s="3">
        <v>42464</v>
      </c>
      <c r="T2" s="3">
        <v>42465</v>
      </c>
      <c r="U2" s="3">
        <v>42466</v>
      </c>
      <c r="V2" s="3">
        <v>42467</v>
      </c>
      <c r="W2" s="3">
        <v>42468</v>
      </c>
      <c r="X2" s="3">
        <v>42469</v>
      </c>
      <c r="Y2" s="3">
        <v>42470</v>
      </c>
      <c r="Z2" s="3">
        <v>42471</v>
      </c>
      <c r="AA2" s="3">
        <v>42472</v>
      </c>
      <c r="AB2" s="3">
        <v>42473</v>
      </c>
      <c r="AC2" s="3">
        <v>42474</v>
      </c>
      <c r="AD2" s="3">
        <v>42475</v>
      </c>
      <c r="AE2" s="3">
        <v>42476</v>
      </c>
      <c r="AF2" s="3">
        <v>42477</v>
      </c>
      <c r="AG2" s="3">
        <v>42478</v>
      </c>
      <c r="AH2" s="7" t="s">
        <v>5</v>
      </c>
      <c r="AI2" s="1"/>
    </row>
    <row r="3" spans="1:35" ht="17.25" customHeight="1" x14ac:dyDescent="0.25">
      <c r="A3" s="6"/>
      <c r="B3" s="256" t="s">
        <v>6</v>
      </c>
      <c r="C3" s="256"/>
      <c r="D3" s="256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6" t="s">
        <v>7</v>
      </c>
      <c r="C4" s="256"/>
      <c r="D4" s="256"/>
      <c r="E4" s="4">
        <f t="shared" ref="E4:Y4" si="0">SUM(E6:E64)</f>
        <v>56</v>
      </c>
      <c r="F4" s="4">
        <f t="shared" si="0"/>
        <v>56</v>
      </c>
      <c r="G4" s="4">
        <f t="shared" si="0"/>
        <v>56</v>
      </c>
      <c r="H4" s="4">
        <f t="shared" si="0"/>
        <v>56</v>
      </c>
      <c r="I4" s="4">
        <f t="shared" si="0"/>
        <v>56</v>
      </c>
      <c r="J4" s="4">
        <f t="shared" si="0"/>
        <v>56</v>
      </c>
      <c r="K4" s="4">
        <f t="shared" si="0"/>
        <v>56</v>
      </c>
      <c r="L4" s="4">
        <f t="shared" si="0"/>
        <v>56</v>
      </c>
      <c r="M4" s="4">
        <f t="shared" si="0"/>
        <v>56</v>
      </c>
      <c r="N4" s="4">
        <f t="shared" si="0"/>
        <v>56</v>
      </c>
      <c r="O4" s="4">
        <f t="shared" si="0"/>
        <v>58</v>
      </c>
      <c r="P4" s="4">
        <f t="shared" si="0"/>
        <v>58</v>
      </c>
      <c r="Q4" s="4">
        <f t="shared" si="0"/>
        <v>58</v>
      </c>
      <c r="R4" s="4">
        <f t="shared" si="0"/>
        <v>58</v>
      </c>
      <c r="S4" s="4">
        <f t="shared" si="0"/>
        <v>58</v>
      </c>
      <c r="T4" s="4">
        <f t="shared" si="0"/>
        <v>58</v>
      </c>
      <c r="U4" s="4">
        <f t="shared" si="0"/>
        <v>58</v>
      </c>
      <c r="V4" s="4">
        <f t="shared" si="0"/>
        <v>59</v>
      </c>
      <c r="W4" s="4">
        <f t="shared" si="0"/>
        <v>59</v>
      </c>
      <c r="X4" s="4">
        <f t="shared" si="0"/>
        <v>59</v>
      </c>
      <c r="Y4" s="4">
        <f t="shared" si="0"/>
        <v>59</v>
      </c>
      <c r="Z4" s="4">
        <f t="shared" ref="Z4:AG4" si="1">SUM(Z6:Z64)</f>
        <v>59</v>
      </c>
      <c r="AA4" s="4">
        <f t="shared" si="1"/>
        <v>59</v>
      </c>
      <c r="AB4" s="4">
        <f t="shared" si="1"/>
        <v>59</v>
      </c>
      <c r="AC4" s="4">
        <f t="shared" si="1"/>
        <v>59</v>
      </c>
      <c r="AD4" s="4">
        <f t="shared" si="1"/>
        <v>59</v>
      </c>
      <c r="AE4" s="4">
        <f t="shared" si="1"/>
        <v>59</v>
      </c>
      <c r="AF4" s="4">
        <f t="shared" si="1"/>
        <v>59</v>
      </c>
      <c r="AG4" s="4">
        <f t="shared" si="1"/>
        <v>59</v>
      </c>
      <c r="AH4" s="7"/>
      <c r="AI4" s="1"/>
    </row>
    <row r="5" spans="1:35" ht="17.25" customHeight="1" x14ac:dyDescent="0.25">
      <c r="A5" s="6"/>
      <c r="B5" s="257" t="s">
        <v>41</v>
      </c>
      <c r="C5" s="258"/>
      <c r="D5" s="259"/>
      <c r="E5" s="20">
        <f t="shared" ref="E5:Y5" si="2">COUNTIF(E6:E64,"0")</f>
        <v>7</v>
      </c>
      <c r="F5" s="20">
        <f t="shared" si="2"/>
        <v>7</v>
      </c>
      <c r="G5" s="20">
        <f>COUNTIF(G6:G64,"0")</f>
        <v>7</v>
      </c>
      <c r="H5" s="20">
        <f t="shared" si="2"/>
        <v>7</v>
      </c>
      <c r="I5" s="20">
        <f t="shared" si="2"/>
        <v>7</v>
      </c>
      <c r="J5" s="20">
        <f t="shared" si="2"/>
        <v>7</v>
      </c>
      <c r="K5" s="20">
        <f t="shared" si="2"/>
        <v>7</v>
      </c>
      <c r="L5" s="20">
        <f t="shared" si="2"/>
        <v>7</v>
      </c>
      <c r="M5" s="20">
        <f t="shared" si="2"/>
        <v>7</v>
      </c>
      <c r="N5" s="20">
        <f t="shared" si="2"/>
        <v>7</v>
      </c>
      <c r="O5" s="20">
        <f t="shared" si="2"/>
        <v>5</v>
      </c>
      <c r="P5" s="20">
        <f t="shared" si="2"/>
        <v>5</v>
      </c>
      <c r="Q5" s="20">
        <f t="shared" si="2"/>
        <v>5</v>
      </c>
      <c r="R5" s="20">
        <f t="shared" si="2"/>
        <v>5</v>
      </c>
      <c r="S5" s="20">
        <f t="shared" si="2"/>
        <v>5</v>
      </c>
      <c r="T5" s="20">
        <f t="shared" si="2"/>
        <v>5</v>
      </c>
      <c r="U5" s="20">
        <f t="shared" si="2"/>
        <v>5</v>
      </c>
      <c r="V5" s="20">
        <f t="shared" si="2"/>
        <v>4</v>
      </c>
      <c r="W5" s="20">
        <f t="shared" si="2"/>
        <v>4</v>
      </c>
      <c r="X5" s="20">
        <f t="shared" si="2"/>
        <v>4</v>
      </c>
      <c r="Y5" s="20">
        <f t="shared" si="2"/>
        <v>4</v>
      </c>
      <c r="Z5" s="20">
        <f>COUNTIF(Z6:Z64,"0")</f>
        <v>4</v>
      </c>
      <c r="AA5" s="20">
        <f>COUNTIF(AA6:AA64,"0")</f>
        <v>4</v>
      </c>
      <c r="AB5" s="20">
        <f t="shared" ref="AB5:AG5" si="3">COUNTIF(AB6:AB64,"0")</f>
        <v>4</v>
      </c>
      <c r="AC5" s="20">
        <f t="shared" si="3"/>
        <v>4</v>
      </c>
      <c r="AD5" s="20">
        <f t="shared" si="3"/>
        <v>4</v>
      </c>
      <c r="AE5" s="20">
        <f t="shared" si="3"/>
        <v>4</v>
      </c>
      <c r="AF5" s="20">
        <f t="shared" si="3"/>
        <v>4</v>
      </c>
      <c r="AG5" s="20">
        <f t="shared" si="3"/>
        <v>4</v>
      </c>
      <c r="AH5" s="7"/>
      <c r="AI5" s="1"/>
    </row>
    <row r="6" spans="1:35" ht="17.25" x14ac:dyDescent="0.25">
      <c r="A6" s="6">
        <v>1</v>
      </c>
      <c r="B6" s="64" t="s">
        <v>218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184</v>
      </c>
      <c r="C8" s="19" t="s">
        <v>0</v>
      </c>
      <c r="D8" s="2">
        <v>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5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0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195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219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248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32" t="s">
        <v>249</v>
      </c>
      <c r="C20" s="19" t="s">
        <v>17</v>
      </c>
      <c r="D20" s="70">
        <v>15</v>
      </c>
      <c r="E20" s="10">
        <v>0</v>
      </c>
      <c r="F20" s="10">
        <v>0</v>
      </c>
      <c r="G20" s="10">
        <v>0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20.100000000000001" customHeight="1" x14ac:dyDescent="0.25">
      <c r="A21" s="6">
        <v>16</v>
      </c>
      <c r="B21" s="31" t="s">
        <v>246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20.100000000000001" customHeight="1" x14ac:dyDescent="0.25">
      <c r="A22" s="6">
        <v>17</v>
      </c>
      <c r="B22" s="32" t="s">
        <v>222</v>
      </c>
      <c r="C22" s="19" t="s">
        <v>108</v>
      </c>
      <c r="D22" s="2">
        <v>17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31" t="s">
        <v>244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223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20.100000000000001" customHeight="1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20.100000000000001" customHeight="1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189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69" t="s">
        <v>177</v>
      </c>
      <c r="D30" s="2">
        <v>25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224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227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228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45" t="s">
        <v>239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207</v>
      </c>
    </row>
    <row r="39" spans="1:34" x14ac:dyDescent="0.25">
      <c r="A39" s="6">
        <v>34</v>
      </c>
      <c r="B39" s="45" t="s">
        <v>238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45" t="s">
        <v>237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45" t="s">
        <v>200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45" t="s">
        <v>236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235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225</v>
      </c>
      <c r="C45" s="19" t="s">
        <v>17</v>
      </c>
      <c r="D45" s="2">
        <v>40</v>
      </c>
      <c r="E45" s="10">
        <v>0</v>
      </c>
      <c r="F45" s="10">
        <v>0</v>
      </c>
      <c r="G45" s="10">
        <v>0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234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229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204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233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230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232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41" t="s">
        <v>241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41" t="s">
        <v>217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39"/>
      <c r="C60" s="19"/>
      <c r="D60" s="2">
        <v>55</v>
      </c>
      <c r="E60" s="71">
        <v>0</v>
      </c>
      <c r="F60" s="27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9:Y10 E12:Y29 E11:Z11 E53:Y56 E52:AG52 E60:Y66 E57:AG59 E6:Y7 E31:Y41 E30:AG30 E43:Y51 E42:AG42 E8:AG8">
    <cfRule type="cellIs" dxfId="215" priority="5" operator="equal">
      <formula>1</formula>
    </cfRule>
    <cfRule type="cellIs" dxfId="214" priority="6" operator="equal">
      <formula>0</formula>
    </cfRule>
  </conditionalFormatting>
  <conditionalFormatting sqref="Z6:Z7 Z9:Z10 Z12:Z29 Z53:Z56 Z60:Z66 Z31:Z41 Z43:Z51">
    <cfRule type="cellIs" dxfId="213" priority="3" operator="equal">
      <formula>1</formula>
    </cfRule>
    <cfRule type="cellIs" dxfId="212" priority="4" operator="equal">
      <formula>0</formula>
    </cfRule>
  </conditionalFormatting>
  <conditionalFormatting sqref="AA6:AG7 AA9:AG29 AA53:AG56 AA60:AG66 AA31:AG41 AA43:AG51">
    <cfRule type="cellIs" dxfId="211" priority="1" operator="equal">
      <formula>1</formula>
    </cfRule>
    <cfRule type="cellIs" dxfId="210" priority="2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selection activeCell="B8" sqref="B8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2" t="s">
        <v>243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42457</v>
      </c>
      <c r="F2" s="3">
        <v>42458</v>
      </c>
      <c r="G2" s="3">
        <v>42459</v>
      </c>
      <c r="H2" s="3">
        <v>42460</v>
      </c>
      <c r="I2" s="3">
        <v>42461</v>
      </c>
      <c r="J2" s="3">
        <v>42462</v>
      </c>
      <c r="K2" s="3">
        <v>42463</v>
      </c>
      <c r="L2" s="3">
        <v>42464</v>
      </c>
      <c r="M2" s="3">
        <v>42465</v>
      </c>
      <c r="N2" s="3">
        <v>42466</v>
      </c>
      <c r="O2" s="3">
        <v>42467</v>
      </c>
      <c r="P2" s="3">
        <v>42468</v>
      </c>
      <c r="Q2" s="3">
        <v>42469</v>
      </c>
      <c r="R2" s="3">
        <v>42470</v>
      </c>
      <c r="S2" s="3">
        <v>42471</v>
      </c>
      <c r="T2" s="3">
        <v>42472</v>
      </c>
      <c r="U2" s="3">
        <v>42473</v>
      </c>
      <c r="V2" s="3">
        <v>42474</v>
      </c>
      <c r="W2" s="3">
        <v>42475</v>
      </c>
      <c r="X2" s="3">
        <v>42476</v>
      </c>
      <c r="Y2" s="3">
        <v>42477</v>
      </c>
      <c r="Z2" s="3">
        <v>42478</v>
      </c>
      <c r="AA2" s="3">
        <v>42479</v>
      </c>
      <c r="AB2" s="3">
        <v>42480</v>
      </c>
      <c r="AC2" s="3">
        <v>42481</v>
      </c>
      <c r="AD2" s="3">
        <v>42482</v>
      </c>
      <c r="AE2" s="3">
        <v>42483</v>
      </c>
      <c r="AF2" s="3">
        <v>42484</v>
      </c>
      <c r="AG2" s="3">
        <v>42485</v>
      </c>
      <c r="AH2" s="7" t="s">
        <v>5</v>
      </c>
      <c r="AI2" s="1"/>
    </row>
    <row r="3" spans="1:35" ht="17.25" customHeight="1" x14ac:dyDescent="0.25">
      <c r="A3" s="6"/>
      <c r="B3" s="256" t="s">
        <v>6</v>
      </c>
      <c r="C3" s="256"/>
      <c r="D3" s="256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6" t="s">
        <v>7</v>
      </c>
      <c r="C4" s="256"/>
      <c r="D4" s="256"/>
      <c r="E4" s="4">
        <f t="shared" ref="E4:Y4" si="0">SUM(E6:E64)</f>
        <v>58</v>
      </c>
      <c r="F4" s="4">
        <f t="shared" si="0"/>
        <v>57</v>
      </c>
      <c r="G4" s="4">
        <f t="shared" si="0"/>
        <v>59</v>
      </c>
      <c r="H4" s="4">
        <f t="shared" si="0"/>
        <v>60</v>
      </c>
      <c r="I4" s="4">
        <f t="shared" si="0"/>
        <v>60</v>
      </c>
      <c r="J4" s="4">
        <f t="shared" si="0"/>
        <v>58</v>
      </c>
      <c r="K4" s="4">
        <f t="shared" si="0"/>
        <v>60</v>
      </c>
      <c r="L4" s="4">
        <f t="shared" si="0"/>
        <v>59</v>
      </c>
      <c r="M4" s="4">
        <f t="shared" si="0"/>
        <v>59</v>
      </c>
      <c r="N4" s="4">
        <f t="shared" si="0"/>
        <v>57</v>
      </c>
      <c r="O4" s="4">
        <f t="shared" si="0"/>
        <v>58</v>
      </c>
      <c r="P4" s="4">
        <f t="shared" si="0"/>
        <v>56</v>
      </c>
      <c r="Q4" s="4">
        <f t="shared" si="0"/>
        <v>56</v>
      </c>
      <c r="R4" s="4">
        <f t="shared" si="0"/>
        <v>56</v>
      </c>
      <c r="S4" s="4">
        <f t="shared" si="0"/>
        <v>57</v>
      </c>
      <c r="T4" s="4">
        <f t="shared" si="0"/>
        <v>57</v>
      </c>
      <c r="U4" s="4">
        <f t="shared" si="0"/>
        <v>57</v>
      </c>
      <c r="V4" s="4">
        <f t="shared" si="0"/>
        <v>55</v>
      </c>
      <c r="W4" s="4">
        <f t="shared" si="0"/>
        <v>54</v>
      </c>
      <c r="X4" s="4">
        <f t="shared" si="0"/>
        <v>54</v>
      </c>
      <c r="Y4" s="4">
        <f t="shared" si="0"/>
        <v>54</v>
      </c>
      <c r="Z4" s="4">
        <f t="shared" ref="Z4:AG4" si="1">SUM(Z6:Z64)</f>
        <v>54</v>
      </c>
      <c r="AA4" s="4">
        <f t="shared" si="1"/>
        <v>54</v>
      </c>
      <c r="AB4" s="4">
        <f t="shared" si="1"/>
        <v>54</v>
      </c>
      <c r="AC4" s="4">
        <f t="shared" si="1"/>
        <v>53</v>
      </c>
      <c r="AD4" s="4">
        <f t="shared" si="1"/>
        <v>54</v>
      </c>
      <c r="AE4" s="4">
        <f t="shared" si="1"/>
        <v>54</v>
      </c>
      <c r="AF4" s="4">
        <f t="shared" si="1"/>
        <v>54</v>
      </c>
      <c r="AG4" s="4">
        <f t="shared" si="1"/>
        <v>54</v>
      </c>
      <c r="AH4" s="7"/>
      <c r="AI4" s="1"/>
    </row>
    <row r="5" spans="1:35" ht="17.25" customHeight="1" x14ac:dyDescent="0.25">
      <c r="A5" s="6"/>
      <c r="B5" s="257" t="s">
        <v>41</v>
      </c>
      <c r="C5" s="258"/>
      <c r="D5" s="259"/>
      <c r="E5" s="20">
        <f t="shared" ref="E5:Y5" si="2">COUNTIF(E6:E64,"0")</f>
        <v>5</v>
      </c>
      <c r="F5" s="20">
        <f t="shared" si="2"/>
        <v>6</v>
      </c>
      <c r="G5" s="20">
        <f>COUNTIF(G6:G64,"0")</f>
        <v>4</v>
      </c>
      <c r="H5" s="20">
        <f t="shared" si="2"/>
        <v>3</v>
      </c>
      <c r="I5" s="20">
        <f t="shared" si="2"/>
        <v>3</v>
      </c>
      <c r="J5" s="20">
        <f t="shared" si="2"/>
        <v>5</v>
      </c>
      <c r="K5" s="20">
        <f t="shared" si="2"/>
        <v>3</v>
      </c>
      <c r="L5" s="20">
        <f t="shared" si="2"/>
        <v>4</v>
      </c>
      <c r="M5" s="20">
        <f t="shared" si="2"/>
        <v>4</v>
      </c>
      <c r="N5" s="20">
        <f t="shared" si="2"/>
        <v>6</v>
      </c>
      <c r="O5" s="20">
        <f t="shared" si="2"/>
        <v>5</v>
      </c>
      <c r="P5" s="20">
        <f t="shared" si="2"/>
        <v>7</v>
      </c>
      <c r="Q5" s="20">
        <f t="shared" si="2"/>
        <v>7</v>
      </c>
      <c r="R5" s="20">
        <f t="shared" si="2"/>
        <v>7</v>
      </c>
      <c r="S5" s="20">
        <f t="shared" si="2"/>
        <v>6</v>
      </c>
      <c r="T5" s="20">
        <f t="shared" si="2"/>
        <v>6</v>
      </c>
      <c r="U5" s="20">
        <f t="shared" si="2"/>
        <v>6</v>
      </c>
      <c r="V5" s="20">
        <f t="shared" si="2"/>
        <v>8</v>
      </c>
      <c r="W5" s="20">
        <f t="shared" si="2"/>
        <v>9</v>
      </c>
      <c r="X5" s="20">
        <f t="shared" si="2"/>
        <v>9</v>
      </c>
      <c r="Y5" s="20">
        <f t="shared" si="2"/>
        <v>9</v>
      </c>
      <c r="Z5" s="20">
        <f>COUNTIF(Z6:Z64,"0")</f>
        <v>9</v>
      </c>
      <c r="AA5" s="20">
        <f>COUNTIF(AA6:AA64,"0")</f>
        <v>9</v>
      </c>
      <c r="AB5" s="20">
        <f t="shared" ref="AB5:AG5" si="3">COUNTIF(AB6:AB64,"0")</f>
        <v>9</v>
      </c>
      <c r="AC5" s="20">
        <f t="shared" si="3"/>
        <v>10</v>
      </c>
      <c r="AD5" s="20">
        <f t="shared" si="3"/>
        <v>9</v>
      </c>
      <c r="AE5" s="20">
        <f t="shared" si="3"/>
        <v>9</v>
      </c>
      <c r="AF5" s="20">
        <f t="shared" si="3"/>
        <v>9</v>
      </c>
      <c r="AG5" s="20">
        <f t="shared" si="3"/>
        <v>9</v>
      </c>
      <c r="AH5" s="7"/>
      <c r="AI5" s="1"/>
    </row>
    <row r="6" spans="1:35" ht="17.25" x14ac:dyDescent="0.25">
      <c r="A6" s="6">
        <v>1</v>
      </c>
      <c r="B6" s="64" t="s">
        <v>250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251</v>
      </c>
      <c r="C8" s="19" t="s">
        <v>0</v>
      </c>
      <c r="D8" s="2">
        <v>3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2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252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253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254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30" t="s">
        <v>274</v>
      </c>
      <c r="C15" s="19" t="s">
        <v>275</v>
      </c>
      <c r="D15" s="2">
        <v>10</v>
      </c>
      <c r="E15" s="10">
        <v>0</v>
      </c>
      <c r="F15" s="10">
        <v>0</v>
      </c>
      <c r="G15" s="75">
        <v>1</v>
      </c>
      <c r="H15" s="75">
        <v>1</v>
      </c>
      <c r="I15" s="75">
        <v>1</v>
      </c>
      <c r="J15" s="10">
        <v>0</v>
      </c>
      <c r="K15" s="75">
        <v>1</v>
      </c>
      <c r="L15" s="75">
        <v>1</v>
      </c>
      <c r="M15" s="75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48" t="s">
        <v>273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255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43" t="s">
        <v>249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20.100000000000001" customHeight="1" x14ac:dyDescent="0.25">
      <c r="A21" s="6">
        <v>16</v>
      </c>
      <c r="B21" s="31" t="s">
        <v>276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20.100000000000001" customHeight="1" x14ac:dyDescent="0.25">
      <c r="A22" s="6">
        <v>17</v>
      </c>
      <c r="B22" s="32" t="s">
        <v>271</v>
      </c>
      <c r="C22" s="19" t="s">
        <v>272</v>
      </c>
      <c r="D22" s="2">
        <v>17</v>
      </c>
      <c r="E22" s="5">
        <v>0</v>
      </c>
      <c r="F22" s="5">
        <v>0</v>
      </c>
      <c r="G22" s="75">
        <v>1</v>
      </c>
      <c r="H22" s="75">
        <v>1</v>
      </c>
      <c r="I22" s="75">
        <v>1</v>
      </c>
      <c r="J22" s="5">
        <v>0</v>
      </c>
      <c r="K22" s="75">
        <v>1</v>
      </c>
      <c r="L22" s="75">
        <v>1</v>
      </c>
      <c r="M22" s="7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31" t="s">
        <v>244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288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197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20.100000000000001" customHeight="1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20.100000000000001" customHeight="1" x14ac:dyDescent="0.25">
      <c r="A27" s="6">
        <v>22</v>
      </c>
      <c r="B27" s="34" t="s">
        <v>278</v>
      </c>
      <c r="C27" s="26" t="s">
        <v>168</v>
      </c>
      <c r="D27" s="2">
        <v>22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 t="s">
        <v>277</v>
      </c>
    </row>
    <row r="28" spans="1:34" x14ac:dyDescent="0.25">
      <c r="A28" s="6">
        <v>23</v>
      </c>
      <c r="B28" s="39" t="s">
        <v>256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279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280</v>
      </c>
      <c r="C30" s="69" t="s">
        <v>177</v>
      </c>
      <c r="D30" s="2">
        <v>25</v>
      </c>
      <c r="E30" s="10">
        <v>0</v>
      </c>
      <c r="F30" s="10">
        <v>0</v>
      </c>
      <c r="G30" s="10">
        <v>0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257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258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282</v>
      </c>
      <c r="C38" s="19" t="s">
        <v>281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48" t="s">
        <v>207</v>
      </c>
    </row>
    <row r="39" spans="1:34" x14ac:dyDescent="0.25">
      <c r="A39" s="6">
        <v>34</v>
      </c>
      <c r="B39" s="45" t="s">
        <v>283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39" t="s">
        <v>259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39" t="s">
        <v>270</v>
      </c>
      <c r="C42" s="19" t="s">
        <v>269</v>
      </c>
      <c r="D42" s="2">
        <v>37</v>
      </c>
      <c r="E42" s="10">
        <v>1</v>
      </c>
      <c r="F42" s="10">
        <v>1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45" t="s">
        <v>260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284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261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262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263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/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264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286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285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287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73" t="s">
        <v>267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74" t="s">
        <v>268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45" t="s">
        <v>265</v>
      </c>
      <c r="C60" s="19" t="s">
        <v>266</v>
      </c>
      <c r="D60" s="2">
        <v>55</v>
      </c>
      <c r="E60" s="71">
        <v>1</v>
      </c>
      <c r="F60" s="71">
        <v>1</v>
      </c>
      <c r="G60" s="71">
        <v>1</v>
      </c>
      <c r="H60" s="71">
        <v>1</v>
      </c>
      <c r="I60" s="71">
        <v>1</v>
      </c>
      <c r="J60" s="71">
        <v>1</v>
      </c>
      <c r="K60" s="71">
        <v>1</v>
      </c>
      <c r="L60" s="71">
        <v>1</v>
      </c>
      <c r="M60" s="71">
        <v>1</v>
      </c>
      <c r="N60" s="71">
        <v>1</v>
      </c>
      <c r="O60" s="71">
        <v>1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11:Z11 E53:Y56 E52:AG52 E57:AG59 E6:Y7 E12:Y14 E19:AG19 E20:AC20 E8:AG10 E31:Y37 E39:Y41 E43:Y44 E60:Y66 E42:AG42 E46:Y51 E45:AG45 E16:Y18 E30:AG30 E38:AG38 E15:AG15 E21:Y29">
    <cfRule type="cellIs" dxfId="209" priority="5" operator="equal">
      <formula>1</formula>
    </cfRule>
    <cfRule type="cellIs" dxfId="208" priority="6" operator="equal">
      <formula>0</formula>
    </cfRule>
  </conditionalFormatting>
  <conditionalFormatting sqref="Z6:Z7 Z12:Z14 Z53:Z56 Z60:Z66 Z31:Z37 Z43:Z44 Z21:Z29 Z39:Z41 Z46:Z51 Z16:Z18">
    <cfRule type="cellIs" dxfId="207" priority="3" operator="equal">
      <formula>1</formula>
    </cfRule>
    <cfRule type="cellIs" dxfId="206" priority="4" operator="equal">
      <formula>0</formula>
    </cfRule>
  </conditionalFormatting>
  <conditionalFormatting sqref="AA6:AG7 AA11:AG14 AA53:AG56 AA60:AG66 AA31:AG37 AA43:AG44 AA21:AG29 AD20:AG20 AA39:AG41 AA46:AG51 AA16:AG18">
    <cfRule type="cellIs" dxfId="205" priority="1" operator="equal">
      <formula>1</formula>
    </cfRule>
    <cfRule type="cellIs" dxfId="204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pane ySplit="5" topLeftCell="A54" activePane="bottomLeft" state="frozen"/>
      <selection pane="bottomLeft" activeCell="B6" sqref="B6"/>
    </sheetView>
  </sheetViews>
  <sheetFormatPr defaultRowHeight="15" x14ac:dyDescent="0.25"/>
  <cols>
    <col min="1" max="1" width="5" customWidth="1"/>
    <col min="2" max="2" width="31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60" t="s">
        <v>332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3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42485</v>
      </c>
      <c r="F2" s="3">
        <v>42486</v>
      </c>
      <c r="G2" s="3">
        <v>42487</v>
      </c>
      <c r="H2" s="3">
        <v>42488</v>
      </c>
      <c r="I2" s="3">
        <v>42489</v>
      </c>
      <c r="J2" s="3">
        <v>42490</v>
      </c>
      <c r="K2" s="3">
        <v>42491</v>
      </c>
      <c r="L2" s="3">
        <v>42492</v>
      </c>
      <c r="M2" s="3">
        <v>42493</v>
      </c>
      <c r="N2" s="3">
        <v>42494</v>
      </c>
      <c r="O2" s="3">
        <v>42495</v>
      </c>
      <c r="P2" s="3">
        <v>42496</v>
      </c>
      <c r="Q2" s="3">
        <v>42497</v>
      </c>
      <c r="R2" s="3">
        <v>42498</v>
      </c>
      <c r="S2" s="3">
        <v>42499</v>
      </c>
      <c r="T2" s="3">
        <v>42500</v>
      </c>
      <c r="U2" s="3">
        <v>42501</v>
      </c>
      <c r="V2" s="3">
        <v>42502</v>
      </c>
      <c r="W2" s="3">
        <v>42503</v>
      </c>
      <c r="X2" s="3">
        <v>42504</v>
      </c>
      <c r="Y2" s="3">
        <v>42505</v>
      </c>
      <c r="Z2" s="3">
        <v>42506</v>
      </c>
      <c r="AA2" s="3">
        <v>42507</v>
      </c>
      <c r="AB2" s="3">
        <v>42508</v>
      </c>
      <c r="AC2" s="3">
        <v>42509</v>
      </c>
      <c r="AD2" s="3">
        <v>42510</v>
      </c>
      <c r="AE2" s="3">
        <v>42511</v>
      </c>
      <c r="AF2" s="3">
        <v>42512</v>
      </c>
      <c r="AG2" s="3">
        <v>42513</v>
      </c>
      <c r="AH2" s="7" t="s">
        <v>5</v>
      </c>
      <c r="AI2" s="1"/>
    </row>
    <row r="3" spans="1:35" ht="17.25" customHeight="1" x14ac:dyDescent="0.25">
      <c r="A3" s="6"/>
      <c r="B3" s="256" t="s">
        <v>6</v>
      </c>
      <c r="C3" s="256"/>
      <c r="D3" s="256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6" t="s">
        <v>7</v>
      </c>
      <c r="C4" s="256"/>
      <c r="D4" s="256"/>
      <c r="E4" s="4">
        <f t="shared" ref="E4:R4" si="0">SUM(E6:E64)</f>
        <v>61</v>
      </c>
      <c r="F4" s="4">
        <f t="shared" si="0"/>
        <v>61</v>
      </c>
      <c r="G4" s="4">
        <f t="shared" si="0"/>
        <v>61</v>
      </c>
      <c r="H4" s="4">
        <f t="shared" si="0"/>
        <v>61</v>
      </c>
      <c r="I4" s="4">
        <f t="shared" si="0"/>
        <v>59</v>
      </c>
      <c r="J4" s="4">
        <f t="shared" si="0"/>
        <v>59</v>
      </c>
      <c r="K4" s="4">
        <f t="shared" si="0"/>
        <v>59</v>
      </c>
      <c r="L4" s="4">
        <f t="shared" si="0"/>
        <v>59</v>
      </c>
      <c r="M4" s="4">
        <f t="shared" si="0"/>
        <v>59</v>
      </c>
      <c r="N4" s="4">
        <f t="shared" si="0"/>
        <v>59</v>
      </c>
      <c r="O4" s="4">
        <f t="shared" si="0"/>
        <v>58</v>
      </c>
      <c r="P4" s="4">
        <f t="shared" si="0"/>
        <v>58</v>
      </c>
      <c r="Q4" s="4">
        <f t="shared" si="0"/>
        <v>58</v>
      </c>
      <c r="R4" s="4">
        <f t="shared" si="0"/>
        <v>58</v>
      </c>
      <c r="S4" s="4">
        <f t="shared" ref="S4:Y4" si="1">SUM(S6:S64)</f>
        <v>58</v>
      </c>
      <c r="T4" s="4">
        <f t="shared" si="1"/>
        <v>58</v>
      </c>
      <c r="U4" s="4">
        <f t="shared" si="1"/>
        <v>58</v>
      </c>
      <c r="V4" s="4">
        <f t="shared" si="1"/>
        <v>57</v>
      </c>
      <c r="W4" s="4">
        <f t="shared" si="1"/>
        <v>58</v>
      </c>
      <c r="X4" s="4">
        <f t="shared" si="1"/>
        <v>58</v>
      </c>
      <c r="Y4" s="4">
        <f t="shared" si="1"/>
        <v>58</v>
      </c>
      <c r="Z4" s="4">
        <f t="shared" ref="Z4:AG4" si="2">SUM(Z6:Z64)</f>
        <v>60</v>
      </c>
      <c r="AA4" s="4">
        <f t="shared" si="2"/>
        <v>60</v>
      </c>
      <c r="AB4" s="4">
        <f t="shared" si="2"/>
        <v>60</v>
      </c>
      <c r="AC4" s="4">
        <f t="shared" si="2"/>
        <v>60</v>
      </c>
      <c r="AD4" s="4">
        <f t="shared" si="2"/>
        <v>60</v>
      </c>
      <c r="AE4" s="4">
        <f t="shared" si="2"/>
        <v>60</v>
      </c>
      <c r="AF4" s="4">
        <f t="shared" si="2"/>
        <v>60</v>
      </c>
      <c r="AG4" s="4">
        <f t="shared" si="2"/>
        <v>60</v>
      </c>
      <c r="AH4" s="7"/>
      <c r="AI4" s="1"/>
    </row>
    <row r="5" spans="1:35" ht="17.25" customHeight="1" x14ac:dyDescent="0.25">
      <c r="A5" s="6"/>
      <c r="B5" s="257" t="s">
        <v>41</v>
      </c>
      <c r="C5" s="258"/>
      <c r="D5" s="259"/>
      <c r="E5" s="20">
        <f t="shared" ref="E5:R5" si="3">COUNTIF(E6:E64,"0")</f>
        <v>4</v>
      </c>
      <c r="F5" s="20">
        <f t="shared" si="3"/>
        <v>4</v>
      </c>
      <c r="G5" s="20">
        <f t="shared" si="3"/>
        <v>4</v>
      </c>
      <c r="H5" s="20">
        <f t="shared" si="3"/>
        <v>4</v>
      </c>
      <c r="I5" s="20">
        <f t="shared" si="3"/>
        <v>6</v>
      </c>
      <c r="J5" s="20">
        <f t="shared" si="3"/>
        <v>6</v>
      </c>
      <c r="K5" s="20">
        <f t="shared" si="3"/>
        <v>6</v>
      </c>
      <c r="L5" s="20">
        <f t="shared" si="3"/>
        <v>6</v>
      </c>
      <c r="M5" s="20">
        <f t="shared" si="3"/>
        <v>6</v>
      </c>
      <c r="N5" s="20">
        <f t="shared" si="3"/>
        <v>6</v>
      </c>
      <c r="O5" s="20">
        <f t="shared" si="3"/>
        <v>7</v>
      </c>
      <c r="P5" s="20">
        <f t="shared" si="3"/>
        <v>7</v>
      </c>
      <c r="Q5" s="20">
        <f t="shared" si="3"/>
        <v>7</v>
      </c>
      <c r="R5" s="20">
        <f t="shared" si="3"/>
        <v>7</v>
      </c>
      <c r="S5" s="20">
        <f>COUNTIF(S6:S64,"0")</f>
        <v>7</v>
      </c>
      <c r="T5" s="20">
        <f>COUNTIF(T6:T64,"0")</f>
        <v>7</v>
      </c>
      <c r="U5" s="20">
        <f t="shared" ref="U5:Y5" si="4">COUNTIF(U6:U64,"0")</f>
        <v>7</v>
      </c>
      <c r="V5" s="20">
        <f t="shared" si="4"/>
        <v>8</v>
      </c>
      <c r="W5" s="20">
        <f t="shared" si="4"/>
        <v>7</v>
      </c>
      <c r="X5" s="20">
        <f t="shared" si="4"/>
        <v>7</v>
      </c>
      <c r="Y5" s="20">
        <f t="shared" si="4"/>
        <v>7</v>
      </c>
      <c r="Z5" s="20">
        <f t="shared" ref="Z5:AG5" si="5">COUNTIF(Z6:Z64,"0")</f>
        <v>4</v>
      </c>
      <c r="AA5" s="20">
        <f t="shared" si="5"/>
        <v>4</v>
      </c>
      <c r="AB5" s="20">
        <f t="shared" si="5"/>
        <v>4</v>
      </c>
      <c r="AC5" s="20">
        <f t="shared" si="5"/>
        <v>4</v>
      </c>
      <c r="AD5" s="20">
        <f t="shared" si="5"/>
        <v>4</v>
      </c>
      <c r="AE5" s="20">
        <f t="shared" si="5"/>
        <v>4</v>
      </c>
      <c r="AF5" s="20">
        <f t="shared" si="5"/>
        <v>4</v>
      </c>
      <c r="AG5" s="20">
        <f t="shared" si="5"/>
        <v>4</v>
      </c>
      <c r="AH5" s="7"/>
      <c r="AI5" s="1"/>
    </row>
    <row r="6" spans="1:35" ht="30" x14ac:dyDescent="0.25">
      <c r="A6" s="6">
        <v>1</v>
      </c>
      <c r="B6" s="76" t="s">
        <v>296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99" t="s">
        <v>339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48"/>
    </row>
    <row r="8" spans="1:35" x14ac:dyDescent="0.25">
      <c r="A8" s="6">
        <v>3</v>
      </c>
      <c r="B8" s="77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 t="s">
        <v>95</v>
      </c>
    </row>
    <row r="9" spans="1:35" ht="18.75" customHeight="1" x14ac:dyDescent="0.25">
      <c r="A9" s="6">
        <v>4</v>
      </c>
      <c r="B9" s="87" t="s">
        <v>194</v>
      </c>
      <c r="C9" s="19" t="s">
        <v>13</v>
      </c>
      <c r="D9" s="2">
        <v>4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10">
        <v>1</v>
      </c>
      <c r="M9" s="10">
        <v>1</v>
      </c>
      <c r="N9" s="10">
        <v>1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48"/>
    </row>
    <row r="10" spans="1:35" ht="15.75" x14ac:dyDescent="0.25">
      <c r="A10" s="6">
        <v>5</v>
      </c>
      <c r="B10" s="78" t="s">
        <v>297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79" t="s">
        <v>298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ht="22.15" customHeight="1" x14ac:dyDescent="0.25">
      <c r="A12" s="6">
        <v>7</v>
      </c>
      <c r="B12" s="80" t="s">
        <v>299</v>
      </c>
      <c r="C12" s="96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48" t="s">
        <v>215</v>
      </c>
    </row>
    <row r="13" spans="1:35" ht="15.75" x14ac:dyDescent="0.25">
      <c r="A13" s="6">
        <v>8</v>
      </c>
      <c r="B13" s="81" t="s">
        <v>300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82" t="s">
        <v>301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 t="s">
        <v>214</v>
      </c>
    </row>
    <row r="15" spans="1:35" ht="15.75" x14ac:dyDescent="0.25">
      <c r="A15" s="6">
        <v>10</v>
      </c>
      <c r="B15" s="83" t="s">
        <v>336</v>
      </c>
      <c r="C15" s="19" t="s">
        <v>337</v>
      </c>
      <c r="D15" s="2">
        <v>10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 t="s">
        <v>273</v>
      </c>
    </row>
    <row r="16" spans="1:35" ht="15.75" x14ac:dyDescent="0.25">
      <c r="A16" s="6">
        <v>11</v>
      </c>
      <c r="B16" s="83" t="s">
        <v>302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84" t="s">
        <v>303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 t="s">
        <v>213</v>
      </c>
    </row>
    <row r="18" spans="1:34" ht="15.75" x14ac:dyDescent="0.25">
      <c r="A18" s="6">
        <v>13</v>
      </c>
      <c r="B18" s="102" t="s">
        <v>345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86" t="s">
        <v>304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 t="s">
        <v>212</v>
      </c>
    </row>
    <row r="20" spans="1:34" ht="15.75" x14ac:dyDescent="0.25">
      <c r="A20" s="6">
        <v>15</v>
      </c>
      <c r="B20" s="78" t="s">
        <v>289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1</v>
      </c>
      <c r="X20" s="10">
        <v>1</v>
      </c>
      <c r="Y20" s="10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87" t="s">
        <v>340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86" t="s">
        <v>222</v>
      </c>
      <c r="C22" s="19" t="s">
        <v>292</v>
      </c>
      <c r="D22" s="2">
        <v>17</v>
      </c>
      <c r="E22" s="53">
        <v>1</v>
      </c>
      <c r="F22" s="53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20.100000000000001" customHeight="1" x14ac:dyDescent="0.25">
      <c r="A23" s="6">
        <v>18</v>
      </c>
      <c r="B23" s="87" t="s">
        <v>341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85" t="s">
        <v>305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84" t="s">
        <v>306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 t="s">
        <v>210</v>
      </c>
    </row>
    <row r="26" spans="1:34" ht="20.100000000000001" customHeight="1" x14ac:dyDescent="0.25">
      <c r="A26" s="6">
        <v>21</v>
      </c>
      <c r="B26" s="88" t="s">
        <v>307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82" t="s">
        <v>308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 t="s">
        <v>277</v>
      </c>
    </row>
    <row r="28" spans="1:34" x14ac:dyDescent="0.25">
      <c r="A28" s="6">
        <v>23</v>
      </c>
      <c r="B28" s="89" t="s">
        <v>309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 t="s">
        <v>209</v>
      </c>
    </row>
    <row r="29" spans="1:34" x14ac:dyDescent="0.25">
      <c r="A29" s="6">
        <v>24</v>
      </c>
      <c r="B29" s="89" t="s">
        <v>310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89" t="s">
        <v>311</v>
      </c>
      <c r="C30" s="69" t="s">
        <v>293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89" t="s">
        <v>312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90" t="s">
        <v>313</v>
      </c>
      <c r="C32" s="26" t="s">
        <v>294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 t="s">
        <v>208</v>
      </c>
    </row>
    <row r="33" spans="1:34" x14ac:dyDescent="0.25">
      <c r="A33" s="6">
        <v>28</v>
      </c>
      <c r="B33" s="89" t="s">
        <v>314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89" t="s">
        <v>315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89" t="s">
        <v>316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89" t="s">
        <v>317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89" t="s">
        <v>318</v>
      </c>
      <c r="C37" s="19" t="s">
        <v>295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89" t="s">
        <v>290</v>
      </c>
      <c r="C38" s="19" t="s">
        <v>281</v>
      </c>
      <c r="D38" s="2">
        <v>33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/>
    </row>
    <row r="39" spans="1:34" x14ac:dyDescent="0.25">
      <c r="A39" s="6">
        <v>34</v>
      </c>
      <c r="B39" s="91" t="s">
        <v>319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92" t="s">
        <v>320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x14ac:dyDescent="0.25">
      <c r="A41" s="6">
        <v>36</v>
      </c>
      <c r="B41" s="89" t="s">
        <v>291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48" t="s">
        <v>206</v>
      </c>
    </row>
    <row r="42" spans="1:34" x14ac:dyDescent="0.25">
      <c r="A42" s="6">
        <v>37</v>
      </c>
      <c r="B42" s="89" t="s">
        <v>200</v>
      </c>
      <c r="C42" s="19" t="s">
        <v>269</v>
      </c>
      <c r="D42" s="2">
        <v>37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91" t="s">
        <v>321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 t="s">
        <v>203</v>
      </c>
    </row>
    <row r="44" spans="1:34" x14ac:dyDescent="0.25">
      <c r="A44" s="6">
        <v>39</v>
      </c>
      <c r="B44" s="91" t="s">
        <v>322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89" t="s">
        <v>323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 t="s">
        <v>202</v>
      </c>
    </row>
    <row r="46" spans="1:34" x14ac:dyDescent="0.25">
      <c r="A46" s="6">
        <v>41</v>
      </c>
      <c r="B46" s="89" t="s">
        <v>344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91" t="s">
        <v>324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89" t="s">
        <v>325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89" t="s">
        <v>326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/>
    </row>
    <row r="50" spans="1:34" x14ac:dyDescent="0.25">
      <c r="A50" s="6">
        <v>45</v>
      </c>
      <c r="B50" s="91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91" t="s">
        <v>327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7.25" x14ac:dyDescent="0.3">
      <c r="A52" s="6">
        <v>47</v>
      </c>
      <c r="B52" s="93" t="s">
        <v>136</v>
      </c>
      <c r="C52" s="98" t="s">
        <v>334</v>
      </c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91" t="s">
        <v>328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91" t="s">
        <v>329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48"/>
    </row>
    <row r="55" spans="1:34" x14ac:dyDescent="0.25">
      <c r="A55" s="6">
        <v>50</v>
      </c>
      <c r="B55" s="91" t="s">
        <v>330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91" t="s">
        <v>331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93" t="s">
        <v>136</v>
      </c>
      <c r="C57" s="98" t="s">
        <v>334</v>
      </c>
      <c r="D57" s="2">
        <v>52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49" t="s">
        <v>35</v>
      </c>
    </row>
    <row r="58" spans="1:34" ht="21.95" customHeight="1" x14ac:dyDescent="0.25">
      <c r="A58" s="6">
        <v>53</v>
      </c>
      <c r="B58" s="95"/>
      <c r="C58" s="89" t="s">
        <v>335</v>
      </c>
      <c r="D58" s="2">
        <v>53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  <c r="AG58" s="53">
        <v>0</v>
      </c>
      <c r="AH58" s="49" t="s">
        <v>36</v>
      </c>
    </row>
    <row r="59" spans="1:34" ht="21" customHeight="1" x14ac:dyDescent="0.25">
      <c r="A59" s="6">
        <v>54</v>
      </c>
      <c r="B59" s="97" t="s">
        <v>333</v>
      </c>
      <c r="C59" s="41" t="s">
        <v>266</v>
      </c>
      <c r="D59" s="2">
        <v>54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1</v>
      </c>
      <c r="AC59" s="53">
        <v>1</v>
      </c>
      <c r="AD59" s="53">
        <v>1</v>
      </c>
      <c r="AE59" s="53">
        <v>1</v>
      </c>
      <c r="AF59" s="53">
        <v>1</v>
      </c>
      <c r="AG59" s="53">
        <v>1</v>
      </c>
      <c r="AH59" s="49" t="s">
        <v>37</v>
      </c>
    </row>
    <row r="60" spans="1:34" ht="15.75" x14ac:dyDescent="0.25">
      <c r="A60" s="6">
        <v>55</v>
      </c>
      <c r="B60" s="100" t="s">
        <v>342</v>
      </c>
      <c r="C60" s="101" t="s">
        <v>343</v>
      </c>
      <c r="D60" s="2">
        <v>55</v>
      </c>
      <c r="E60" s="71">
        <v>1</v>
      </c>
      <c r="F60" s="71">
        <v>1</v>
      </c>
      <c r="G60" s="71">
        <v>1</v>
      </c>
      <c r="H60" s="71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91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91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91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91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19"/>
      <c r="C65" s="5"/>
      <c r="D65" s="5"/>
      <c r="E65" s="5"/>
      <c r="F65" s="5"/>
      <c r="G65" s="5"/>
      <c r="H65" s="5"/>
      <c r="I65" s="5"/>
      <c r="J65" s="5"/>
      <c r="K65" s="5"/>
      <c r="L65" s="5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9"/>
      <c r="G66" s="9"/>
      <c r="H66" s="9"/>
      <c r="I66" s="9"/>
      <c r="J66" s="9"/>
      <c r="K66" s="9"/>
      <c r="L66" s="9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338</v>
      </c>
    </row>
  </sheetData>
  <mergeCells count="4">
    <mergeCell ref="A1:AH1"/>
    <mergeCell ref="B3:D3"/>
    <mergeCell ref="B4:D4"/>
    <mergeCell ref="B5:D5"/>
  </mergeCells>
  <conditionalFormatting sqref="E11:S11 E53:R56 E52:Y52 E6:R7 E12:R14 E19:Y19 E20:V20 E31:R37 E39:R41 E43:R44 E60:R66 E16:R18 E38:Y38 E21:R21 AG52 E10:AG10 E22:Y22 E23:R26 E30:Y30 E57:AG59 E15:Y15 E8:Y9 E28:R29 E27:AG27 E46:R51 E45:Y45 E42:AG42">
    <cfRule type="cellIs" dxfId="203" priority="9" operator="equal">
      <formula>1</formula>
    </cfRule>
    <cfRule type="cellIs" dxfId="202" priority="10" operator="equal">
      <formula>0</formula>
    </cfRule>
  </conditionalFormatting>
  <conditionalFormatting sqref="S6:S7 S12:S14 S53:S56 S60:S66 S31:S37 S43:S44 S21 S39:S41 S46:S51 S16:S18 S23:S26 S28:S29">
    <cfRule type="cellIs" dxfId="201" priority="7" operator="equal">
      <formula>1</formula>
    </cfRule>
    <cfRule type="cellIs" dxfId="200" priority="8" operator="equal">
      <formula>0</formula>
    </cfRule>
  </conditionalFormatting>
  <conditionalFormatting sqref="T6:Y7 T11:Y11 T53:Y56 T60:Y66 T31:Y37 T43:Y44 T21:Y21 W20:Y20 T39:Y41 T46:Y51 T16:Y18 AG65:AG66 T23:Y26 T13:Y14 T12:AG12 T28:Y29">
    <cfRule type="cellIs" dxfId="199" priority="5" operator="equal">
      <formula>1</formula>
    </cfRule>
    <cfRule type="cellIs" dxfId="198" priority="6" operator="equal">
      <formula>0</formula>
    </cfRule>
  </conditionalFormatting>
  <conditionalFormatting sqref="Z52:AF52">
    <cfRule type="cellIs" dxfId="197" priority="3" operator="equal">
      <formula>1</formula>
    </cfRule>
    <cfRule type="cellIs" dxfId="196" priority="4" operator="equal">
      <formula>0</formula>
    </cfRule>
  </conditionalFormatting>
  <conditionalFormatting sqref="Z65:AF66 Z6:AG9 Z53:AG56 Z60:AG64 Z11:AG11 Z13:AG26 Z28:AG41 Z43:AG51">
    <cfRule type="cellIs" dxfId="195" priority="1" operator="equal">
      <formula>1</formula>
    </cfRule>
    <cfRule type="cellIs" dxfId="194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pane ySplit="5" topLeftCell="A6" activePane="bottomLeft" state="frozen"/>
      <selection pane="bottomLeft" sqref="A1:XFD1048576"/>
    </sheetView>
  </sheetViews>
  <sheetFormatPr defaultRowHeight="15" x14ac:dyDescent="0.25"/>
  <cols>
    <col min="1" max="1" width="5" customWidth="1"/>
    <col min="2" max="2" width="31.85546875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60" t="s">
        <v>403</v>
      </c>
      <c r="B1" s="261"/>
      <c r="C1" s="261"/>
      <c r="D1" s="261"/>
      <c r="E1" s="261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3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113">
        <v>42674</v>
      </c>
      <c r="F2" s="113">
        <v>42675</v>
      </c>
      <c r="G2" s="113">
        <v>42676</v>
      </c>
      <c r="H2" s="113">
        <v>42677</v>
      </c>
      <c r="I2" s="113">
        <v>42678</v>
      </c>
      <c r="J2" s="113">
        <v>42679</v>
      </c>
      <c r="K2" s="113">
        <v>42680</v>
      </c>
      <c r="L2" s="113">
        <v>42681</v>
      </c>
      <c r="M2" s="113">
        <v>42682</v>
      </c>
      <c r="N2" s="113">
        <v>42683</v>
      </c>
      <c r="O2" s="113">
        <v>42684</v>
      </c>
      <c r="P2" s="113">
        <v>42685</v>
      </c>
      <c r="Q2" s="113">
        <v>42686</v>
      </c>
      <c r="R2" s="113">
        <v>42687</v>
      </c>
      <c r="S2" s="113">
        <v>42688</v>
      </c>
      <c r="T2" s="113">
        <v>42689</v>
      </c>
      <c r="U2" s="113">
        <v>42690</v>
      </c>
      <c r="V2" s="113">
        <v>42691</v>
      </c>
      <c r="W2" s="113">
        <v>42692</v>
      </c>
      <c r="X2" s="113">
        <v>42693</v>
      </c>
      <c r="Y2" s="113">
        <v>42694</v>
      </c>
      <c r="Z2" s="113">
        <v>42695</v>
      </c>
      <c r="AA2" s="113">
        <v>42696</v>
      </c>
      <c r="AB2" s="113">
        <v>42697</v>
      </c>
      <c r="AC2" s="113">
        <v>42698</v>
      </c>
      <c r="AD2" s="113">
        <v>42699</v>
      </c>
      <c r="AE2" s="113">
        <v>42700</v>
      </c>
      <c r="AF2" s="113">
        <v>42701</v>
      </c>
      <c r="AG2" s="113">
        <v>42702</v>
      </c>
      <c r="AH2" s="7" t="s">
        <v>5</v>
      </c>
      <c r="AI2" s="1"/>
    </row>
    <row r="3" spans="1:35" ht="17.25" customHeight="1" x14ac:dyDescent="0.25">
      <c r="A3" s="6"/>
      <c r="B3" s="256" t="s">
        <v>6</v>
      </c>
      <c r="C3" s="256"/>
      <c r="D3" s="256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6" t="s">
        <v>7</v>
      </c>
      <c r="C4" s="256"/>
      <c r="D4" s="256"/>
      <c r="E4" s="4">
        <f t="shared" ref="E4:K4" si="0">SUM(E6:E64)</f>
        <v>65</v>
      </c>
      <c r="F4" s="4">
        <f t="shared" si="0"/>
        <v>66</v>
      </c>
      <c r="G4" s="4">
        <f t="shared" si="0"/>
        <v>66</v>
      </c>
      <c r="H4" s="4">
        <f t="shared" si="0"/>
        <v>66</v>
      </c>
      <c r="I4" s="4">
        <f t="shared" si="0"/>
        <v>66</v>
      </c>
      <c r="J4" s="4">
        <f t="shared" si="0"/>
        <v>67</v>
      </c>
      <c r="K4" s="4">
        <f t="shared" si="0"/>
        <v>67</v>
      </c>
      <c r="L4" s="4">
        <f t="shared" ref="L4:Y4" si="1">SUM(L6:L64)</f>
        <v>65</v>
      </c>
      <c r="M4" s="4">
        <f t="shared" si="1"/>
        <v>63</v>
      </c>
      <c r="N4" s="4">
        <f t="shared" si="1"/>
        <v>63</v>
      </c>
      <c r="O4" s="4">
        <f t="shared" si="1"/>
        <v>63</v>
      </c>
      <c r="P4" s="4">
        <f t="shared" si="1"/>
        <v>63</v>
      </c>
      <c r="Q4" s="4">
        <f t="shared" si="1"/>
        <v>63</v>
      </c>
      <c r="R4" s="4">
        <f t="shared" si="1"/>
        <v>63</v>
      </c>
      <c r="S4" s="4">
        <f t="shared" si="1"/>
        <v>62</v>
      </c>
      <c r="T4" s="4">
        <f t="shared" si="1"/>
        <v>62</v>
      </c>
      <c r="U4" s="4">
        <f t="shared" si="1"/>
        <v>62</v>
      </c>
      <c r="V4" s="4">
        <f t="shared" si="1"/>
        <v>62</v>
      </c>
      <c r="W4" s="4">
        <f t="shared" si="1"/>
        <v>62</v>
      </c>
      <c r="X4" s="4">
        <f t="shared" si="1"/>
        <v>62</v>
      </c>
      <c r="Y4" s="4">
        <f t="shared" si="1"/>
        <v>62</v>
      </c>
      <c r="Z4" s="4">
        <f t="shared" ref="Z4:AG4" si="2">SUM(Z6:Z64)</f>
        <v>62</v>
      </c>
      <c r="AA4" s="4">
        <f t="shared" si="2"/>
        <v>62</v>
      </c>
      <c r="AB4" s="4">
        <f t="shared" si="2"/>
        <v>62</v>
      </c>
      <c r="AC4" s="4">
        <f t="shared" si="2"/>
        <v>62</v>
      </c>
      <c r="AD4" s="4">
        <f t="shared" si="2"/>
        <v>62</v>
      </c>
      <c r="AE4" s="4">
        <f t="shared" si="2"/>
        <v>62</v>
      </c>
      <c r="AF4" s="4">
        <f t="shared" si="2"/>
        <v>62</v>
      </c>
      <c r="AG4" s="4">
        <f t="shared" si="2"/>
        <v>62</v>
      </c>
      <c r="AH4" s="7"/>
      <c r="AI4" s="1"/>
    </row>
    <row r="5" spans="1:35" ht="17.25" customHeight="1" x14ac:dyDescent="0.25">
      <c r="A5" s="6"/>
      <c r="B5" s="257" t="s">
        <v>41</v>
      </c>
      <c r="C5" s="258"/>
      <c r="D5" s="259"/>
      <c r="E5" s="20">
        <f t="shared" ref="E5:K5" si="3">COUNTIF(E6:E64,"0")</f>
        <v>2</v>
      </c>
      <c r="F5" s="20">
        <f t="shared" si="3"/>
        <v>1</v>
      </c>
      <c r="G5" s="20">
        <f t="shared" si="3"/>
        <v>1</v>
      </c>
      <c r="H5" s="20">
        <f t="shared" si="3"/>
        <v>1</v>
      </c>
      <c r="I5" s="20">
        <f t="shared" si="3"/>
        <v>1</v>
      </c>
      <c r="J5" s="20">
        <f t="shared" si="3"/>
        <v>0</v>
      </c>
      <c r="K5" s="20">
        <f t="shared" si="3"/>
        <v>0</v>
      </c>
      <c r="L5" s="20">
        <f>COUNTIF(L6:L64,"0")</f>
        <v>1</v>
      </c>
      <c r="M5" s="20">
        <f>COUNTIF(M6:M64,"0")</f>
        <v>3</v>
      </c>
      <c r="N5" s="20">
        <f t="shared" ref="N5:Y5" si="4">COUNTIF(N6:N64,"0")</f>
        <v>3</v>
      </c>
      <c r="O5" s="20">
        <f t="shared" si="4"/>
        <v>3</v>
      </c>
      <c r="P5" s="20">
        <f t="shared" si="4"/>
        <v>3</v>
      </c>
      <c r="Q5" s="20">
        <f t="shared" si="4"/>
        <v>3</v>
      </c>
      <c r="R5" s="20">
        <f t="shared" si="4"/>
        <v>3</v>
      </c>
      <c r="S5" s="20">
        <f t="shared" si="4"/>
        <v>4</v>
      </c>
      <c r="T5" s="20">
        <f t="shared" si="4"/>
        <v>4</v>
      </c>
      <c r="U5" s="20">
        <f t="shared" si="4"/>
        <v>4</v>
      </c>
      <c r="V5" s="20">
        <f t="shared" si="4"/>
        <v>4</v>
      </c>
      <c r="W5" s="20">
        <f t="shared" si="4"/>
        <v>4</v>
      </c>
      <c r="X5" s="20">
        <f t="shared" si="4"/>
        <v>4</v>
      </c>
      <c r="Y5" s="20">
        <f t="shared" si="4"/>
        <v>4</v>
      </c>
      <c r="Z5" s="20">
        <f t="shared" ref="Z5:AG5" si="5">COUNTIF(Z6:Z64,"0")</f>
        <v>4</v>
      </c>
      <c r="AA5" s="20">
        <f t="shared" si="5"/>
        <v>4</v>
      </c>
      <c r="AB5" s="20">
        <f t="shared" si="5"/>
        <v>4</v>
      </c>
      <c r="AC5" s="20">
        <f t="shared" si="5"/>
        <v>4</v>
      </c>
      <c r="AD5" s="20">
        <f t="shared" si="5"/>
        <v>4</v>
      </c>
      <c r="AE5" s="20">
        <f t="shared" si="5"/>
        <v>4</v>
      </c>
      <c r="AF5" s="20">
        <f t="shared" si="5"/>
        <v>4</v>
      </c>
      <c r="AG5" s="20">
        <f t="shared" si="5"/>
        <v>4</v>
      </c>
      <c r="AH5" s="7"/>
      <c r="AI5" s="1"/>
    </row>
    <row r="6" spans="1:35" ht="17.25" x14ac:dyDescent="0.25">
      <c r="A6" s="6">
        <v>1</v>
      </c>
      <c r="B6" s="76" t="s">
        <v>350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83" t="s">
        <v>401</v>
      </c>
      <c r="C7" s="19" t="s">
        <v>385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48"/>
    </row>
    <row r="8" spans="1:35" x14ac:dyDescent="0.25">
      <c r="A8" s="6">
        <v>3</v>
      </c>
      <c r="B8" s="77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 t="s">
        <v>380</v>
      </c>
    </row>
    <row r="9" spans="1:35" ht="18.75" customHeight="1" x14ac:dyDescent="0.25">
      <c r="A9" s="6">
        <v>4</v>
      </c>
      <c r="B9" s="87" t="s">
        <v>378</v>
      </c>
      <c r="C9" s="19" t="s">
        <v>13</v>
      </c>
      <c r="D9" s="2">
        <v>4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48"/>
    </row>
    <row r="10" spans="1:35" ht="15.75" x14ac:dyDescent="0.25">
      <c r="A10" s="6">
        <v>5</v>
      </c>
      <c r="B10" s="78" t="s">
        <v>297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48"/>
    </row>
    <row r="11" spans="1:35" ht="15.75" x14ac:dyDescent="0.25">
      <c r="A11" s="6">
        <v>6</v>
      </c>
      <c r="B11" s="79" t="s">
        <v>298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ht="22.15" customHeight="1" x14ac:dyDescent="0.25">
      <c r="A12" s="6">
        <v>7</v>
      </c>
      <c r="B12" s="80" t="s">
        <v>351</v>
      </c>
      <c r="C12" s="96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48"/>
    </row>
    <row r="13" spans="1:35" ht="15.75" x14ac:dyDescent="0.25">
      <c r="A13" s="6">
        <v>8</v>
      </c>
      <c r="B13" s="81" t="s">
        <v>352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82" t="s">
        <v>353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/>
    </row>
    <row r="15" spans="1:35" ht="15.75" x14ac:dyDescent="0.25">
      <c r="A15" s="6">
        <v>10</v>
      </c>
      <c r="B15" s="99" t="s">
        <v>354</v>
      </c>
      <c r="C15" s="19" t="s">
        <v>337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/>
    </row>
    <row r="16" spans="1:35" ht="15.75" x14ac:dyDescent="0.25">
      <c r="A16" s="6">
        <v>11</v>
      </c>
      <c r="B16" s="83" t="s">
        <v>302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103" t="s">
        <v>355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/>
    </row>
    <row r="18" spans="1:34" ht="15.75" x14ac:dyDescent="0.25">
      <c r="A18" s="6">
        <v>13</v>
      </c>
      <c r="B18" s="102" t="s">
        <v>346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79" t="s">
        <v>356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/>
    </row>
    <row r="20" spans="1:34" ht="15.75" x14ac:dyDescent="0.25">
      <c r="A20" s="6">
        <v>15</v>
      </c>
      <c r="B20" s="78" t="s">
        <v>392</v>
      </c>
      <c r="C20" s="19" t="s">
        <v>393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87" t="s">
        <v>340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78" t="s">
        <v>389</v>
      </c>
      <c r="C22" s="19" t="s">
        <v>388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87" t="s">
        <v>391</v>
      </c>
      <c r="C23" s="19" t="s">
        <v>390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85" t="s">
        <v>305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84" t="s">
        <v>376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/>
    </row>
    <row r="26" spans="1:34" ht="20.100000000000001" customHeight="1" x14ac:dyDescent="0.25">
      <c r="A26" s="6">
        <v>21</v>
      </c>
      <c r="B26" s="82" t="s">
        <v>357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82" t="s">
        <v>347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89" t="s">
        <v>359</v>
      </c>
      <c r="C28" s="19" t="s">
        <v>358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 t="s">
        <v>209</v>
      </c>
    </row>
    <row r="29" spans="1:34" x14ac:dyDescent="0.25">
      <c r="A29" s="6">
        <v>24</v>
      </c>
      <c r="B29" s="91" t="s">
        <v>360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89" t="s">
        <v>311</v>
      </c>
      <c r="C30" s="69" t="s">
        <v>293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89" t="s">
        <v>312</v>
      </c>
      <c r="C31" s="19" t="s">
        <v>170</v>
      </c>
      <c r="D31" s="2">
        <v>26</v>
      </c>
      <c r="E31" s="5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104" t="s">
        <v>361</v>
      </c>
      <c r="C32" s="26" t="s">
        <v>294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/>
    </row>
    <row r="33" spans="1:34" x14ac:dyDescent="0.25">
      <c r="A33" s="6">
        <v>28</v>
      </c>
      <c r="B33" s="91" t="s">
        <v>394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91" t="s">
        <v>395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91" t="s">
        <v>396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89" t="s">
        <v>348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89" t="s">
        <v>362</v>
      </c>
      <c r="C37" s="19" t="s">
        <v>295</v>
      </c>
      <c r="D37" s="2">
        <v>32</v>
      </c>
      <c r="E37" s="5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89" t="s">
        <v>363</v>
      </c>
      <c r="C38" s="19" t="s">
        <v>393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/>
    </row>
    <row r="39" spans="1:34" x14ac:dyDescent="0.25">
      <c r="A39" s="6">
        <v>34</v>
      </c>
      <c r="B39" s="89" t="s">
        <v>397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92" t="s">
        <v>349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x14ac:dyDescent="0.25">
      <c r="A41" s="6">
        <v>36</v>
      </c>
      <c r="B41" s="89" t="s">
        <v>398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48"/>
    </row>
    <row r="42" spans="1:34" x14ac:dyDescent="0.25">
      <c r="A42" s="6">
        <v>37</v>
      </c>
      <c r="B42" s="89" t="s">
        <v>364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/>
    </row>
    <row r="43" spans="1:34" x14ac:dyDescent="0.25">
      <c r="A43" s="6">
        <v>38</v>
      </c>
      <c r="B43" s="91" t="s">
        <v>365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/>
    </row>
    <row r="44" spans="1:34" x14ac:dyDescent="0.25">
      <c r="A44" s="6">
        <v>39</v>
      </c>
      <c r="B44" s="91" t="s">
        <v>322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89" t="s">
        <v>366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/>
    </row>
    <row r="46" spans="1:34" x14ac:dyDescent="0.25">
      <c r="A46" s="6">
        <v>41</v>
      </c>
      <c r="B46" s="91" t="s">
        <v>367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91" t="s">
        <v>399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91" t="s">
        <v>368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91" t="s">
        <v>400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/>
    </row>
    <row r="50" spans="1:34" x14ac:dyDescent="0.25">
      <c r="A50" s="6">
        <v>45</v>
      </c>
      <c r="B50" s="91" t="s">
        <v>369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89" t="s">
        <v>370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4.45" customHeight="1" x14ac:dyDescent="0.3">
      <c r="A52" s="6">
        <v>47</v>
      </c>
      <c r="B52" s="105"/>
      <c r="C52" s="106"/>
      <c r="D52" s="2">
        <v>47</v>
      </c>
      <c r="E52" s="16">
        <v>1</v>
      </c>
      <c r="F52" s="16">
        <v>1</v>
      </c>
      <c r="G52" s="16">
        <v>1</v>
      </c>
      <c r="H52" s="16">
        <v>1</v>
      </c>
      <c r="I52" s="16">
        <v>1</v>
      </c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16">
        <v>1</v>
      </c>
      <c r="W52" s="16">
        <v>1</v>
      </c>
      <c r="X52" s="16">
        <v>1</v>
      </c>
      <c r="Y52" s="16">
        <v>1</v>
      </c>
      <c r="Z52" s="16">
        <v>1</v>
      </c>
      <c r="AA52" s="16">
        <v>1</v>
      </c>
      <c r="AB52" s="16">
        <v>1</v>
      </c>
      <c r="AC52" s="16">
        <v>1</v>
      </c>
      <c r="AD52" s="16">
        <v>1</v>
      </c>
      <c r="AE52" s="16">
        <v>1</v>
      </c>
      <c r="AF52" s="16">
        <v>1</v>
      </c>
      <c r="AG52" s="16">
        <v>1</v>
      </c>
      <c r="AH52" s="67" t="s">
        <v>379</v>
      </c>
    </row>
    <row r="53" spans="1:34" ht="17.25" x14ac:dyDescent="0.3">
      <c r="A53" s="6">
        <v>48</v>
      </c>
      <c r="B53" s="107"/>
      <c r="C53" s="108"/>
      <c r="D53" s="2">
        <v>48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16">
        <v>1</v>
      </c>
      <c r="W53" s="16">
        <v>1</v>
      </c>
      <c r="X53" s="16">
        <v>1</v>
      </c>
      <c r="Y53" s="16">
        <v>1</v>
      </c>
      <c r="Z53" s="16">
        <v>1</v>
      </c>
      <c r="AA53" s="16">
        <v>1</v>
      </c>
      <c r="AB53" s="16">
        <v>1</v>
      </c>
      <c r="AC53" s="16">
        <v>1</v>
      </c>
      <c r="AD53" s="16">
        <v>1</v>
      </c>
      <c r="AE53" s="16">
        <v>1</v>
      </c>
      <c r="AF53" s="16">
        <v>1</v>
      </c>
      <c r="AG53" s="16">
        <v>1</v>
      </c>
      <c r="AH53" s="67" t="s">
        <v>379</v>
      </c>
    </row>
    <row r="54" spans="1:34" x14ac:dyDescent="0.25">
      <c r="A54" s="6">
        <v>49</v>
      </c>
      <c r="B54" s="91" t="s">
        <v>371</v>
      </c>
      <c r="C54" s="19" t="s">
        <v>374</v>
      </c>
      <c r="D54" s="2">
        <v>49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48"/>
    </row>
    <row r="55" spans="1:34" ht="14.45" customHeight="1" x14ac:dyDescent="0.25">
      <c r="A55" s="6">
        <v>50</v>
      </c>
      <c r="B55" s="89" t="s">
        <v>377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ht="14.45" customHeight="1" x14ac:dyDescent="0.25">
      <c r="A56" s="6">
        <v>51</v>
      </c>
      <c r="B56" s="91" t="s">
        <v>382</v>
      </c>
      <c r="C56" s="19" t="s">
        <v>375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14.45" customHeight="1" x14ac:dyDescent="0.25">
      <c r="A57" s="6">
        <v>52</v>
      </c>
      <c r="B57" s="109" t="s">
        <v>384</v>
      </c>
      <c r="C57" s="110" t="s">
        <v>383</v>
      </c>
      <c r="D57" s="2">
        <v>52</v>
      </c>
      <c r="E57" s="53">
        <v>0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1</v>
      </c>
      <c r="R57" s="53">
        <v>1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0</v>
      </c>
      <c r="Y57" s="53">
        <v>0</v>
      </c>
      <c r="Z57" s="53">
        <v>0</v>
      </c>
      <c r="AA57" s="53">
        <v>0</v>
      </c>
      <c r="AB57" s="53">
        <v>0</v>
      </c>
      <c r="AC57" s="53">
        <v>0</v>
      </c>
      <c r="AD57" s="53">
        <v>0</v>
      </c>
      <c r="AE57" s="53">
        <v>0</v>
      </c>
      <c r="AF57" s="53">
        <v>0</v>
      </c>
      <c r="AG57" s="53">
        <v>0</v>
      </c>
      <c r="AH57" s="49"/>
    </row>
    <row r="58" spans="1:34" ht="14.45" customHeight="1" x14ac:dyDescent="0.25">
      <c r="A58" s="6">
        <v>53</v>
      </c>
      <c r="B58" s="95" t="s">
        <v>381</v>
      </c>
      <c r="C58" s="111" t="s">
        <v>372</v>
      </c>
      <c r="D58" s="2">
        <v>53</v>
      </c>
      <c r="E58" s="53">
        <v>1</v>
      </c>
      <c r="F58" s="53">
        <v>1</v>
      </c>
      <c r="G58" s="53">
        <v>1</v>
      </c>
      <c r="H58" s="53">
        <v>1</v>
      </c>
      <c r="I58" s="53">
        <v>1</v>
      </c>
      <c r="J58" s="53">
        <v>1</v>
      </c>
      <c r="K58" s="53">
        <v>1</v>
      </c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49"/>
    </row>
    <row r="59" spans="1:34" ht="14.45" customHeight="1" x14ac:dyDescent="0.25">
      <c r="A59" s="6">
        <v>54</v>
      </c>
      <c r="B59" s="97" t="s">
        <v>402</v>
      </c>
      <c r="C59" s="111" t="s">
        <v>373</v>
      </c>
      <c r="D59" s="2">
        <v>54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1</v>
      </c>
      <c r="AC59" s="53">
        <v>1</v>
      </c>
      <c r="AD59" s="53">
        <v>1</v>
      </c>
      <c r="AE59" s="53">
        <v>1</v>
      </c>
      <c r="AF59" s="53">
        <v>1</v>
      </c>
      <c r="AG59" s="53">
        <v>1</v>
      </c>
      <c r="AH59" s="49"/>
    </row>
    <row r="60" spans="1:34" ht="14.45" customHeight="1" x14ac:dyDescent="0.25">
      <c r="A60" s="6">
        <v>55</v>
      </c>
      <c r="B60" s="100" t="s">
        <v>386</v>
      </c>
      <c r="C60" s="110" t="s">
        <v>387</v>
      </c>
      <c r="D60" s="2">
        <v>55</v>
      </c>
      <c r="E60" s="10">
        <v>2</v>
      </c>
      <c r="F60" s="10">
        <v>2</v>
      </c>
      <c r="G60" s="10">
        <v>2</v>
      </c>
      <c r="H60" s="10">
        <v>2</v>
      </c>
      <c r="I60" s="10">
        <v>2</v>
      </c>
      <c r="J60" s="10">
        <v>2</v>
      </c>
      <c r="K60" s="10">
        <v>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91" t="s">
        <v>8</v>
      </c>
      <c r="C61" s="112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91" t="s">
        <v>8</v>
      </c>
      <c r="C62" s="112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91" t="s">
        <v>8</v>
      </c>
      <c r="C63" s="112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91" t="s">
        <v>39</v>
      </c>
      <c r="C64" s="112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19"/>
      <c r="C65" s="5"/>
      <c r="D65" s="5"/>
      <c r="E65" s="5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338</v>
      </c>
    </row>
  </sheetData>
  <mergeCells count="4">
    <mergeCell ref="A1:AH1"/>
    <mergeCell ref="B3:D3"/>
    <mergeCell ref="B4:D4"/>
    <mergeCell ref="B5:D5"/>
  </mergeCells>
  <conditionalFormatting sqref="E11:L11 E55:K56 E12:K14 E19:R19 E31:K37 E39:K41 E43:K44 E61:K66 E16:K18 E21:K21 E10:Y10 E23:K26 E30:R30 E28:K29 E27:Y27 E46:K51 E45:R45 AG59 E8:R8 E59:Y59 E6:K6 E15:S15 E42:AG42 E20:O20 E52:AG54 E7:L7 E38:R38 E57:AG58 E60:AG60 E22:AG22 E9:S9">
    <cfRule type="cellIs" dxfId="193" priority="15" operator="equal">
      <formula>1</formula>
    </cfRule>
    <cfRule type="cellIs" dxfId="192" priority="16" operator="equal">
      <formula>0</formula>
    </cfRule>
  </conditionalFormatting>
  <conditionalFormatting sqref="L6 L12:L14 L55:L56 L61:L66 L31:L37 L43:L44 L21 L39:L41 L46:L51 L16:L18 L23:L26 L28:L29">
    <cfRule type="cellIs" dxfId="191" priority="13" operator="equal">
      <formula>1</formula>
    </cfRule>
    <cfRule type="cellIs" dxfId="190" priority="14" operator="equal">
      <formula>0</formula>
    </cfRule>
  </conditionalFormatting>
  <conditionalFormatting sqref="M6:R6 M11:R11 M55:R56 M61:R66 M31:R37 M43:R44 M21:R21 P20:R20 M39:R41 M46:R51 M16:R18 AG65:AG66 M23:R26 M13:R14 M28:R29 M12:Z12 M7:AG7">
    <cfRule type="cellIs" dxfId="189" priority="11" operator="equal">
      <formula>1</formula>
    </cfRule>
    <cfRule type="cellIs" dxfId="188" priority="12" operator="equal">
      <formula>0</formula>
    </cfRule>
  </conditionalFormatting>
  <conditionalFormatting sqref="S6:Y6 S55:Y56 S61:Y66 S11:Y11 S13:Y14 S28:Y41 S43:Y51 AG61:AG64 AG55:AG56 AA65:AF66 AG14:AG21 T9:Y9 S16:Y21 T15:Y15 S23:Y26 S8:Y8">
    <cfRule type="cellIs" dxfId="187" priority="7" operator="equal">
      <formula>1</formula>
    </cfRule>
    <cfRule type="cellIs" dxfId="186" priority="8" operator="equal">
      <formula>0</formula>
    </cfRule>
  </conditionalFormatting>
  <conditionalFormatting sqref="Z10 Z27:AG27 Z59:AF59">
    <cfRule type="cellIs" dxfId="185" priority="5" operator="equal">
      <formula>1</formula>
    </cfRule>
    <cfRule type="cellIs" dxfId="184" priority="6" operator="equal">
      <formula>0</formula>
    </cfRule>
  </conditionalFormatting>
  <conditionalFormatting sqref="Z65:Z66">
    <cfRule type="cellIs" dxfId="183" priority="3" operator="equal">
      <formula>1</formula>
    </cfRule>
    <cfRule type="cellIs" dxfId="182" priority="4" operator="equal">
      <formula>0</formula>
    </cfRule>
  </conditionalFormatting>
  <conditionalFormatting sqref="Z13:Z21 Z11 AA14:AF21 Z28:AG41 Z43:AG51 Z61:AF64 Z55:AF56 Z6:AG6 Z23:AG26 AA8:AG13 Z8:Z9">
    <cfRule type="cellIs" dxfId="181" priority="1" operator="equal">
      <formula>1</formula>
    </cfRule>
    <cfRule type="cellIs" dxfId="18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0"/>
  <sheetViews>
    <sheetView topLeftCell="A49" workbookViewId="0">
      <selection activeCell="B4" sqref="B4:D4"/>
    </sheetView>
  </sheetViews>
  <sheetFormatPr defaultRowHeight="15" x14ac:dyDescent="0.25"/>
  <cols>
    <col min="1" max="1" width="5" customWidth="1"/>
    <col min="2" max="2" width="34.28515625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60" t="s">
        <v>428</v>
      </c>
      <c r="B1" s="261"/>
      <c r="C1" s="261"/>
      <c r="D1" s="261"/>
      <c r="E1" s="261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3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113">
        <v>42681</v>
      </c>
      <c r="F2" s="113">
        <v>42682</v>
      </c>
      <c r="G2" s="113">
        <v>42683</v>
      </c>
      <c r="H2" s="113">
        <v>42684</v>
      </c>
      <c r="I2" s="113">
        <v>42685</v>
      </c>
      <c r="J2" s="113">
        <v>42686</v>
      </c>
      <c r="K2" s="113">
        <v>42687</v>
      </c>
      <c r="L2" s="113">
        <v>42688</v>
      </c>
      <c r="M2" s="113">
        <v>42689</v>
      </c>
      <c r="N2" s="113">
        <v>42690</v>
      </c>
      <c r="O2" s="113">
        <v>42691</v>
      </c>
      <c r="P2" s="113">
        <v>42692</v>
      </c>
      <c r="Q2" s="113">
        <v>42693</v>
      </c>
      <c r="R2" s="113">
        <v>42694</v>
      </c>
      <c r="S2" s="113">
        <v>42695</v>
      </c>
      <c r="T2" s="113">
        <v>42696</v>
      </c>
      <c r="U2" s="113">
        <v>42697</v>
      </c>
      <c r="V2" s="113">
        <v>42698</v>
      </c>
      <c r="W2" s="113">
        <v>42699</v>
      </c>
      <c r="X2" s="113">
        <v>42700</v>
      </c>
      <c r="Y2" s="113">
        <v>42701</v>
      </c>
      <c r="Z2" s="113">
        <v>42702</v>
      </c>
      <c r="AA2" s="113">
        <v>42703</v>
      </c>
      <c r="AB2" s="113">
        <v>42704</v>
      </c>
      <c r="AC2" s="113">
        <v>42705</v>
      </c>
      <c r="AD2" s="113">
        <v>42706</v>
      </c>
      <c r="AE2" s="113">
        <v>42707</v>
      </c>
      <c r="AF2" s="113">
        <v>42708</v>
      </c>
      <c r="AG2" s="113">
        <v>42709</v>
      </c>
      <c r="AH2" s="7" t="s">
        <v>5</v>
      </c>
      <c r="AI2" s="1"/>
    </row>
    <row r="3" spans="1:35" ht="17.25" customHeight="1" x14ac:dyDescent="0.25">
      <c r="A3" s="6"/>
      <c r="B3" s="256" t="s">
        <v>6</v>
      </c>
      <c r="C3" s="256"/>
      <c r="D3" s="256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6" t="s">
        <v>7</v>
      </c>
      <c r="C4" s="256"/>
      <c r="D4" s="256"/>
      <c r="E4" s="4">
        <f t="shared" ref="E4:K4" si="0">SUM(E6:E64)</f>
        <v>61</v>
      </c>
      <c r="F4" s="4">
        <f t="shared" si="0"/>
        <v>63</v>
      </c>
      <c r="G4" s="4">
        <f t="shared" si="0"/>
        <v>63</v>
      </c>
      <c r="H4" s="4">
        <f t="shared" si="0"/>
        <v>63</v>
      </c>
      <c r="I4" s="4">
        <f t="shared" si="0"/>
        <v>63</v>
      </c>
      <c r="J4" s="4">
        <f t="shared" si="0"/>
        <v>63</v>
      </c>
      <c r="K4" s="4">
        <f t="shared" si="0"/>
        <v>63</v>
      </c>
      <c r="L4" s="4">
        <f t="shared" ref="L4:AG4" si="1">SUM(L6:L64)</f>
        <v>62</v>
      </c>
      <c r="M4" s="4">
        <f t="shared" si="1"/>
        <v>62</v>
      </c>
      <c r="N4" s="4">
        <f t="shared" si="1"/>
        <v>60</v>
      </c>
      <c r="O4" s="4">
        <f t="shared" si="1"/>
        <v>58</v>
      </c>
      <c r="P4" s="4">
        <f t="shared" si="1"/>
        <v>58</v>
      </c>
      <c r="Q4" s="4">
        <f t="shared" si="1"/>
        <v>57</v>
      </c>
      <c r="R4" s="4">
        <f t="shared" si="1"/>
        <v>56</v>
      </c>
      <c r="S4" s="4">
        <f t="shared" si="1"/>
        <v>58</v>
      </c>
      <c r="T4" s="4">
        <f t="shared" si="1"/>
        <v>58</v>
      </c>
      <c r="U4" s="4">
        <f t="shared" si="1"/>
        <v>57</v>
      </c>
      <c r="V4" s="4">
        <f t="shared" si="1"/>
        <v>56</v>
      </c>
      <c r="W4" s="4">
        <f t="shared" si="1"/>
        <v>56</v>
      </c>
      <c r="X4" s="4">
        <f t="shared" si="1"/>
        <v>56</v>
      </c>
      <c r="Y4" s="4">
        <f t="shared" si="1"/>
        <v>57</v>
      </c>
      <c r="Z4" s="4">
        <f t="shared" si="1"/>
        <v>58</v>
      </c>
      <c r="AA4" s="4">
        <f t="shared" si="1"/>
        <v>58</v>
      </c>
      <c r="AB4" s="4">
        <f t="shared" si="1"/>
        <v>58</v>
      </c>
      <c r="AC4" s="4">
        <f t="shared" si="1"/>
        <v>61</v>
      </c>
      <c r="AD4" s="4">
        <f t="shared" si="1"/>
        <v>61</v>
      </c>
      <c r="AE4" s="4">
        <f t="shared" si="1"/>
        <v>61</v>
      </c>
      <c r="AF4" s="4">
        <f t="shared" si="1"/>
        <v>61</v>
      </c>
      <c r="AG4" s="4">
        <f t="shared" si="1"/>
        <v>61</v>
      </c>
      <c r="AH4" s="7"/>
      <c r="AI4" s="1"/>
    </row>
    <row r="5" spans="1:35" ht="17.25" customHeight="1" x14ac:dyDescent="0.25">
      <c r="A5" s="6"/>
      <c r="B5" s="257" t="s">
        <v>41</v>
      </c>
      <c r="C5" s="258"/>
      <c r="D5" s="259"/>
      <c r="E5" s="20">
        <f t="shared" ref="E5:K5" si="2">COUNTIF(E6:E64,"0")</f>
        <v>4</v>
      </c>
      <c r="F5" s="20">
        <f t="shared" si="2"/>
        <v>2</v>
      </c>
      <c r="G5" s="20">
        <f t="shared" si="2"/>
        <v>2</v>
      </c>
      <c r="H5" s="20">
        <f t="shared" si="2"/>
        <v>2</v>
      </c>
      <c r="I5" s="20">
        <f t="shared" si="2"/>
        <v>2</v>
      </c>
      <c r="J5" s="20">
        <f t="shared" si="2"/>
        <v>2</v>
      </c>
      <c r="K5" s="20">
        <f t="shared" si="2"/>
        <v>2</v>
      </c>
      <c r="L5" s="20">
        <f>COUNTIF(L6:L64,"0")</f>
        <v>3</v>
      </c>
      <c r="M5" s="20">
        <f>COUNTIF(M6:M64,"0")</f>
        <v>3</v>
      </c>
      <c r="N5" s="20">
        <f t="shared" ref="N5:AG5" si="3">COUNTIF(N6:N64,"0")</f>
        <v>5</v>
      </c>
      <c r="O5" s="20">
        <f t="shared" si="3"/>
        <v>7</v>
      </c>
      <c r="P5" s="20">
        <f t="shared" si="3"/>
        <v>7</v>
      </c>
      <c r="Q5" s="20">
        <f t="shared" si="3"/>
        <v>8</v>
      </c>
      <c r="R5" s="20">
        <f t="shared" si="3"/>
        <v>9</v>
      </c>
      <c r="S5" s="20">
        <f t="shared" si="3"/>
        <v>7</v>
      </c>
      <c r="T5" s="20">
        <f t="shared" si="3"/>
        <v>7</v>
      </c>
      <c r="U5" s="20">
        <f t="shared" si="3"/>
        <v>8</v>
      </c>
      <c r="V5" s="20">
        <f t="shared" si="3"/>
        <v>9</v>
      </c>
      <c r="W5" s="20">
        <f t="shared" si="3"/>
        <v>9</v>
      </c>
      <c r="X5" s="20">
        <f t="shared" si="3"/>
        <v>9</v>
      </c>
      <c r="Y5" s="20">
        <f t="shared" si="3"/>
        <v>8</v>
      </c>
      <c r="Z5" s="20">
        <f t="shared" si="3"/>
        <v>7</v>
      </c>
      <c r="AA5" s="20">
        <f t="shared" si="3"/>
        <v>7</v>
      </c>
      <c r="AB5" s="20">
        <f t="shared" si="3"/>
        <v>7</v>
      </c>
      <c r="AC5" s="20">
        <f t="shared" si="3"/>
        <v>4</v>
      </c>
      <c r="AD5" s="20">
        <f t="shared" si="3"/>
        <v>4</v>
      </c>
      <c r="AE5" s="20">
        <f t="shared" si="3"/>
        <v>4</v>
      </c>
      <c r="AF5" s="20">
        <f t="shared" si="3"/>
        <v>4</v>
      </c>
      <c r="AG5" s="20">
        <f t="shared" si="3"/>
        <v>4</v>
      </c>
      <c r="AH5" s="7"/>
      <c r="AI5" s="1"/>
    </row>
    <row r="6" spans="1:35" ht="17.25" x14ac:dyDescent="0.25">
      <c r="A6" s="6">
        <v>1</v>
      </c>
      <c r="B6" s="64" t="s">
        <v>429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44" t="s">
        <v>455</v>
      </c>
      <c r="C7" s="19" t="s">
        <v>405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456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/>
    </row>
    <row r="9" spans="1:35" ht="18.75" customHeight="1" x14ac:dyDescent="0.25">
      <c r="A9" s="6">
        <v>4</v>
      </c>
      <c r="B9" s="62" t="s">
        <v>468</v>
      </c>
      <c r="C9" s="89" t="s">
        <v>412</v>
      </c>
      <c r="D9" s="2">
        <v>4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48"/>
    </row>
    <row r="10" spans="1:35" ht="15.75" x14ac:dyDescent="0.25">
      <c r="A10" s="6">
        <v>5</v>
      </c>
      <c r="B10" s="43" t="s">
        <v>430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48"/>
    </row>
    <row r="11" spans="1:35" ht="15.75" x14ac:dyDescent="0.25">
      <c r="A11" s="6">
        <v>6</v>
      </c>
      <c r="B11" s="32" t="s">
        <v>457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s="122" customFormat="1" ht="22.15" customHeight="1" x14ac:dyDescent="0.25">
      <c r="A12" s="119">
        <v>7</v>
      </c>
      <c r="B12" s="62" t="s">
        <v>413</v>
      </c>
      <c r="C12" s="120" t="s">
        <v>22</v>
      </c>
      <c r="D12" s="27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21"/>
    </row>
    <row r="13" spans="1:35" ht="15.75" x14ac:dyDescent="0.25">
      <c r="A13" s="6">
        <v>8</v>
      </c>
      <c r="B13" s="33" t="s">
        <v>458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34" t="s">
        <v>431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/>
    </row>
    <row r="15" spans="1:35" ht="15.75" x14ac:dyDescent="0.25">
      <c r="A15" s="6">
        <v>10</v>
      </c>
      <c r="B15" s="44" t="s">
        <v>469</v>
      </c>
      <c r="C15" s="19" t="s">
        <v>337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/>
    </row>
    <row r="16" spans="1:35" ht="15.75" x14ac:dyDescent="0.25">
      <c r="A16" s="6">
        <v>11</v>
      </c>
      <c r="B16" s="30" t="s">
        <v>459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129" t="s">
        <v>432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/>
    </row>
    <row r="18" spans="1:34" ht="15.75" x14ac:dyDescent="0.25">
      <c r="A18" s="6">
        <v>13</v>
      </c>
      <c r="B18" s="130" t="s">
        <v>460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32" t="s">
        <v>461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/>
    </row>
    <row r="20" spans="1:34" ht="15.75" x14ac:dyDescent="0.25">
      <c r="A20" s="6">
        <v>15</v>
      </c>
      <c r="B20" s="43" t="s">
        <v>414</v>
      </c>
      <c r="C20" s="19" t="s">
        <v>410</v>
      </c>
      <c r="D20" s="70">
        <v>15</v>
      </c>
      <c r="E20" s="10">
        <v>0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62" t="s">
        <v>433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32" t="s">
        <v>434</v>
      </c>
      <c r="C22" s="89" t="s">
        <v>415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20.100000000000001" customHeight="1" x14ac:dyDescent="0.25">
      <c r="A23" s="6">
        <v>18</v>
      </c>
      <c r="B23" s="31" t="s">
        <v>435</v>
      </c>
      <c r="C23" s="19" t="s">
        <v>245</v>
      </c>
      <c r="D23" s="2">
        <v>18</v>
      </c>
      <c r="E23" s="10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36" t="s">
        <v>436</v>
      </c>
      <c r="C24" s="26" t="s">
        <v>168</v>
      </c>
      <c r="D24" s="2">
        <v>19</v>
      </c>
      <c r="E24" s="10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129" t="s">
        <v>437</v>
      </c>
      <c r="C25" s="19" t="s">
        <v>29</v>
      </c>
      <c r="D25" s="2">
        <v>20</v>
      </c>
      <c r="E25" s="10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/>
    </row>
    <row r="26" spans="1:34" ht="20.100000000000001" customHeight="1" x14ac:dyDescent="0.25">
      <c r="A26" s="6">
        <v>21</v>
      </c>
      <c r="B26" s="34" t="s">
        <v>438</v>
      </c>
      <c r="C26" s="19" t="s">
        <v>169</v>
      </c>
      <c r="D26" s="2">
        <v>21</v>
      </c>
      <c r="E26" s="10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34" t="s">
        <v>69</v>
      </c>
      <c r="C27" s="26" t="s">
        <v>168</v>
      </c>
      <c r="D27" s="2">
        <v>22</v>
      </c>
      <c r="E27" s="10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45" t="s">
        <v>462</v>
      </c>
      <c r="C28" s="19" t="s">
        <v>411</v>
      </c>
      <c r="D28" s="2">
        <v>23</v>
      </c>
      <c r="E28" s="10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/>
    </row>
    <row r="29" spans="1:34" x14ac:dyDescent="0.25">
      <c r="A29" s="6">
        <v>24</v>
      </c>
      <c r="B29" s="45" t="s">
        <v>439</v>
      </c>
      <c r="C29" s="19" t="s">
        <v>26</v>
      </c>
      <c r="D29" s="2">
        <v>24</v>
      </c>
      <c r="E29" s="10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45" t="s">
        <v>416</v>
      </c>
      <c r="C30" s="69" t="s">
        <v>406</v>
      </c>
      <c r="D30" s="2">
        <v>25</v>
      </c>
      <c r="E30" s="10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39" t="s">
        <v>463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115" t="s">
        <v>440</v>
      </c>
      <c r="C32" s="118" t="s">
        <v>27</v>
      </c>
      <c r="D32" s="27">
        <v>27</v>
      </c>
      <c r="E32" s="53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/>
    </row>
    <row r="33" spans="1:34" x14ac:dyDescent="0.25">
      <c r="A33" s="6">
        <v>28</v>
      </c>
      <c r="B33" s="45" t="s">
        <v>441</v>
      </c>
      <c r="C33" s="19" t="s">
        <v>247</v>
      </c>
      <c r="D33" s="2">
        <v>28</v>
      </c>
      <c r="E33" s="10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39" t="s">
        <v>442</v>
      </c>
      <c r="C34" s="19" t="s">
        <v>172</v>
      </c>
      <c r="D34" s="2">
        <v>29</v>
      </c>
      <c r="E34" s="10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45" t="s">
        <v>443</v>
      </c>
      <c r="C35" s="19" t="s">
        <v>181</v>
      </c>
      <c r="D35" s="2">
        <v>30</v>
      </c>
      <c r="E35" s="10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39" t="s">
        <v>444</v>
      </c>
      <c r="C36" s="19" t="s">
        <v>22</v>
      </c>
      <c r="D36" s="2">
        <v>31</v>
      </c>
      <c r="E36" s="10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39" t="s">
        <v>93</v>
      </c>
      <c r="C37" s="19" t="s">
        <v>295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39" t="s">
        <v>445</v>
      </c>
      <c r="C38" s="19" t="s">
        <v>418</v>
      </c>
      <c r="D38" s="2">
        <v>33</v>
      </c>
      <c r="E38" s="10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 t="s">
        <v>425</v>
      </c>
    </row>
    <row r="39" spans="1:34" x14ac:dyDescent="0.25">
      <c r="A39" s="6">
        <v>34</v>
      </c>
      <c r="B39" s="39" t="s">
        <v>446</v>
      </c>
      <c r="C39" s="19" t="s">
        <v>178</v>
      </c>
      <c r="D39" s="2">
        <v>34</v>
      </c>
      <c r="E39" s="10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115" t="s">
        <v>447</v>
      </c>
      <c r="C40" s="26" t="s">
        <v>179</v>
      </c>
      <c r="D40" s="27">
        <v>35</v>
      </c>
      <c r="E40" s="10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s="128" customFormat="1" ht="30" x14ac:dyDescent="0.25">
      <c r="A41" s="123">
        <v>36</v>
      </c>
      <c r="B41" s="133" t="s">
        <v>419</v>
      </c>
      <c r="C41" s="96" t="s">
        <v>410</v>
      </c>
      <c r="D41" s="124">
        <v>36</v>
      </c>
      <c r="E41" s="125">
        <v>1</v>
      </c>
      <c r="F41" s="126">
        <v>1</v>
      </c>
      <c r="G41" s="126">
        <v>1</v>
      </c>
      <c r="H41" s="126">
        <v>1</v>
      </c>
      <c r="I41" s="126">
        <v>1</v>
      </c>
      <c r="J41" s="126">
        <v>1</v>
      </c>
      <c r="K41" s="126">
        <v>1</v>
      </c>
      <c r="L41" s="126">
        <v>1</v>
      </c>
      <c r="M41" s="126">
        <v>1</v>
      </c>
      <c r="N41" s="126">
        <v>1</v>
      </c>
      <c r="O41" s="126">
        <v>1</v>
      </c>
      <c r="P41" s="126">
        <v>1</v>
      </c>
      <c r="Q41" s="126">
        <v>1</v>
      </c>
      <c r="R41" s="126">
        <v>1</v>
      </c>
      <c r="S41" s="126">
        <v>1</v>
      </c>
      <c r="T41" s="126">
        <v>1</v>
      </c>
      <c r="U41" s="126">
        <v>1</v>
      </c>
      <c r="V41" s="126">
        <v>1</v>
      </c>
      <c r="W41" s="126">
        <v>1</v>
      </c>
      <c r="X41" s="126">
        <v>1</v>
      </c>
      <c r="Y41" s="126">
        <v>1</v>
      </c>
      <c r="Z41" s="126">
        <v>1</v>
      </c>
      <c r="AA41" s="126">
        <v>1</v>
      </c>
      <c r="AB41" s="126">
        <v>1</v>
      </c>
      <c r="AC41" s="126">
        <v>1</v>
      </c>
      <c r="AD41" s="126">
        <v>1</v>
      </c>
      <c r="AE41" s="126">
        <v>1</v>
      </c>
      <c r="AF41" s="126">
        <v>1</v>
      </c>
      <c r="AG41" s="126">
        <v>1</v>
      </c>
      <c r="AH41" s="127" t="s">
        <v>427</v>
      </c>
    </row>
    <row r="42" spans="1:34" x14ac:dyDescent="0.25">
      <c r="A42" s="6">
        <v>37</v>
      </c>
      <c r="B42" s="45" t="s">
        <v>448</v>
      </c>
      <c r="C42" s="19" t="s">
        <v>17</v>
      </c>
      <c r="D42" s="2">
        <v>37</v>
      </c>
      <c r="E42" s="10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/>
    </row>
    <row r="43" spans="1:34" x14ac:dyDescent="0.25">
      <c r="A43" s="6">
        <v>38</v>
      </c>
      <c r="B43" s="45" t="s">
        <v>260</v>
      </c>
      <c r="C43" s="19" t="s">
        <v>28</v>
      </c>
      <c r="D43" s="2">
        <v>38</v>
      </c>
      <c r="E43" s="10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/>
    </row>
    <row r="44" spans="1:34" x14ac:dyDescent="0.25">
      <c r="A44" s="6">
        <v>39</v>
      </c>
      <c r="B44" s="45" t="s">
        <v>284</v>
      </c>
      <c r="C44" s="19" t="s">
        <v>178</v>
      </c>
      <c r="D44" s="2">
        <v>39</v>
      </c>
      <c r="E44" s="10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39" t="s">
        <v>449</v>
      </c>
      <c r="C45" s="19" t="s">
        <v>17</v>
      </c>
      <c r="D45" s="2">
        <v>40</v>
      </c>
      <c r="E45" s="10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/>
    </row>
    <row r="46" spans="1:34" x14ac:dyDescent="0.25">
      <c r="A46" s="6">
        <v>41</v>
      </c>
      <c r="B46" s="39" t="s">
        <v>450</v>
      </c>
      <c r="C46" s="19" t="s">
        <v>176</v>
      </c>
      <c r="D46" s="2">
        <v>41</v>
      </c>
      <c r="E46" s="10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39" t="s">
        <v>464</v>
      </c>
      <c r="C47" s="19" t="s">
        <v>420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45" t="s">
        <v>465</v>
      </c>
      <c r="C48" s="19" t="s">
        <v>176</v>
      </c>
      <c r="D48" s="2">
        <v>43</v>
      </c>
      <c r="E48" s="10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45" t="s">
        <v>451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 t="s">
        <v>426</v>
      </c>
    </row>
    <row r="50" spans="1:34" x14ac:dyDescent="0.25">
      <c r="A50" s="6">
        <v>45</v>
      </c>
      <c r="B50" s="45" t="s">
        <v>452</v>
      </c>
      <c r="C50" s="19" t="s">
        <v>175</v>
      </c>
      <c r="D50" s="2">
        <v>45</v>
      </c>
      <c r="E50" s="10">
        <v>0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39" t="s">
        <v>453</v>
      </c>
      <c r="C51" s="19" t="s">
        <v>16</v>
      </c>
      <c r="D51" s="2">
        <v>46</v>
      </c>
      <c r="E51" s="10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4.45" customHeight="1" x14ac:dyDescent="0.3">
      <c r="A52" s="6">
        <v>47</v>
      </c>
      <c r="B52" s="115" t="s">
        <v>409</v>
      </c>
      <c r="C52" s="90" t="s">
        <v>38</v>
      </c>
      <c r="D52" s="116">
        <v>47</v>
      </c>
      <c r="E52" s="114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114">
        <v>1</v>
      </c>
      <c r="AA52" s="114">
        <v>1</v>
      </c>
      <c r="AB52" s="114">
        <v>1</v>
      </c>
      <c r="AC52" s="114">
        <v>1</v>
      </c>
      <c r="AD52" s="114">
        <v>1</v>
      </c>
      <c r="AE52" s="114">
        <v>1</v>
      </c>
      <c r="AF52" s="114">
        <v>1</v>
      </c>
      <c r="AG52" s="114">
        <v>1</v>
      </c>
      <c r="AH52" s="67"/>
    </row>
    <row r="53" spans="1:34" ht="17.25" x14ac:dyDescent="0.3">
      <c r="A53" s="6">
        <v>48</v>
      </c>
      <c r="B53" s="115" t="s">
        <v>421</v>
      </c>
      <c r="C53" s="90" t="s">
        <v>422</v>
      </c>
      <c r="D53" s="116">
        <v>48</v>
      </c>
      <c r="E53" s="114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114">
        <v>1</v>
      </c>
      <c r="AA53" s="114">
        <v>1</v>
      </c>
      <c r="AB53" s="114">
        <v>1</v>
      </c>
      <c r="AC53" s="114">
        <v>1</v>
      </c>
      <c r="AD53" s="114">
        <v>1</v>
      </c>
      <c r="AE53" s="114">
        <v>1</v>
      </c>
      <c r="AF53" s="114">
        <v>1</v>
      </c>
      <c r="AG53" s="114">
        <v>1</v>
      </c>
      <c r="AH53" s="67"/>
    </row>
    <row r="54" spans="1:34" ht="17.25" x14ac:dyDescent="0.3">
      <c r="A54" s="6">
        <v>49</v>
      </c>
      <c r="B54" s="105"/>
      <c r="C54" s="106"/>
      <c r="D54" s="2">
        <v>49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67" t="s">
        <v>379</v>
      </c>
    </row>
    <row r="55" spans="1:34" ht="14.45" customHeight="1" x14ac:dyDescent="0.3">
      <c r="A55" s="6">
        <v>50</v>
      </c>
      <c r="B55" s="131"/>
      <c r="C55" s="108"/>
      <c r="D55" s="2">
        <v>50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67" t="s">
        <v>379</v>
      </c>
    </row>
    <row r="56" spans="1:34" ht="16.5" customHeight="1" x14ac:dyDescent="0.25">
      <c r="A56" s="6">
        <v>51</v>
      </c>
      <c r="B56" s="39" t="s">
        <v>466</v>
      </c>
      <c r="C56" s="19" t="s">
        <v>423</v>
      </c>
      <c r="D56" s="2">
        <v>51</v>
      </c>
      <c r="E56" s="10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14.45" customHeight="1" x14ac:dyDescent="0.25">
      <c r="A57" s="6">
        <v>52</v>
      </c>
      <c r="B57" s="134" t="s">
        <v>407</v>
      </c>
      <c r="C57" s="110" t="s">
        <v>408</v>
      </c>
      <c r="D57" s="2">
        <v>52</v>
      </c>
      <c r="E57" s="53">
        <v>1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0</v>
      </c>
      <c r="R57" s="53">
        <v>0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49"/>
    </row>
    <row r="58" spans="1:34" ht="14.45" customHeight="1" x14ac:dyDescent="0.25">
      <c r="A58" s="6">
        <v>53</v>
      </c>
      <c r="B58" s="135" t="s">
        <v>470</v>
      </c>
      <c r="C58" s="111" t="s">
        <v>417</v>
      </c>
      <c r="D58" s="2">
        <v>53</v>
      </c>
      <c r="E58" s="53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49"/>
    </row>
    <row r="59" spans="1:34" ht="14.45" customHeight="1" x14ac:dyDescent="0.25">
      <c r="A59" s="6">
        <v>54</v>
      </c>
      <c r="B59" s="132" t="s">
        <v>454</v>
      </c>
      <c r="C59" s="111" t="s">
        <v>404</v>
      </c>
      <c r="D59" s="2">
        <v>54</v>
      </c>
      <c r="E59" s="53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49"/>
    </row>
    <row r="60" spans="1:34" ht="14.45" customHeight="1" x14ac:dyDescent="0.25">
      <c r="A60" s="6">
        <v>55</v>
      </c>
      <c r="B60" s="47" t="s">
        <v>467</v>
      </c>
      <c r="C60" s="117" t="s">
        <v>410</v>
      </c>
      <c r="D60" s="2">
        <v>55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48" t="s">
        <v>424</v>
      </c>
    </row>
    <row r="61" spans="1:34" x14ac:dyDescent="0.25">
      <c r="A61" s="6">
        <v>56</v>
      </c>
      <c r="B61" s="45" t="s">
        <v>8</v>
      </c>
      <c r="C61" s="112" t="s">
        <v>9</v>
      </c>
      <c r="D61" s="2">
        <v>56</v>
      </c>
      <c r="E61" s="2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5" t="s">
        <v>8</v>
      </c>
      <c r="C62" s="112" t="s">
        <v>9</v>
      </c>
      <c r="D62" s="2">
        <v>57</v>
      </c>
      <c r="E62" s="2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5" t="s">
        <v>8</v>
      </c>
      <c r="C63" s="112" t="s">
        <v>9</v>
      </c>
      <c r="D63" s="2">
        <v>58</v>
      </c>
      <c r="E63" s="2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5" t="s">
        <v>39</v>
      </c>
      <c r="C64" s="112" t="s">
        <v>38</v>
      </c>
      <c r="D64" s="18" t="s">
        <v>40</v>
      </c>
      <c r="E64" s="2">
        <v>7</v>
      </c>
      <c r="F64" s="2">
        <v>7</v>
      </c>
      <c r="G64" s="2">
        <v>7</v>
      </c>
      <c r="H64" s="2">
        <v>7</v>
      </c>
      <c r="I64" s="2">
        <v>7</v>
      </c>
      <c r="J64" s="2">
        <v>7</v>
      </c>
      <c r="K64" s="2">
        <v>7</v>
      </c>
      <c r="L64" s="2">
        <v>7</v>
      </c>
      <c r="M64" s="2">
        <v>7</v>
      </c>
      <c r="N64" s="2">
        <v>7</v>
      </c>
      <c r="O64" s="2">
        <v>7</v>
      </c>
      <c r="P64" s="2">
        <v>7</v>
      </c>
      <c r="Q64" s="2">
        <v>7</v>
      </c>
      <c r="R64" s="2">
        <v>7</v>
      </c>
      <c r="S64" s="2">
        <v>7</v>
      </c>
      <c r="T64" s="2">
        <v>7</v>
      </c>
      <c r="U64" s="2">
        <v>7</v>
      </c>
      <c r="V64" s="2">
        <v>7</v>
      </c>
      <c r="W64" s="2">
        <v>7</v>
      </c>
      <c r="X64" s="2">
        <v>7</v>
      </c>
      <c r="Y64" s="2">
        <v>7</v>
      </c>
      <c r="Z64" s="2">
        <v>7</v>
      </c>
      <c r="AA64" s="2">
        <v>7</v>
      </c>
      <c r="AB64" s="2">
        <v>7</v>
      </c>
      <c r="AC64" s="2">
        <v>7</v>
      </c>
      <c r="AD64" s="2">
        <v>7</v>
      </c>
      <c r="AE64" s="2">
        <v>7</v>
      </c>
      <c r="AF64" s="2">
        <v>7</v>
      </c>
      <c r="AG64" s="2">
        <v>7</v>
      </c>
      <c r="AH64" s="48"/>
    </row>
    <row r="65" spans="1:34" x14ac:dyDescent="0.25">
      <c r="A65" s="6"/>
      <c r="B65" s="19"/>
      <c r="C65" s="5"/>
      <c r="D65" s="5"/>
      <c r="E65" s="5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</sheetData>
  <mergeCells count="4">
    <mergeCell ref="A1:AH1"/>
    <mergeCell ref="B3:D3"/>
    <mergeCell ref="B4:D4"/>
    <mergeCell ref="B5:D5"/>
  </mergeCells>
  <conditionalFormatting sqref="E11:L11 E19:R19 E65:K66 E16:K18 E21:K21 E10:Y10 E8:R8 E6:K6 E20:O20 E14:K14 E7:AG7 E9:U9 Z52:AG53 Z42:AG42 F23:Y37 E22:AG22 F39:Y45 E23:E53 E61:Y63 E64:AG64 F38:AG38 F46:AG46 Z57:AG59 E12:Q12 E13:N13 E15:S15 F47:Y53 E60:AG60 E56:Y59">
    <cfRule type="cellIs" dxfId="179" priority="15" operator="equal">
      <formula>1</formula>
    </cfRule>
    <cfRule type="cellIs" dxfId="178" priority="16" operator="equal">
      <formula>0</formula>
    </cfRule>
  </conditionalFormatting>
  <conditionalFormatting sqref="L6 L65:L66 L21 L16:L18 L14">
    <cfRule type="cellIs" dxfId="177" priority="13" operator="equal">
      <formula>1</formula>
    </cfRule>
    <cfRule type="cellIs" dxfId="176" priority="14" operator="equal">
      <formula>0</formula>
    </cfRule>
  </conditionalFormatting>
  <conditionalFormatting sqref="M11:R11 M65:R66 M21:R21 P20:R20 M16:R18 AG65:AG66 M14:R14 M6:AF6 O13:R13 R12:AG12">
    <cfRule type="cellIs" dxfId="175" priority="11" operator="equal">
      <formula>1</formula>
    </cfRule>
    <cfRule type="cellIs" dxfId="174" priority="12" operator="equal">
      <formula>0</formula>
    </cfRule>
  </conditionalFormatting>
  <conditionalFormatting sqref="S65:Y66 S11:Y11 S13:Y14 AG61:AG63 AG56 AA65:AF66 AG14 V9:Y9 S16:Y21 S8:Y8 AG16:AG21 T15:AG15">
    <cfRule type="cellIs" dxfId="173" priority="9" operator="equal">
      <formula>1</formula>
    </cfRule>
    <cfRule type="cellIs" dxfId="172" priority="10" operator="equal">
      <formula>0</formula>
    </cfRule>
  </conditionalFormatting>
  <conditionalFormatting sqref="Z10 Z27:AG27">
    <cfRule type="cellIs" dxfId="171" priority="7" operator="equal">
      <formula>1</formula>
    </cfRule>
    <cfRule type="cellIs" dxfId="170" priority="8" operator="equal">
      <formula>0</formula>
    </cfRule>
  </conditionalFormatting>
  <conditionalFormatting sqref="Z65:Z66">
    <cfRule type="cellIs" dxfId="169" priority="5" operator="equal">
      <formula>1</formula>
    </cfRule>
    <cfRule type="cellIs" dxfId="168" priority="6" operator="equal">
      <formula>0</formula>
    </cfRule>
  </conditionalFormatting>
  <conditionalFormatting sqref="Z13:Z14 Z11 AA14:AF14 Z43:AG45 Z61:AF63 Z56:AF56 AG6 Z23:AG26 AA8:AG11 Z8:Z9 Z16:AF21 Z39:AG41 Z47:AG51 AA13:AG13 Z28:AG37">
    <cfRule type="cellIs" dxfId="167" priority="3" operator="equal">
      <formula>1</formula>
    </cfRule>
    <cfRule type="cellIs" dxfId="166" priority="4" operator="equal">
      <formula>0</formula>
    </cfRule>
  </conditionalFormatting>
  <conditionalFormatting sqref="E54:AG55">
    <cfRule type="cellIs" dxfId="165" priority="1" operator="equal">
      <formula>1</formula>
    </cfRule>
    <cfRule type="cellIs" dxfId="164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080216</vt:lpstr>
      <vt:lpstr>140216</vt:lpstr>
      <vt:lpstr>220216</vt:lpstr>
      <vt:lpstr>290216</vt:lpstr>
      <vt:lpstr>210316</vt:lpstr>
      <vt:lpstr>280316</vt:lpstr>
      <vt:lpstr>25. 04 -01.05.16 </vt:lpstr>
      <vt:lpstr>25-02.10.16 </vt:lpstr>
      <vt:lpstr>07-12.11.16</vt:lpstr>
      <vt:lpstr>OCT'17</vt:lpstr>
      <vt:lpstr>NOV, 17</vt:lpstr>
      <vt:lpstr>DEC,17</vt:lpstr>
      <vt:lpstr>JAN,2018</vt:lpstr>
      <vt:lpstr>FEB.,2018</vt:lpstr>
      <vt:lpstr>MARCH,2018</vt:lpstr>
      <vt:lpstr>MAY,2018</vt:lpstr>
      <vt:lpstr>JUNE,2018</vt:lpstr>
      <vt:lpstr>JULY, 2018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Christopher.A.Oamen</dc:creator>
  <cp:lastModifiedBy>Nabage, Musa A SNEPCO-UPO/G/WOB</cp:lastModifiedBy>
  <cp:lastPrinted>2017-03-19T09:26:23Z</cp:lastPrinted>
  <dcterms:created xsi:type="dcterms:W3CDTF">2016-01-29T01:15:18Z</dcterms:created>
  <dcterms:modified xsi:type="dcterms:W3CDTF">2018-07-22T11:46:47Z</dcterms:modified>
</cp:coreProperties>
</file>