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H575-F\"/>
    </mc:Choice>
  </mc:AlternateContent>
  <xr:revisionPtr revIDLastSave="0" documentId="8_{5520F0B2-CC1A-4846-90C7-D4EDEC228AFF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  <sheet name="Sheet2" sheetId="2" r:id="rId2"/>
    <sheet name="Sheet3" sheetId="3" r:id="rId3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H7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9" i="1"/>
  <c r="G8" i="1"/>
  <c r="G30" i="1"/>
  <c r="H8" i="1"/>
  <c r="H30" i="1"/>
</calcChain>
</file>

<file path=xl/sharedStrings.xml><?xml version="1.0" encoding="utf-8"?>
<sst xmlns="http://schemas.openxmlformats.org/spreadsheetml/2006/main" count="59" uniqueCount="38">
  <si>
    <t xml:space="preserve"> S/N</t>
  </si>
  <si>
    <t>DESCRIPTION</t>
  </si>
  <si>
    <t>UNIT</t>
  </si>
  <si>
    <t>QTY</t>
  </si>
  <si>
    <t>RATE (N)</t>
  </si>
  <si>
    <t>AMOUNT (N)</t>
  </si>
  <si>
    <t>m</t>
  </si>
  <si>
    <t>Excavation and back filling</t>
  </si>
  <si>
    <t>Cable slabs</t>
  </si>
  <si>
    <t>No</t>
  </si>
  <si>
    <t>Sharp sand</t>
  </si>
  <si>
    <t>Lot</t>
  </si>
  <si>
    <t>Accessories</t>
  </si>
  <si>
    <t>Labour</t>
  </si>
  <si>
    <t>TOTAL</t>
  </si>
  <si>
    <t>Cable laying</t>
  </si>
  <si>
    <t>Cable lugs for 70mm2</t>
  </si>
  <si>
    <t>1c x 70mm2 pvc cable</t>
  </si>
  <si>
    <t>M3</t>
  </si>
  <si>
    <t>Sinking of earth pit</t>
  </si>
  <si>
    <t>Earth chamber</t>
  </si>
  <si>
    <t>4c x 150mm2 armoured cable</t>
  </si>
  <si>
    <t>Concrete cutting and remaking</t>
  </si>
  <si>
    <t>cable route markers</t>
  </si>
  <si>
    <t>Cable gland for 4cX150mm</t>
  </si>
  <si>
    <t>Cable shroud for 4cX150mm</t>
  </si>
  <si>
    <t>Cable gland for 4cX35mm</t>
  </si>
  <si>
    <t>Cable shroud for 4cX35mm</t>
  </si>
  <si>
    <t>Cable lugs for 150mm2</t>
  </si>
  <si>
    <t>Cable lugs for 35mm2</t>
  </si>
  <si>
    <t>Kiosk for LVSB</t>
  </si>
  <si>
    <t>250A Fused or CB Isolator - outdoor</t>
  </si>
  <si>
    <t>LV Distribution board - outdoor</t>
  </si>
  <si>
    <t>RATE ($)</t>
  </si>
  <si>
    <t>AMOUNT ($)</t>
  </si>
  <si>
    <t>HSE/Logistics</t>
  </si>
  <si>
    <t>Mobilisatio/Demobilisation to site</t>
  </si>
  <si>
    <t>OKOLOMA GAS PLANT JTF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</si>
</sst>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1" applyNumberFormat="1" applyFont="1" applyBorder="1"/>
    <xf numFmtId="0" fontId="2" fillId="0" borderId="1" xfId="0" applyFont="1" applyBorder="1"/>
    <xf numFmtId="0" fontId="3" fillId="0" borderId="1" xfId="0" applyFont="1" applyBorder="1"/>
    <xf numFmtId="165" fontId="3" fillId="0" borderId="1" xfId="1" applyNumberFormat="1" applyFont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</xdr:colOff>
      <xdr:row>2</xdr:row>
      <xdr:rowOff>28575</xdr:rowOff>
    </xdr:from>
    <xdr:ext cx="5753101" cy="1647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A33EF5-15F3-492E-878A-68652E504020}"/>
            </a:ext>
          </a:extLst>
        </xdr:cNvPr>
        <xdr:cNvSpPr txBox="1"/>
      </xdr:nvSpPr>
      <xdr:spPr>
        <a:xfrm>
          <a:off x="28574" y="485775"/>
          <a:ext cx="5753101" cy="164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200" b="1"/>
            <a:t>INTRODUCTION:</a:t>
          </a:r>
        </a:p>
        <a:p>
          <a:r>
            <a:rPr lang="en-GB" sz="1200"/>
            <a:t>The work is to supply electrical power </a:t>
          </a:r>
          <a:r>
            <a:rPr lang="en-GB" sz="1200" baseline="0"/>
            <a:t>to the Army Quarters.</a:t>
          </a:r>
        </a:p>
        <a:p>
          <a:r>
            <a:rPr lang="en-GB" sz="1200" baseline="0"/>
            <a:t>The power would be supplied from the low voltage switchboard at the accomodation area</a:t>
          </a:r>
        </a:p>
        <a:p>
          <a:r>
            <a:rPr lang="en-GB" sz="1200" baseline="0"/>
            <a:t>The spare breaker to be used currently has a rating of 100A but shall be upgraded to 200A </a:t>
          </a:r>
        </a:p>
        <a:p>
          <a:r>
            <a:rPr lang="en-GB" sz="1200" baseline="0"/>
            <a:t>because of the expect load demand at the Army Quarters.</a:t>
          </a:r>
        </a:p>
        <a:p>
          <a:r>
            <a:rPr lang="en-GB" sz="1200" baseline="0"/>
            <a:t>A 250A Isolator and an Low Voltage DB shall be installed at the Army Quarters to enable </a:t>
          </a:r>
        </a:p>
        <a:p>
          <a:r>
            <a:rPr lang="en-GB" sz="1200" baseline="0"/>
            <a:t>power distribution to the various caravans.  </a:t>
          </a:r>
        </a:p>
        <a:p>
          <a:r>
            <a:rPr lang="en-GB" sz="1200" baseline="0"/>
            <a:t>The cable route would follow the fence passing some sand and concrete areas.</a:t>
          </a:r>
          <a:endParaRPr lang="en-GB" sz="1200"/>
        </a:p>
        <a:p>
          <a:endParaRPr lang="en-GB" sz="1200"/>
        </a:p>
        <a:p>
          <a:endParaRPr lang="en-GB" sz="12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;: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B5" workbookViewId="0">
      <selection sqref="A1:H1"/>
    </sheetView>
  </sheetViews>
  <sheetFormatPr defaultRowHeight="15" x14ac:dyDescent="0.25"/>
  <cols>
    <col min="1" max="1" width="5.42578125" customWidth="1"/>
    <col min="2" max="2" width="40.140625" customWidth="1"/>
    <col min="3" max="3" width="7.5703125" customWidth="1"/>
    <col min="4" max="4" width="7" customWidth="1"/>
    <col min="5" max="5" width="9.28515625" customWidth="1"/>
    <col min="6" max="6" width="10.7109375" customWidth="1"/>
    <col min="7" max="7" width="13.28515625" customWidth="1"/>
    <col min="8" max="8" width="15.85546875" customWidth="1"/>
  </cols>
  <sheetData>
    <row r="1" spans="1:8" ht="21" x14ac:dyDescent="0.35">
      <c r="A1" s="14" t="s">
        <v>37</v>
      </c>
      <c r="B1" s="14"/>
      <c r="C1" s="14"/>
      <c r="D1" s="14"/>
      <c r="E1" s="14"/>
      <c r="F1" s="14"/>
      <c r="G1" s="14"/>
      <c r="H1" s="14"/>
    </row>
    <row r="3" spans="1:8" ht="140.25" customHeight="1" x14ac:dyDescent="0.25">
      <c r="A3" s="13"/>
      <c r="B3" s="13"/>
      <c r="C3" s="13"/>
      <c r="D3" s="13"/>
      <c r="E3" s="13"/>
      <c r="F3" s="13"/>
      <c r="G3" s="13"/>
      <c r="H3" s="13"/>
    </row>
    <row r="4" spans="1:8" x14ac:dyDescent="0.25">
      <c r="B4" t="s">
        <v>35</v>
      </c>
    </row>
    <row r="5" spans="1:8" s="7" customFormat="1" ht="15.75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33</v>
      </c>
      <c r="F5" s="8" t="s">
        <v>4</v>
      </c>
      <c r="G5" s="8" t="s">
        <v>34</v>
      </c>
      <c r="H5" s="8" t="s">
        <v>5</v>
      </c>
    </row>
    <row r="6" spans="1:8" s="7" customFormat="1" ht="15.75" x14ac:dyDescent="0.25">
      <c r="A6" s="8"/>
      <c r="B6" s="2" t="s">
        <v>36</v>
      </c>
      <c r="C6" s="1" t="s">
        <v>11</v>
      </c>
      <c r="D6" s="1">
        <v>1</v>
      </c>
      <c r="E6" s="8"/>
      <c r="F6" s="1">
        <v>500000</v>
      </c>
      <c r="G6" s="8"/>
      <c r="H6" s="9">
        <f>D6*F6</f>
        <v>500000</v>
      </c>
    </row>
    <row r="7" spans="1:8" s="7" customFormat="1" ht="15.75" x14ac:dyDescent="0.25">
      <c r="A7" s="8"/>
      <c r="B7" s="2" t="s">
        <v>35</v>
      </c>
      <c r="C7" s="1" t="s">
        <v>11</v>
      </c>
      <c r="D7" s="1">
        <v>1</v>
      </c>
      <c r="E7" s="8"/>
      <c r="F7" s="1">
        <v>350000</v>
      </c>
      <c r="G7" s="8"/>
      <c r="H7" s="9">
        <f>D7*F7</f>
        <v>350000</v>
      </c>
    </row>
    <row r="8" spans="1:8" ht="15.75" x14ac:dyDescent="0.25">
      <c r="A8" s="1">
        <v>1</v>
      </c>
      <c r="B8" s="2" t="s">
        <v>21</v>
      </c>
      <c r="C8" s="1" t="s">
        <v>6</v>
      </c>
      <c r="D8" s="1">
        <v>560</v>
      </c>
      <c r="E8" s="1">
        <v>165</v>
      </c>
      <c r="F8" s="9">
        <v>4000</v>
      </c>
      <c r="G8" s="9">
        <f>D8*E8</f>
        <v>92400</v>
      </c>
      <c r="H8" s="3">
        <f t="shared" ref="H8:H29" si="0">D8*F8</f>
        <v>2240000</v>
      </c>
    </row>
    <row r="9" spans="1:8" ht="15.75" x14ac:dyDescent="0.25">
      <c r="A9" s="1">
        <v>2</v>
      </c>
      <c r="B9" s="2" t="s">
        <v>17</v>
      </c>
      <c r="C9" s="1" t="s">
        <v>6</v>
      </c>
      <c r="D9" s="1">
        <v>600</v>
      </c>
      <c r="E9" s="1">
        <v>10</v>
      </c>
      <c r="F9" s="9">
        <v>2000</v>
      </c>
      <c r="G9" s="9">
        <f>D9*E9</f>
        <v>6000</v>
      </c>
      <c r="H9" s="3">
        <f t="shared" si="0"/>
        <v>1200000</v>
      </c>
    </row>
    <row r="10" spans="1:8" ht="15.75" x14ac:dyDescent="0.25">
      <c r="A10" s="1">
        <v>3</v>
      </c>
      <c r="B10" s="2" t="s">
        <v>7</v>
      </c>
      <c r="C10" s="1" t="s">
        <v>6</v>
      </c>
      <c r="D10" s="1">
        <v>550</v>
      </c>
      <c r="E10" s="1"/>
      <c r="F10" s="9">
        <v>2000</v>
      </c>
      <c r="G10" s="9"/>
      <c r="H10" s="3">
        <f t="shared" si="0"/>
        <v>1100000</v>
      </c>
    </row>
    <row r="11" spans="1:8" ht="15.75" x14ac:dyDescent="0.25">
      <c r="A11" s="1">
        <v>4</v>
      </c>
      <c r="B11" s="2" t="s">
        <v>15</v>
      </c>
      <c r="C11" s="1" t="s">
        <v>6</v>
      </c>
      <c r="D11" s="1">
        <v>560</v>
      </c>
      <c r="E11" s="1"/>
      <c r="F11" s="9">
        <v>500</v>
      </c>
      <c r="G11" s="9"/>
      <c r="H11" s="3">
        <f t="shared" si="0"/>
        <v>280000</v>
      </c>
    </row>
    <row r="12" spans="1:8" ht="15.75" x14ac:dyDescent="0.25">
      <c r="A12" s="1">
        <v>5</v>
      </c>
      <c r="B12" s="2" t="s">
        <v>22</v>
      </c>
      <c r="C12" s="1" t="s">
        <v>18</v>
      </c>
      <c r="D12" s="1">
        <v>10</v>
      </c>
      <c r="E12" s="1"/>
      <c r="F12" s="9">
        <v>10000</v>
      </c>
      <c r="G12" s="9"/>
      <c r="H12" s="3">
        <f t="shared" si="0"/>
        <v>100000</v>
      </c>
    </row>
    <row r="13" spans="1:8" ht="15.75" x14ac:dyDescent="0.25">
      <c r="A13" s="1">
        <v>6</v>
      </c>
      <c r="B13" s="2" t="s">
        <v>8</v>
      </c>
      <c r="C13" s="1" t="s">
        <v>9</v>
      </c>
      <c r="D13" s="1">
        <v>920</v>
      </c>
      <c r="E13" s="1"/>
      <c r="F13" s="9">
        <v>1000</v>
      </c>
      <c r="G13" s="9"/>
      <c r="H13" s="3">
        <f t="shared" si="0"/>
        <v>920000</v>
      </c>
    </row>
    <row r="14" spans="1:8" ht="15.75" x14ac:dyDescent="0.25">
      <c r="A14" s="1">
        <v>7</v>
      </c>
      <c r="B14" s="4" t="s">
        <v>23</v>
      </c>
      <c r="C14" s="1" t="s">
        <v>9</v>
      </c>
      <c r="D14" s="1">
        <v>30</v>
      </c>
      <c r="E14" s="1"/>
      <c r="F14" s="9">
        <v>700</v>
      </c>
      <c r="G14" s="9"/>
      <c r="H14" s="3">
        <f t="shared" si="0"/>
        <v>21000</v>
      </c>
    </row>
    <row r="15" spans="1:8" ht="15.75" x14ac:dyDescent="0.25">
      <c r="A15" s="1">
        <v>8</v>
      </c>
      <c r="B15" s="2" t="s">
        <v>24</v>
      </c>
      <c r="C15" s="1" t="s">
        <v>9</v>
      </c>
      <c r="D15" s="1">
        <v>4</v>
      </c>
      <c r="E15" s="1"/>
      <c r="F15" s="9">
        <v>25000</v>
      </c>
      <c r="G15" s="9"/>
      <c r="H15" s="3">
        <f t="shared" si="0"/>
        <v>100000</v>
      </c>
    </row>
    <row r="16" spans="1:8" ht="15.75" x14ac:dyDescent="0.25">
      <c r="A16" s="1">
        <v>9</v>
      </c>
      <c r="B16" s="2" t="s">
        <v>25</v>
      </c>
      <c r="C16" s="1" t="s">
        <v>9</v>
      </c>
      <c r="D16" s="1">
        <v>4</v>
      </c>
      <c r="E16" s="1"/>
      <c r="F16" s="9">
        <v>6000</v>
      </c>
      <c r="G16" s="9"/>
      <c r="H16" s="3">
        <f t="shared" si="0"/>
        <v>24000</v>
      </c>
    </row>
    <row r="17" spans="1:8" ht="15.75" x14ac:dyDescent="0.25">
      <c r="A17" s="1">
        <v>10</v>
      </c>
      <c r="B17" s="2" t="s">
        <v>26</v>
      </c>
      <c r="C17" s="1" t="s">
        <v>9</v>
      </c>
      <c r="D17" s="1">
        <v>10</v>
      </c>
      <c r="E17" s="1"/>
      <c r="F17" s="9">
        <v>15000</v>
      </c>
      <c r="G17" s="9"/>
      <c r="H17" s="3">
        <f t="shared" si="0"/>
        <v>150000</v>
      </c>
    </row>
    <row r="18" spans="1:8" ht="15.75" x14ac:dyDescent="0.25">
      <c r="A18" s="1">
        <v>11</v>
      </c>
      <c r="B18" s="2" t="s">
        <v>27</v>
      </c>
      <c r="C18" s="1" t="s">
        <v>9</v>
      </c>
      <c r="D18" s="1">
        <v>10</v>
      </c>
      <c r="E18" s="1"/>
      <c r="F18" s="9">
        <v>4000</v>
      </c>
      <c r="G18" s="9"/>
      <c r="H18" s="3">
        <f t="shared" si="0"/>
        <v>40000</v>
      </c>
    </row>
    <row r="19" spans="1:8" ht="15.75" x14ac:dyDescent="0.25">
      <c r="A19" s="1">
        <v>12</v>
      </c>
      <c r="B19" s="2" t="s">
        <v>28</v>
      </c>
      <c r="C19" s="1" t="s">
        <v>9</v>
      </c>
      <c r="D19" s="1">
        <v>16</v>
      </c>
      <c r="E19" s="1"/>
      <c r="F19" s="9">
        <v>1500</v>
      </c>
      <c r="G19" s="9"/>
      <c r="H19" s="3">
        <f t="shared" si="0"/>
        <v>24000</v>
      </c>
    </row>
    <row r="20" spans="1:8" ht="15.75" x14ac:dyDescent="0.25">
      <c r="A20" s="1">
        <v>13</v>
      </c>
      <c r="B20" s="2" t="s">
        <v>29</v>
      </c>
      <c r="C20" s="1" t="s">
        <v>9</v>
      </c>
      <c r="D20" s="1">
        <v>16</v>
      </c>
      <c r="E20" s="1"/>
      <c r="F20" s="9">
        <v>800</v>
      </c>
      <c r="G20" s="9"/>
      <c r="H20" s="3">
        <f t="shared" si="0"/>
        <v>12800</v>
      </c>
    </row>
    <row r="21" spans="1:8" ht="15.75" x14ac:dyDescent="0.25">
      <c r="A21" s="1">
        <v>14</v>
      </c>
      <c r="B21" s="2" t="s">
        <v>16</v>
      </c>
      <c r="C21" s="1" t="s">
        <v>9</v>
      </c>
      <c r="D21" s="1">
        <v>12</v>
      </c>
      <c r="E21" s="1"/>
      <c r="F21" s="9">
        <v>1000</v>
      </c>
      <c r="G21" s="9"/>
      <c r="H21" s="3">
        <f t="shared" si="0"/>
        <v>12000</v>
      </c>
    </row>
    <row r="22" spans="1:8" ht="15.75" x14ac:dyDescent="0.25">
      <c r="A22" s="1">
        <v>15</v>
      </c>
      <c r="B22" s="2" t="s">
        <v>10</v>
      </c>
      <c r="C22" s="1" t="s">
        <v>18</v>
      </c>
      <c r="D22" s="1">
        <v>60</v>
      </c>
      <c r="E22" s="1"/>
      <c r="F22" s="9">
        <v>3500</v>
      </c>
      <c r="G22" s="9"/>
      <c r="H22" s="3">
        <f t="shared" si="0"/>
        <v>210000</v>
      </c>
    </row>
    <row r="23" spans="1:8" ht="15.75" x14ac:dyDescent="0.25">
      <c r="A23" s="10">
        <v>16</v>
      </c>
      <c r="B23" s="11" t="s">
        <v>31</v>
      </c>
      <c r="C23" s="10" t="s">
        <v>9</v>
      </c>
      <c r="D23" s="10">
        <v>1</v>
      </c>
      <c r="E23" s="10">
        <v>2000</v>
      </c>
      <c r="F23" s="12">
        <v>50000</v>
      </c>
      <c r="G23" s="9">
        <f>D23*E23</f>
        <v>2000</v>
      </c>
      <c r="H23" s="3">
        <f t="shared" si="0"/>
        <v>50000</v>
      </c>
    </row>
    <row r="24" spans="1:8" ht="15.75" x14ac:dyDescent="0.25">
      <c r="A24" s="10">
        <v>17</v>
      </c>
      <c r="B24" s="11" t="s">
        <v>32</v>
      </c>
      <c r="C24" s="10" t="s">
        <v>9</v>
      </c>
      <c r="D24" s="10">
        <v>1</v>
      </c>
      <c r="E24" s="10">
        <v>2200</v>
      </c>
      <c r="F24" s="12">
        <v>60000</v>
      </c>
      <c r="G24" s="9">
        <f>D24*E24</f>
        <v>2200</v>
      </c>
      <c r="H24" s="3">
        <f t="shared" si="0"/>
        <v>60000</v>
      </c>
    </row>
    <row r="25" spans="1:8" ht="15.75" x14ac:dyDescent="0.25">
      <c r="A25" s="10">
        <v>18</v>
      </c>
      <c r="B25" s="11" t="s">
        <v>30</v>
      </c>
      <c r="C25" s="10" t="s">
        <v>11</v>
      </c>
      <c r="D25" s="10">
        <v>1</v>
      </c>
      <c r="E25" s="10">
        <v>1000</v>
      </c>
      <c r="F25" s="12">
        <v>20000</v>
      </c>
      <c r="G25" s="9">
        <f>D25*E25</f>
        <v>1000</v>
      </c>
      <c r="H25" s="3">
        <f t="shared" si="0"/>
        <v>20000</v>
      </c>
    </row>
    <row r="26" spans="1:8" ht="15.75" x14ac:dyDescent="0.25">
      <c r="A26" s="10">
        <v>19</v>
      </c>
      <c r="B26" s="11" t="s">
        <v>19</v>
      </c>
      <c r="C26" s="10" t="s">
        <v>9</v>
      </c>
      <c r="D26" s="10">
        <v>1</v>
      </c>
      <c r="E26" s="10"/>
      <c r="F26" s="12">
        <v>20000</v>
      </c>
      <c r="G26" s="12"/>
      <c r="H26" s="3">
        <f t="shared" si="0"/>
        <v>20000</v>
      </c>
    </row>
    <row r="27" spans="1:8" ht="15.75" x14ac:dyDescent="0.25">
      <c r="A27" s="10">
        <v>20</v>
      </c>
      <c r="B27" s="11" t="s">
        <v>20</v>
      </c>
      <c r="C27" s="10" t="s">
        <v>9</v>
      </c>
      <c r="D27" s="10">
        <v>1</v>
      </c>
      <c r="E27" s="10"/>
      <c r="F27" s="12">
        <v>10000</v>
      </c>
      <c r="G27" s="12"/>
      <c r="H27" s="3">
        <f t="shared" si="0"/>
        <v>10000</v>
      </c>
    </row>
    <row r="28" spans="1:8" ht="15.75" x14ac:dyDescent="0.25">
      <c r="A28" s="1">
        <v>21</v>
      </c>
      <c r="B28" s="2" t="s">
        <v>12</v>
      </c>
      <c r="C28" s="1" t="s">
        <v>11</v>
      </c>
      <c r="D28" s="1">
        <v>1</v>
      </c>
      <c r="E28" s="1"/>
      <c r="F28" s="9">
        <v>100000</v>
      </c>
      <c r="G28" s="9"/>
      <c r="H28" s="3">
        <f t="shared" si="0"/>
        <v>100000</v>
      </c>
    </row>
    <row r="29" spans="1:8" ht="15.75" x14ac:dyDescent="0.25">
      <c r="A29" s="1">
        <v>22</v>
      </c>
      <c r="B29" s="4" t="s">
        <v>13</v>
      </c>
      <c r="C29" s="1" t="s">
        <v>11</v>
      </c>
      <c r="D29" s="1">
        <v>1</v>
      </c>
      <c r="E29" s="4"/>
      <c r="F29" s="9">
        <v>1000000</v>
      </c>
      <c r="G29" s="9"/>
      <c r="H29" s="3">
        <f t="shared" si="0"/>
        <v>1000000</v>
      </c>
    </row>
    <row r="30" spans="1:8" ht="15.75" x14ac:dyDescent="0.25">
      <c r="A30" s="4"/>
      <c r="B30" s="5" t="s">
        <v>14</v>
      </c>
      <c r="C30" s="4"/>
      <c r="D30" s="4"/>
      <c r="E30" s="4"/>
      <c r="F30" s="9"/>
      <c r="G30" s="6">
        <f>SUM(G8:G29)</f>
        <v>103600</v>
      </c>
      <c r="H30" s="6">
        <f>SUM(H6:H29)</f>
        <v>8543800</v>
      </c>
    </row>
  </sheetData>
  <mergeCells count="2">
    <mergeCell ref="A3:H3"/>
    <mergeCell ref="A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POLYCARP</dc:creator>
  <cp:lastModifiedBy>NGH575-F</cp:lastModifiedBy>
  <cp:lastPrinted>2018-01-23T22:39:22Z</cp:lastPrinted>
  <dcterms:created xsi:type="dcterms:W3CDTF">2018-01-23T19:25:30Z</dcterms:created>
  <dcterms:modified xsi:type="dcterms:W3CDTF">2018-11-14T09:27:24Z</dcterms:modified>
</cp:coreProperties>
</file>