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General Folder\Land FCF Plans\"/>
    </mc:Choice>
  </mc:AlternateContent>
  <xr:revisionPtr revIDLastSave="0" documentId="13_ncr:1_{40286204-F887-40BB-9AD3-4BB7941E4AF1}" xr6:coauthVersionLast="41" xr6:coauthVersionMax="41" xr10:uidLastSave="{00000000-0000-0000-0000-000000000000}"/>
  <bookViews>
    <workbookView xWindow="1480" yWindow="1480" windowWidth="14400" windowHeight="736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1">'[13]Reserves Breakdown'!#REF!</definedName>
    <definedName name="AG_to_Oil_Ratio" localSheetId="0">'[14]Reserves Breakdown'!#REF!</definedName>
    <definedName name="AG_to_Oil_Ratio">'[14]Reserves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[15]ActivityData!$A$2:$A$178</definedName>
    <definedName name="All_Data">[16]Economics!$I$24:$BG$74,[16]Economics!$H$77:$M$91</definedName>
    <definedName name="alllookup" localSheetId="1">[13]Calculations!#REF!</definedName>
    <definedName name="alllookup" localSheetId="0">[14]Calculations!#REF!</definedName>
    <definedName name="alllookup">[14]Calculations!#REF!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'[17]Erha reconciliation'!#REF!</definedName>
    <definedName name="AP_after_ET">'[17]Erha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[18]Calculation!$E$9:$E$12</definedName>
    <definedName name="API_SUM">[18]Calculation!$E$14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1">IF('[20]prodprof 1'!XEE1&lt;=CumP,'[20]prodprof 1'!XEE1*GORP,CumP*GORP+('[20]prodprof 1'!XEE1-CumP)*(GORP+('[20]prodprof 1'!XEE1-CumP)*0.5*SlopeG))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1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[18]Calculation!$B$9:$B$12</definedName>
    <definedName name="Barrels_SUM">[18]Calculation!$B$14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'[23]Mapping Fields to AGG node'!$A$3:$A$171</definedName>
    <definedName name="base2">'[24]Mapping Fields to AGG node'!$A$3:$A$171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[25]estgl81!$Y$39:$Y$43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'[26]Budget,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[27]SetUp!$D$9</definedName>
    <definedName name="boe_gas">[28]SetUp!$D$9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[29]Sheet1!#REF!</definedName>
    <definedName name="bof">[29]Sheet1!#REF!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'[30]Data Entry'!$G$9</definedName>
    <definedName name="Bonny_Barrels">'[30]Data Entry'!$C$9</definedName>
    <definedName name="Bonny_US">'[30]Data Entry'!$E$9</definedName>
    <definedName name="Bonus_Inp">[31]Sheet1!$D$50:$AZ$50</definedName>
    <definedName name="bonus_recovered">[31]Sheet1!$D$148:$AZ$148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[32]BPDMS!$A$1:$L$1444</definedName>
    <definedName name="Brass_API">'[30]Data Entry'!$G$11</definedName>
    <definedName name="Brass_Barrels">'[30]Data Entry'!$C$11</definedName>
    <definedName name="Brass_US">'[30]Data Entry'!$E$11</definedName>
    <definedName name="brt">[33]Sheet2!$A$2:$A$165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'[34]2005'!$A$168:$B$260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[35]AWARDED!$B$7:$D$81</definedName>
    <definedName name="CACategory" localSheetId="0">#REF!</definedName>
    <definedName name="CACategory">#REF!</definedName>
    <definedName name="CACode">[36]Economics!$AD$14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1">[13]Delay!#REF!</definedName>
    <definedName name="capex_factor" localSheetId="0">[14]Delay!#REF!</definedName>
    <definedName name="capex_factor">[14]Delay!#REF!</definedName>
    <definedName name="capex_flag" localSheetId="1">[13]Calculations!#REF!</definedName>
    <definedName name="capex_flag" localSheetId="0">[14]Calculations!#REF!</definedName>
    <definedName name="capex_flag">[14]Calculations!#REF!</definedName>
    <definedName name="capex_increase_year" localSheetId="1">[13]Delay!#REF!</definedName>
    <definedName name="capex_increase_year" localSheetId="0">[14]Delay!#REF!</definedName>
    <definedName name="capex_increase_year">[14]Delay!#REF!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[31]Sheet1!$D$150:$AZ$150</definedName>
    <definedName name="CAPEX_TOTAL">[31]Sheet1!$D$62:$AZ$62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[37]Contract_Details!$A$2:$R$74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[38]AWARDED!$B$7:$E$76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[39]Sheet1!$B$5:$B$81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[28]SetUp!$D$5</definedName>
    <definedName name="Company_Name" localSheetId="0">#REF!</definedName>
    <definedName name="Company_Name">#REF!</definedName>
    <definedName name="Company_Type">[40]SetUp!$C$14</definedName>
    <definedName name="CompanyName">[41]SetUp!$C$8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1">'[13]Reserves Breakdown'!#REF!</definedName>
    <definedName name="Condensate_to_AG_Ratio" localSheetId="0">'[14]Reserves Breakdown'!#REF!</definedName>
    <definedName name="Condensate_to_AG_Ratio">'[14]Reserves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[42]Overview!$L$4</definedName>
    <definedName name="conv2">[42]Overview!$M$4</definedName>
    <definedName name="conv3">[42]Overview!$X$2</definedName>
    <definedName name="conv4">[42]Overview!$AG$2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[28]SetUp!$D$4</definedName>
    <definedName name="CtryCode" localSheetId="0">#REF!</definedName>
    <definedName name="CtryCode">#REF!</definedName>
    <definedName name="CtryName">[40]SetUp!$C$7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1">IF('[20]prodprof 1'!XEE1&lt;=CumP,'[20]prodprof 1'!XEE1*GORP,CumP*GORP+('[20]prodprof 1'!XEE1-CumP)*(GORP+('[20]prodprof 1'!XEE1-CumP)*0.5*SlopeG))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1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1">[13]Delay!#REF!</definedName>
    <definedName name="delay_table" localSheetId="0">[14]Delay!#REF!</definedName>
    <definedName name="delay_table">[14]Delay!#REF!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'[43]do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'[17]Tax Provision'!#REF!</definedName>
    <definedName name="DTA_TimingCA">'[17]Tax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'[30]Data Entry'!$G$12</definedName>
    <definedName name="EA_Barrels">'[30]Data Entry'!$C$12</definedName>
    <definedName name="EA_US">'[30]Data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[31]Sheet1!$D$55:$AZ$55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[31]Sheet1!$D$149:$AZ$149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[26]Sheet1!$B$9:$E$29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[31]Sheet1!$D$159:$AZ$159</definedName>
    <definedName name="feee">[44]AFE!$A$2:$B$125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[41]SetUp!$E$70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'[45]Mapping Fields to AGG node'!$B$3:$B$171</definedName>
    <definedName name="fields">'[46]Mapping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1">[13]Calculations!#REF!</definedName>
    <definedName name="fiscal_splitter" localSheetId="0">[14]Calculations!#REF!</definedName>
    <definedName name="fiscal_splitter">[14]Calculations!#REF!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[47]flora!$A$1:$G$184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[41]SetUp!$C$10</definedName>
    <definedName name="Fopex" localSheetId="0">#REF!</definedName>
    <definedName name="Fopex">#REF!</definedName>
    <definedName name="Forcados_API">'[30]Data Entry'!$G$10</definedName>
    <definedName name="Forcados_Barrels">'[30]Data Entry'!$C$10</definedName>
    <definedName name="Forcados_US">'[30]Data Entry'!$E$10</definedName>
    <definedName name="Forecasts_Sheets_Osa" localSheetId="0">'[45]Mapping Fields to AGG node'!$B$3:$B$171</definedName>
    <definedName name="Forecasts_Sheets_Osa">'[46]Mapping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[28]SetUp!$H$11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[48]Profiles!#REF!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'[49]General Inputs'!$H$18</definedName>
    <definedName name="GLTIE" localSheetId="0">#REF!</definedName>
    <definedName name="GLTIE">#REF!</definedName>
    <definedName name="good">[12]Indicators!$V$2:$V$65536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[50]Listvalues!$L$2:$L$7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[41]SetUp!$C$37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'[51]Reservoir Summary Data'!$B$59</definedName>
    <definedName name="Horizontal_Rate_5.5">'[51]Reservoir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 localSheetId="1">[52]Reference!$A$1:$A$2</definedName>
    <definedName name="Hydro">[53]Reference!$A$1:$A$2</definedName>
    <definedName name="IBVc_IBVt_distr.">[41]SetUp!$D$72:$I$72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[54]Definitions!$I$2:$I$101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[18]Calculation!$F$9:$F$12</definedName>
    <definedName name="Invoice_SUM">[18]Calculation!$F$14</definedName>
    <definedName name="Item" localSheetId="0">#REF!</definedName>
    <definedName name="Item">#REF!</definedName>
    <definedName name="item2">[15]ActivityData!$A$5:$A$178</definedName>
    <definedName name="JAN">[55]Sheet1!$G$6:$K$67</definedName>
    <definedName name="jnl" localSheetId="1">[56]mar!#REF!</definedName>
    <definedName name="jnl" localSheetId="0">[57]mar!#REF!</definedName>
    <definedName name="jnl">[57]mar!#REF!</definedName>
    <definedName name="JV_Strategic_Theme">[12]Indicators!$U$2:$U$65536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[28]SetUp!$H$10</definedName>
    <definedName name="liqbbl_m3" localSheetId="0">[27]SetUp!$D$10</definedName>
    <definedName name="liqbbl_m3">[28]SetUp!$D$10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'[43]do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1">[13]Calculations!#REF!</definedName>
    <definedName name="lookup1" localSheetId="0">[14]Calculations!#REF!</definedName>
    <definedName name="lookup1">[14]Calculations!#REF!</definedName>
    <definedName name="lookup1b" localSheetId="1">[13]Calculations!#REF!</definedName>
    <definedName name="lookup1b" localSheetId="0">[14]Calculations!#REF!</definedName>
    <definedName name="lookup1b">[14]Calculations!#REF!</definedName>
    <definedName name="lookup1c" localSheetId="1">[13]Calculations!#REF!</definedName>
    <definedName name="lookup1c" localSheetId="0">[14]Calculations!#REF!</definedName>
    <definedName name="lookup1c">[14]Calculations!#REF!</definedName>
    <definedName name="lookup2" localSheetId="1">[13]Calculations!#REF!</definedName>
    <definedName name="lookup2" localSheetId="0">[14]Calculations!#REF!</definedName>
    <definedName name="lookup2">[14]Calculations!#REF!</definedName>
    <definedName name="lookup3" localSheetId="1">[13]Calculations!#REF!</definedName>
    <definedName name="lookup3" localSheetId="0">[14]Calculations!#REF!</definedName>
    <definedName name="lookup3">[14]Calculations!#REF!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[41]SetUp!$C$11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'[60]Config - Master Lists'!$D$98</definedName>
    <definedName name="Mike_Conway" localSheetId="0">#REF!</definedName>
    <definedName name="Mike_Conway">#REF!</definedName>
    <definedName name="Min_Fin_Value">'[60]Config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[31]Sheet1!$D$80:$AZ$80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'[30]Data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[40]SetUp!$C$9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[61]DATA!$A$2:$A$182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'[51]Vivaldi Hub 1.3 tcf'!#REF!</definedName>
    <definedName name="Number_of_wells">'[51]Vivaldi Hub 1.3 tcf'!#REF!</definedName>
    <definedName name="O1_Inp">[31]Sheet1!$D$65:$AZ$65</definedName>
    <definedName name="O2_Inp">[31]Sheet1!$D$66:$AZ$66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[31]Sheet1!$D$74:$AZ$74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[42]Overview!$L$4</definedName>
    <definedName name="oil_vol_percent" localSheetId="0">#REF!</definedName>
    <definedName name="oil_vol_percent">#REF!</definedName>
    <definedName name="Oil_Wells" localSheetId="0">[48]Profiles!#REF!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[31]Sheet1!$D$14:$AZ$14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'[37]BASE DATA'!$A$29:$A$31</definedName>
    <definedName name="PAO">'[38]Budget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[16]Economics!$K$15</definedName>
    <definedName name="POS_to_FID" localSheetId="0">#REF!</definedName>
    <definedName name="POS_to_FID">#REF!</definedName>
    <definedName name="POVNDRCD" localSheetId="1">[63]FORMS!#REF!</definedName>
    <definedName name="POVNDRCD" localSheetId="0">[64]FORMS!#REF!</definedName>
    <definedName name="POVNDRCD">[64]FORMS!#REF!</definedName>
    <definedName name="Pre_FID_Development_Costs" localSheetId="0">#REF!</definedName>
    <definedName name="Pre_FID_Development_Costs">#REF!</definedName>
    <definedName name="Premise">'[62]Oil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1">[65]TER2!#REF!</definedName>
    <definedName name="Print_Area_MI" localSheetId="0">[66]TER2!#REF!</definedName>
    <definedName name="Print_Area_MI">[66]TER2!#REF!</definedName>
    <definedName name="prior_data1">[16]Economics!$F$24:$F$27,[16]Economics!$H$24:$H$27,[16]Economics!$F$29:$F$31,[16]Economics!$H$29:$H$31,[16]Economics!$F$40,[16]Economics!$G$40,[16]Economics!$H$40,[16]Economics!$F$43:$F$44,[16]Economics!$H$43:$H$44,[16]Economics!$F$52:$F$54,[16]Economics!$H$52:$H$54</definedName>
    <definedName name="prior_data2">[16]Economics!$F$59,[16]Economics!$H$59,[16]Economics!$F$63,[16]Economics!$H$63,[16]Economics!$F$66:$F$69,[16]Economics!$H$66:$H$69,[16]Economics!$F$71:$F$74,[16]Economics!$H$71:$H$74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1">[13]Delay!#REF!</definedName>
    <definedName name="project_delay" localSheetId="0">[14]Delay!#REF!</definedName>
    <definedName name="project_delay">[14]Delay!#REF!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1">[13]Calculations!#REF!</definedName>
    <definedName name="projectlistPEEP" localSheetId="0">[14]Calculations!#REF!</definedName>
    <definedName name="projectlistPEEP">[14]Calculations!#REF!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'[67]DATA INPUT'!#REF!</definedName>
    <definedName name="Ratio_disputed_capital_costs_PP_E">'[67]DATA INPUT'!#REF!</definedName>
    <definedName name="Ratio_disputed_capital_costs_PP_E_Bonga" localSheetId="0">'[67]DATA INPUT'!#REF!</definedName>
    <definedName name="Ratio_disputed_capital_costs_PP_E_Bonga">'[67]DATA INPUT'!#REF!</definedName>
    <definedName name="Ratio_disputed_capital_costs_PP_E_Erha" localSheetId="0">'[67]DATA INPUT'!#REF!</definedName>
    <definedName name="Ratio_disputed_capital_costs_PP_E_Erha">'[67]DATA INPUT'!#REF!</definedName>
    <definedName name="RawData" localSheetId="0">#REF!</definedName>
    <definedName name="RawData">#REF!</definedName>
    <definedName name="ray_shhet" localSheetId="0">'[68]Mapping Fields to AGG node'!$B$3:$B$171</definedName>
    <definedName name="ray_shhet">'[69]Mapping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1">[56]mar!#REF!</definedName>
    <definedName name="rig" localSheetId="0">[57]mar!#REF!</definedName>
    <definedName name="rig">[57]mar!#REF!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[37]Contract_Details!$A$2:$A$74</definedName>
    <definedName name="set" localSheetId="0">#REF!</definedName>
    <definedName name="set">#REF!</definedName>
    <definedName name="SFR___GP1_Volumes_Table" localSheetId="1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[31]Sheet1!$D$204:$AZ$204</definedName>
    <definedName name="Shell_bonus_recovered">[31]Sheet1!$D$208:$AZ$208</definedName>
    <definedName name="Shell_CAPEX">[31]Sheet1!$D$205:$AZ$205</definedName>
    <definedName name="Shell_capex_recovered">[31]Sheet1!$D$210:$AZ$210</definedName>
    <definedName name="Shell_CF">[31]Sheet1!$D$216:$AZ$216</definedName>
    <definedName name="Shell_cf_rt">[31]Sheet1!$D$218:$AZ$218</definedName>
    <definedName name="Shell_EXPEX">[31]Sheet1!$D$206:$AZ$206</definedName>
    <definedName name="Shell_Expex_recovered">[31]Sheet1!$D$209:$AZ$209</definedName>
    <definedName name="Shell_Expl_reward_gas">[31]Sheet1!$D$213:$AZ$213</definedName>
    <definedName name="Shell_Expl_reward_oil">[31]Sheet1!$D$214:$AZ$214</definedName>
    <definedName name="Shell_Fee">[31]Sheet1!$D$211:$AZ$211</definedName>
    <definedName name="Shell_OP" localSheetId="0">#REF!</definedName>
    <definedName name="Shell_OP">#REF!</definedName>
    <definedName name="Shell_OPEX">[31]Sheet1!$D$207:$AZ$207</definedName>
    <definedName name="Shell_revenue">[31]Sheet1!$D$212:$AZ$212</definedName>
    <definedName name="shell_share">[31]Sheet1!$D$100</definedName>
    <definedName name="Shell_Tax">[31]Sheet1!$D$215:$AZ$215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[38]sma!$A$6:$F$19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[70]source!$A$1:$M$833</definedName>
    <definedName name="Start_date" localSheetId="0">#REF!</definedName>
    <definedName name="Start_date">#REF!</definedName>
    <definedName name="STATUS">'[37]BASE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[71]Indicators!$BU$2:$BU$65536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'[37]BASE DATA'!#REF!</definedName>
    <definedName name="SUPPLIERS">'[37]BASE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[31]Sheet1!$D$175:$AZ$175</definedName>
    <definedName name="TAXSUM" localSheetId="0">#REF!</definedName>
    <definedName name="TAXSUM">#REF!</definedName>
    <definedName name="tb">'[51]Reservoir Summary Data'!$B$39</definedName>
    <definedName name="TB_Rate_4.5">'[51]Reservoir Summary Data'!$B$60</definedName>
    <definedName name="TB_Rate_5.5">'[51]Reservoir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1">[72]Full_Year!#REF!</definedName>
    <definedName name="TEST16" localSheetId="0">[73]Full_Year!#REF!</definedName>
    <definedName name="TEST16">[73]Full_Year!#REF!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[74]SetUp!$C$1001</definedName>
    <definedName name="tol_nonfin">[74]SetUp!$D$1001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[15]ActivityData!$A$1:$Y$178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1">[13]Calculations!#REF!</definedName>
    <definedName name="type_lookup" localSheetId="0">[14]Calculations!#REF!</definedName>
    <definedName name="type_lookup">[14]Calculations!#REF!</definedName>
    <definedName name="UIG_Strategic_Theme">[12]Indicators!$T$2:$T$65536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[18]Calculation!$C$9:$C$12</definedName>
    <definedName name="USERDATA" localSheetId="1">#REF!</definedName>
    <definedName name="USERDATA" localSheetId="0">#REF!</definedName>
    <definedName name="USERDATA">#REF!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[18]Calculation!$D$9:$D$12</definedName>
    <definedName name="Value_SUM">[18]Calculation!$D$14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'[51]Reservoir Summary Data'!$B$58</definedName>
    <definedName name="Vertical_EGP_Rate_5.5">'[51]Reservoir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[75]Engine!$A$24:$A$33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'[37]BASE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IF('[20]prodprof 1'!XEE1&lt;=CumP,'[20]prodprof 1'!XEE1*GORP,CumP*GORP+('[20]prodprof 1'!XEE1-CumP)*(GORP+('[20]prodprof 1'!XEE1-CumP)*0.5*SlopeG))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[71]Indicators!$BI$2:$BI$65536</definedName>
    <definedName name="X_rate">'[76]As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[40]SetUp!$I$1</definedName>
    <definedName name="year">[28]SetUp!$D$3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'[77]Shell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F33" i="1" l="1"/>
  <c r="F32" i="1"/>
  <c r="C6" i="1" l="1"/>
  <c r="J7" i="1" l="1"/>
  <c r="F7" i="1"/>
  <c r="I15" i="3"/>
  <c r="H15" i="3"/>
  <c r="G15" i="3"/>
  <c r="F15" i="3"/>
  <c r="E15" i="3"/>
  <c r="D15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O9" i="3"/>
  <c r="N9" i="3"/>
  <c r="M9" i="3"/>
  <c r="L9" i="3"/>
  <c r="K9" i="3"/>
  <c r="J9" i="3"/>
  <c r="I9" i="3"/>
  <c r="H9" i="3"/>
  <c r="G9" i="3"/>
  <c r="F9" i="3"/>
  <c r="E9" i="3"/>
  <c r="D9" i="3"/>
  <c r="P8" i="3"/>
  <c r="P7" i="3"/>
  <c r="P9" i="3" l="1"/>
  <c r="P13" i="3"/>
  <c r="P15" i="3"/>
  <c r="C23" i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<sst xmlns="http://schemas.openxmlformats.org/spreadsheetml/2006/main" count="96" uniqueCount="62">
  <si>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</si>
  <si>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</si>
  <si>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</si>
  <si>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</si>
  <si>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</si>
  <si>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</si>
  <si>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</si>
  <si>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</si>
  <si>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</si>
  <si>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</si>
  <si>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</si>
  <si>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</si>
  <si>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</si>
  <si>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</si>
  <si>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</si>
  <si>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</si>
  <si>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</si>
  <si>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</si>
  <si>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</si>
  <si>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</si>
  <si>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</si>
  <si>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</si>
  <si>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</si>
  <si>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</si>
  <si>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</si>
  <si>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</si>
  <si>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</si>
  <si>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</si>
  <si>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</si>
  <si>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</si>
  <si>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</si>
  <si>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</si>
  <si>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</si>
  <si>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</si>
  <si>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</si>
  <si>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AVG</t>
  </si>
  <si>
    <t>2018 AVG</t>
  </si>
  <si>
    <t>East: SABT</t>
  </si>
  <si>
    <t>West: SABT</t>
  </si>
  <si>
    <t>SUM: SABT CORP.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</si>
  <si>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</si>
  <si>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</si>
  <si>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</si>
  <si>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</si>
  <si>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</si>
  <si>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</si>
  <si>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</si>
  <si>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</si>
  <si>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</si>
  <si>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</si>
  <si>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</si>
  <si>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</si>
  <si>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East: SABW</t>
  </si>
  <si>
    <t>West: SABW</t>
  </si>
  <si>
    <t>SUM: SABW CORP.</t>
  </si>
  <si>
    <t>Circa 30kbbl/d deferment based on 2018 half year data</t>
  </si>
  <si>
    <r>
      <t>Reduction in Mean time to Repair from 14 days to 7 Days by January 2019 will reduce deferment by circa 50% to about 15kbbl/d -</t>
    </r>
    <r>
      <rPr>
        <b/>
        <sz val="11"/>
        <color theme="9"/>
        <rFont val="Calibri"/>
        <family val="2"/>
        <scheme val="minor"/>
      </rPr>
      <t xml:space="preserve"> ACHIEVED</t>
    </r>
  </si>
  <si>
    <t>Further reduction in Mean Tine to Repair from 5 Days to 3.5 Days by July 2019 to further reduce deferment by additional 8% equivalent of 2.4kbbl/d</t>
  </si>
  <si>
    <r>
      <t xml:space="preserve">Further reduction in Mean Tine to Repair from 7 Days to 5 Days by July 2019 to further reduce deferment by additional 10% equivalent of 3kbbl/d - </t>
    </r>
    <r>
      <rPr>
        <sz val="11"/>
        <color theme="9"/>
        <rFont val="Calibri"/>
        <family val="2"/>
        <scheme val="minor"/>
      </rPr>
      <t>ACHIEVED</t>
    </r>
  </si>
  <si>
    <t>Completed</t>
  </si>
  <si>
    <t>Ongoing</t>
  </si>
  <si>
    <t>Monthly from 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</si>
</sst>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[$-409]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Futura Medium"/>
    </font>
    <font>
      <sz val="11"/>
      <name val="Calibri"/>
      <family val="2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4" fontId="0" fillId="0" borderId="0" xfId="0" applyNumberFormat="1"/>
    <xf numFmtId="0" fontId="5" fillId="0" borderId="0" xfId="0" applyFont="1"/>
    <xf numFmtId="0" fontId="5" fillId="0" borderId="0" xfId="0" applyFont="1" applyFill="1"/>
    <xf numFmtId="0" fontId="1" fillId="0" borderId="0" xfId="3"/>
    <xf numFmtId="0" fontId="1" fillId="0" borderId="7" xfId="3" applyBorder="1" applyAlignment="1">
      <alignment horizontal="center"/>
    </xf>
    <xf numFmtId="0" fontId="1" fillId="6" borderId="8" xfId="3" applyFill="1" applyBorder="1"/>
    <xf numFmtId="168" fontId="1" fillId="0" borderId="9" xfId="3" applyNumberFormat="1" applyBorder="1"/>
    <xf numFmtId="0" fontId="1" fillId="0" borderId="7" xfId="3" applyFont="1" applyFill="1" applyBorder="1" applyAlignment="1">
      <alignment horizontal="center"/>
    </xf>
    <xf numFmtId="0" fontId="1" fillId="6" borderId="10" xfId="3" applyFill="1" applyBorder="1"/>
    <xf numFmtId="1" fontId="1" fillId="0" borderId="11" xfId="3" applyNumberFormat="1" applyBorder="1"/>
    <xf numFmtId="1" fontId="6" fillId="0" borderId="11" xfId="3" applyNumberFormat="1" applyFont="1" applyFill="1" applyBorder="1"/>
    <xf numFmtId="1" fontId="1" fillId="0" borderId="11" xfId="3" applyNumberFormat="1" applyFill="1" applyBorder="1"/>
    <xf numFmtId="1" fontId="1" fillId="0" borderId="12" xfId="3" applyNumberFormat="1" applyBorder="1"/>
    <xf numFmtId="1" fontId="1" fillId="4" borderId="13" xfId="3" applyNumberFormat="1" applyFill="1" applyBorder="1"/>
    <xf numFmtId="1" fontId="1" fillId="4" borderId="10" xfId="3" applyNumberFormat="1" applyFill="1" applyBorder="1"/>
    <xf numFmtId="0" fontId="1" fillId="6" borderId="14" xfId="3" applyFill="1" applyBorder="1"/>
    <xf numFmtId="1" fontId="1" fillId="4" borderId="15" xfId="3" applyNumberFormat="1" applyFill="1" applyBorder="1"/>
    <xf numFmtId="1" fontId="1" fillId="4" borderId="16" xfId="3" applyNumberFormat="1" applyFill="1" applyBorder="1"/>
    <xf numFmtId="1" fontId="1" fillId="4" borderId="14" xfId="3" applyNumberFormat="1" applyFill="1" applyBorder="1"/>
    <xf numFmtId="1" fontId="1" fillId="0" borderId="17" xfId="3" applyNumberFormat="1" applyBorder="1"/>
    <xf numFmtId="1" fontId="1" fillId="0" borderId="9" xfId="3" applyNumberFormat="1" applyBorder="1"/>
    <xf numFmtId="1" fontId="1" fillId="0" borderId="7" xfId="3" applyNumberFormat="1" applyFont="1" applyFill="1" applyBorder="1" applyAlignment="1">
      <alignment horizontal="center"/>
    </xf>
    <xf numFmtId="0" fontId="1" fillId="6" borderId="10" xfId="3" applyFont="1" applyFill="1" applyBorder="1"/>
    <xf numFmtId="1" fontId="7" fillId="0" borderId="0" xfId="0" applyNumberFormat="1" applyFont="1"/>
    <xf numFmtId="1" fontId="8" fillId="0" borderId="0" xfId="0" applyNumberFormat="1" applyFont="1"/>
    <xf numFmtId="1" fontId="1" fillId="4" borderId="8" xfId="3" applyNumberFormat="1" applyFill="1" applyBorder="1"/>
    <xf numFmtId="1" fontId="1" fillId="0" borderId="0" xfId="3" applyNumberFormat="1"/>
    <xf numFmtId="0" fontId="11" fillId="0" borderId="0" xfId="0" applyFont="1"/>
    <xf numFmtId="0" fontId="10" fillId="0" borderId="0" xfId="0" applyFont="1"/>
  </cellXfs>
  <cellStyles count="4">
    <cellStyle name="Comma 10 6" xfId="1" xr:uid="{52006BFE-9059-45E3-99D4-20161C221BFD}"/>
    <cellStyle name="Comma 2" xfId="2" xr:uid="{3F92C62A-CD5B-47EB-9B8B-455244283276}"/>
    <cellStyle name="Normal" xfId="0" builtinId="0"/>
    <cellStyle name="Normal 4" xfId="3" xr:uid="{63346048-F296-4B76-9910-8DDE93AB12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  <sheetName val="2002_COMMITMENTS6"/>
      <sheetName val="Budget_Holder6"/>
      <sheetName val="EPBM_-_Activity_codes6"/>
      <sheetName val="asset_codes6"/>
      <sheetName val="Full_List6"/>
      <sheetName val="2002_COMMITMENTS4"/>
      <sheetName val="Budget_Holder4"/>
      <sheetName val="EPBM_-_Activity_codes4"/>
      <sheetName val="asset_codes4"/>
      <sheetName val="Full_List4"/>
      <sheetName val="2002_COMMITMENTS5"/>
      <sheetName val="Budget_Holder5"/>
      <sheetName val="EPBM_-_Activity_codes5"/>
      <sheetName val="asset_codes5"/>
      <sheetName val="Full_List5"/>
      <sheetName val="2002_COMMITMENTS7"/>
      <sheetName val="Budget_Holder7"/>
      <sheetName val="EPBM_-_Activity_codes7"/>
      <sheetName val="asset_codes7"/>
      <sheetName val="Full_List7"/>
      <sheetName val="2002_COMMITMENTS8"/>
      <sheetName val="Budget_Holder8"/>
      <sheetName val="EPBM_-_Activity_codes8"/>
      <sheetName val="asset_codes8"/>
      <sheetName val="Full_List8"/>
      <sheetName val="2002_COMMITMENTS9"/>
      <sheetName val="Budget_Holder9"/>
      <sheetName val="EPBM_-_Activity_codes9"/>
      <sheetName val="asset_codes9"/>
      <sheetName val="Full_List9"/>
      <sheetName val="2002_COMMITMENTS10"/>
      <sheetName val="Budget_Holder10"/>
      <sheetName val="EPBM_-_Activity_codes10"/>
      <sheetName val="asset_codes10"/>
      <sheetName val="Full_List10"/>
      <sheetName val="2002_COMMITMENTS14"/>
      <sheetName val="Budget_Holder14"/>
      <sheetName val="EPBM_-_Activity_codes14"/>
      <sheetName val="asset_codes14"/>
      <sheetName val="Full_List14"/>
      <sheetName val="2002_COMMITMENTS12"/>
      <sheetName val="Budget_Holder12"/>
      <sheetName val="EPBM_-_Activity_codes12"/>
      <sheetName val="asset_codes12"/>
      <sheetName val="Full_List12"/>
      <sheetName val="2002_COMMITMENTS11"/>
      <sheetName val="Budget_Holder11"/>
      <sheetName val="EPBM_-_Activity_codes11"/>
      <sheetName val="asset_codes11"/>
      <sheetName val="Full_List11"/>
      <sheetName val="2002_COMMITMENTS13"/>
      <sheetName val="Budget_Holder13"/>
      <sheetName val="EPBM_-_Activity_codes13"/>
      <sheetName val="asset_codes13"/>
      <sheetName val="Full_List13"/>
      <sheetName val="2002_COMMITMENTS15"/>
      <sheetName val="Budget_Holder15"/>
      <sheetName val="EPBM_-_Activity_codes15"/>
      <sheetName val="asset_codes15"/>
      <sheetName val="Full_List15"/>
      <sheetName val="2002_COMMITMENTS16"/>
      <sheetName val="Budget_Holder16"/>
      <sheetName val="EPBM_-_Activity_codes16"/>
      <sheetName val="asset_codes16"/>
      <sheetName val="Full_List16"/>
      <sheetName val="Inputs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Sheet1_(2)2"/>
      <sheetName val="EXP_PLAN2"/>
      <sheetName val="Accruals_mar032"/>
      <sheetName val="BUDGET_20032"/>
      <sheetName val="CD_Projects_od_20032"/>
      <sheetName val="LIST_STAFF2"/>
      <sheetName val="BALSHEET_TEMPLATE2"/>
      <sheetName val="LCY_BALSHEET_WKS2"/>
      <sheetName val="Accruals_2002_Dec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Sheet1_(2)3"/>
      <sheetName val="EXP_PLAN3"/>
      <sheetName val="Accruals_mar033"/>
      <sheetName val="BUDGET_20033"/>
      <sheetName val="CD_Projects_od_20033"/>
      <sheetName val="LIST_STAFF3"/>
      <sheetName val="BALSHEET_TEMPLATE3"/>
      <sheetName val="LCY_BALSHEET_WKS3"/>
      <sheetName val="Accruals_2002_Dec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Short Item</v>
          </cell>
        </row>
      </sheetData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/>
      <sheetData sheetId="74">
        <row r="1">
          <cell r="A1" t="str">
            <v>Short Item</v>
          </cell>
        </row>
      </sheetData>
      <sheetData sheetId="75"/>
      <sheetData sheetId="76"/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/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>
        <row r="1">
          <cell r="A1" t="str">
            <v>Short Item</v>
          </cell>
        </row>
      </sheetData>
      <sheetData sheetId="209">
        <row r="1">
          <cell r="A1" t="str">
            <v>Short Item</v>
          </cell>
        </row>
      </sheetData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>
            <v>0.36499999999999999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>
        <row r="1">
          <cell r="C1" t="str">
            <v>Fortum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  <sheetName val="AWARDED_(2)6"/>
      <sheetName val="NOT_AWARDED_6"/>
      <sheetName val="BUDGET_VS_COMMITMENT_6"/>
      <sheetName val="For_Weekly_highlight_6"/>
      <sheetName val="2004_COMMITMENTS_6"/>
      <sheetName val="EC_Project6"/>
      <sheetName val="WALKER_Q_6"/>
      <sheetName val="YEKINI_M_6"/>
      <sheetName val="LIFTING_EQUIP_INSPECTN6"/>
      <sheetName val="CD_CA_Activities6"/>
      <sheetName val="approved_CD_CA_2004_budget6"/>
      <sheetName val="Contract_Staff_Salaries6"/>
      <sheetName val="Budget_2004_$2_0bn6"/>
      <sheetName val="Budget_2004@_$2_3bn6"/>
      <sheetName val="Input_16"/>
      <sheetName val="Input_36"/>
      <sheetName val="2004_Commitment6"/>
      <sheetName val="AWARDED_(2)4"/>
      <sheetName val="NOT_AWARDED_4"/>
      <sheetName val="BUDGET_VS_COMMITMENT_4"/>
      <sheetName val="For_Weekly_highlight_4"/>
      <sheetName val="2004_COMMITMENTS_4"/>
      <sheetName val="EC_Project4"/>
      <sheetName val="WALKER_Q_4"/>
      <sheetName val="YEKINI_M_4"/>
      <sheetName val="LIFTING_EQUIP_INSPECTN4"/>
      <sheetName val="CD_CA_Activities4"/>
      <sheetName val="approved_CD_CA_2004_budget4"/>
      <sheetName val="Contract_Staff_Salaries4"/>
      <sheetName val="Budget_2004_$2_0bn4"/>
      <sheetName val="Budget_2004@_$2_3bn4"/>
      <sheetName val="Input_14"/>
      <sheetName val="Input_34"/>
      <sheetName val="2004_Commitment4"/>
      <sheetName val="AWARDED_(2)5"/>
      <sheetName val="NOT_AWARDED_5"/>
      <sheetName val="BUDGET_VS_COMMITMENT_5"/>
      <sheetName val="For_Weekly_highlight_5"/>
      <sheetName val="2004_COMMITMENTS_5"/>
      <sheetName val="EC_Project5"/>
      <sheetName val="WALKER_Q_5"/>
      <sheetName val="YEKINI_M_5"/>
      <sheetName val="LIFTING_EQUIP_INSPECTN5"/>
      <sheetName val="CD_CA_Activities5"/>
      <sheetName val="approved_CD_CA_2004_budget5"/>
      <sheetName val="Contract_Staff_Salaries5"/>
      <sheetName val="Budget_2004_$2_0bn5"/>
      <sheetName val="Budget_2004@_$2_3bn5"/>
      <sheetName val="Input_15"/>
      <sheetName val="Input_35"/>
      <sheetName val="2004_Commitment5"/>
      <sheetName val="AWARDED_(2)7"/>
      <sheetName val="NOT_AWARDED_7"/>
      <sheetName val="BUDGET_VS_COMMITMENT_7"/>
      <sheetName val="For_Weekly_highlight_7"/>
      <sheetName val="2004_COMMITMENTS_7"/>
      <sheetName val="EC_Project7"/>
      <sheetName val="WALKER_Q_7"/>
      <sheetName val="YEKINI_M_7"/>
      <sheetName val="LIFTING_EQUIP_INSPECTN7"/>
      <sheetName val="CD_CA_Activities7"/>
      <sheetName val="approved_CD_CA_2004_budget7"/>
      <sheetName val="Contract_Staff_Salaries7"/>
      <sheetName val="Budget_2004_$2_0bn7"/>
      <sheetName val="Budget_2004@_$2_3bn7"/>
      <sheetName val="Input_17"/>
      <sheetName val="Input_37"/>
      <sheetName val="2004_Commitment7"/>
      <sheetName val="AWARDED_(2)8"/>
      <sheetName val="NOT_AWARDED_8"/>
      <sheetName val="BUDGET_VS_COMMITMENT_8"/>
      <sheetName val="For_Weekly_highlight_8"/>
      <sheetName val="2004_COMMITMENTS_8"/>
      <sheetName val="EC_Project8"/>
      <sheetName val="WALKER_Q_8"/>
      <sheetName val="YEKINI_M_8"/>
      <sheetName val="LIFTING_EQUIP_INSPECTN8"/>
      <sheetName val="CD_CA_Activities8"/>
      <sheetName val="approved_CD_CA_2004_budget8"/>
      <sheetName val="Contract_Staff_Salaries8"/>
      <sheetName val="Budget_2004_$2_0bn8"/>
      <sheetName val="Budget_2004@_$2_3bn8"/>
      <sheetName val="Input_18"/>
      <sheetName val="Input_38"/>
      <sheetName val="2004_Commitment8"/>
      <sheetName val="AWARDED_(2)9"/>
      <sheetName val="NOT_AWARDED_9"/>
      <sheetName val="BUDGET_VS_COMMITMENT_9"/>
      <sheetName val="For_Weekly_highlight_9"/>
      <sheetName val="2004_COMMITMENTS_9"/>
      <sheetName val="EC_Project9"/>
      <sheetName val="WALKER_Q_9"/>
      <sheetName val="YEKINI_M_9"/>
      <sheetName val="LIFTING_EQUIP_INSPECTN9"/>
      <sheetName val="CD_CA_Activities9"/>
      <sheetName val="approved_CD_CA_2004_budget9"/>
      <sheetName val="Contract_Staff_Salaries9"/>
      <sheetName val="Budget_2004_$2_0bn9"/>
      <sheetName val="Budget_2004@_$2_3bn9"/>
      <sheetName val="Input_19"/>
      <sheetName val="Input_39"/>
      <sheetName val="2004_Commitment9"/>
      <sheetName val="Analysis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5">
          <cell r="A5" t="str">
            <v>Ark Towers Facilities Mtce &amp; Tea services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5">
          <cell r="A5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5">
          <cell r="A5" t="str">
            <v>Ark Towers Facilities Mtce &amp; Tea services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5">
          <cell r="A5" t="str">
            <v>Ark Towers Facilities Mtce &amp; Tea services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2"/>
      <sheetName val="Budget_Data2"/>
      <sheetName val="Exp_List2"/>
      <sheetName val="AWARDED_(2)2"/>
      <sheetName val="Mapping_Fields_to_AGG_node3"/>
      <sheetName val="Budget_Data3"/>
      <sheetName val="Exp_List3"/>
      <sheetName val="AWARDED_(2)3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  <sheetName val="Mapping_Fields_to_AGG_node10"/>
      <sheetName val="Budget_Data10"/>
      <sheetName val="Exp_List10"/>
      <sheetName val="AWARDED_(2)10"/>
      <sheetName val="Well Test Shee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CAPEX_OPEX_Summary6"/>
      <sheetName val="Budget,_Actual,_LEE_&amp;_Commitmt6"/>
      <sheetName val="DETAILED_OPEX_AUG2002-correct6"/>
      <sheetName val="CAPEX_DETAILS6"/>
      <sheetName val="Budget,_LEE_&amp;_Commitments6"/>
      <sheetName val="CAPEX_OPEX_Summary4"/>
      <sheetName val="Budget,_Actual,_LEE_&amp;_Commitmt4"/>
      <sheetName val="DETAILED_OPEX_AUG2002-correct4"/>
      <sheetName val="CAPEX_DETAILS4"/>
      <sheetName val="Budget,_LEE_&amp;_Commitments4"/>
      <sheetName val="CAPEX_OPEX_Summary5"/>
      <sheetName val="Budget,_Actual,_LEE_&amp;_Commitmt5"/>
      <sheetName val="DETAILED_OPEX_AUG2002-correct5"/>
      <sheetName val="CAPEX_DETAILS5"/>
      <sheetName val="Budget,_LEE_&amp;_Commitments5"/>
      <sheetName val="CAPEX_OPEX_Summary7"/>
      <sheetName val="Budget,_Actual,_LEE_&amp;_Commitmt7"/>
      <sheetName val="DETAILED_OPEX_AUG2002-correct7"/>
      <sheetName val="CAPEX_DETAILS7"/>
      <sheetName val="Budget,_LEE_&amp;_Commitments7"/>
      <sheetName val="CAPEX_OPEX_Summary8"/>
      <sheetName val="Budget,_Actual,_LEE_&amp;_Commitmt8"/>
      <sheetName val="DETAILED_OPEX_AUG2002-correct8"/>
      <sheetName val="CAPEX_DETAILS8"/>
      <sheetName val="Budget,_LEE_&amp;_Commitments8"/>
      <sheetName val="CAPEX_OPEX_Summary9"/>
      <sheetName val="Budget,_Actual,_LEE_&amp;_Commitmt9"/>
      <sheetName val="DETAILED_OPEX_AUG2002-correct9"/>
      <sheetName val="CAPEX_DETAILS9"/>
      <sheetName val="Budget,_LEE_&amp;_Commitments9"/>
      <sheetName val="CAPEX_OPEX_Summary10"/>
      <sheetName val="Budget,_Actual,_LEE_&amp;_Commitm10"/>
      <sheetName val="DETAILED_OPEX_AUG2002-correct10"/>
      <sheetName val="CAPEX_DETAILS10"/>
      <sheetName val="Budget,_LEE_&amp;_Commitments10"/>
      <sheetName val="Economics"/>
      <sheetName val="Jul-99(1)"/>
      <sheetName val="CAPEX_OPEX_Summary14"/>
      <sheetName val="Budget,_Actual,_LEE_&amp;_Commitm14"/>
      <sheetName val="DETAILED_OPEX_AUG2002-correct14"/>
      <sheetName val="CAPEX_DETAILS14"/>
      <sheetName val="Budget,_LEE_&amp;_Commitments14"/>
      <sheetName val="CAPEX_OPEX_Summary12"/>
      <sheetName val="Budget,_Actual,_LEE_&amp;_Commitm12"/>
      <sheetName val="DETAILED_OPEX_AUG2002-correct12"/>
      <sheetName val="CAPEX_DETAILS12"/>
      <sheetName val="Budget,_LEE_&amp;_Commitments12"/>
      <sheetName val="CAPEX_OPEX_Summary11"/>
      <sheetName val="Budget,_Actual,_LEE_&amp;_Commitm11"/>
      <sheetName val="DETAILED_OPEX_AUG2002-correct11"/>
      <sheetName val="CAPEX_DETAILS11"/>
      <sheetName val="Budget,_LEE_&amp;_Commitments11"/>
      <sheetName val="CAPEX_OPEX_Summary13"/>
      <sheetName val="Budget,_Actual,_LEE_&amp;_Commitm13"/>
      <sheetName val="DETAILED_OPEX_AUG2002-correct13"/>
      <sheetName val="CAPEX_DETAILS13"/>
      <sheetName val="Budget,_LEE_&amp;_Commitments13"/>
      <sheetName val="CAPEX_OPEX_Summary15"/>
      <sheetName val="Budget,_Actual,_LEE_&amp;_Commitm15"/>
      <sheetName val="DETAILED_OPEX_AUG2002-correct15"/>
      <sheetName val="CAPEX_DETAILS15"/>
      <sheetName val="Budget,_LEE_&amp;_Commitments15"/>
      <sheetName val="CAPEX_OPEX_Summary16"/>
      <sheetName val="Budget,_Actual,_LEE_&amp;_Commitm16"/>
      <sheetName val="DETAILED_OPEX_AUG2002-correct16"/>
      <sheetName val="CAPEX_DETAILS16"/>
      <sheetName val="Budget,_LEE_&amp;_Commitments16"/>
      <sheetName val="Currency Sheet"/>
      <sheetName val="Units of Measure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>
        <row r="7">
          <cell r="A7" t="str">
            <v>Air Transport Logistics</v>
          </cell>
        </row>
      </sheetData>
      <sheetData sheetId="3">
        <row r="9">
          <cell r="B9" t="str">
            <v>Business Travel (Local)</v>
          </cell>
        </row>
      </sheetData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7">
          <cell r="A7" t="str">
            <v>Air Transport Logistics</v>
          </cell>
        </row>
      </sheetData>
      <sheetData sheetId="9">
        <row r="7">
          <cell r="A7" t="str">
            <v>Air Transport Logistics</v>
          </cell>
        </row>
      </sheetData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7">
          <cell r="A7" t="str">
            <v>Air Transport Logistics</v>
          </cell>
        </row>
      </sheetData>
      <sheetData sheetId="14">
        <row r="7">
          <cell r="A7" t="str">
            <v>Air Transport Logistics</v>
          </cell>
        </row>
      </sheetData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>
        <row r="7">
          <cell r="A7" t="str">
            <v>Air Transport Logistics</v>
          </cell>
        </row>
      </sheetData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>
        <row r="7">
          <cell r="A7" t="str">
            <v>Air Transport Logistics</v>
          </cell>
        </row>
      </sheetData>
      <sheetData sheetId="26">
        <row r="7">
          <cell r="A7" t="str">
            <v>Air Transport Logistics</v>
          </cell>
        </row>
      </sheetData>
      <sheetData sheetId="27">
        <row r="7">
          <cell r="A7" t="str">
            <v>Air Transport Logistics</v>
          </cell>
        </row>
      </sheetData>
      <sheetData sheetId="28">
        <row r="9">
          <cell r="B9" t="str">
            <v>Business Travel (Local)</v>
          </cell>
        </row>
      </sheetData>
      <sheetData sheetId="29"/>
      <sheetData sheetId="30"/>
      <sheetData sheetId="31"/>
      <sheetData sheetId="32">
        <row r="7">
          <cell r="A7" t="str">
            <v>Air Transport Logistics</v>
          </cell>
        </row>
      </sheetData>
      <sheetData sheetId="33">
        <row r="9">
          <cell r="B9" t="str">
            <v>Business Travel (Local)</v>
          </cell>
        </row>
      </sheetData>
      <sheetData sheetId="34"/>
      <sheetData sheetId="35"/>
      <sheetData sheetId="36">
        <row r="7">
          <cell r="A7" t="str">
            <v>Air Transport Logistics</v>
          </cell>
        </row>
      </sheetData>
      <sheetData sheetId="37">
        <row r="7">
          <cell r="A7" t="str">
            <v>Air Transport Logistics</v>
          </cell>
        </row>
      </sheetData>
      <sheetData sheetId="38">
        <row r="9">
          <cell r="B9" t="str">
            <v>Business Travel (Local)</v>
          </cell>
        </row>
      </sheetData>
      <sheetData sheetId="39"/>
      <sheetData sheetId="40"/>
      <sheetData sheetId="41"/>
      <sheetData sheetId="42">
        <row r="7">
          <cell r="A7" t="str">
            <v>Air Transport Logistics</v>
          </cell>
        </row>
      </sheetData>
      <sheetData sheetId="43">
        <row r="9">
          <cell r="B9" t="str">
            <v>Business Travel (Local)</v>
          </cell>
        </row>
      </sheetData>
      <sheetData sheetId="44"/>
      <sheetData sheetId="45"/>
      <sheetData sheetId="46">
        <row r="7">
          <cell r="A7" t="str">
            <v>Air Transport Logistics</v>
          </cell>
        </row>
      </sheetData>
      <sheetData sheetId="47">
        <row r="7">
          <cell r="A7" t="str">
            <v>Air Transport Logistics</v>
          </cell>
        </row>
      </sheetData>
      <sheetData sheetId="48">
        <row r="9">
          <cell r="B9" t="str">
            <v>Business Travel (Local)</v>
          </cell>
        </row>
      </sheetData>
      <sheetData sheetId="49"/>
      <sheetData sheetId="50"/>
      <sheetData sheetId="51">
        <row r="7">
          <cell r="A7" t="str">
            <v>Air Transport Logistics</v>
          </cell>
        </row>
      </sheetData>
      <sheetData sheetId="52">
        <row r="7">
          <cell r="A7" t="str">
            <v>Air Transport Logistics</v>
          </cell>
        </row>
      </sheetData>
      <sheetData sheetId="53">
        <row r="9">
          <cell r="B9" t="str">
            <v>Business Travel (Local)</v>
          </cell>
        </row>
      </sheetData>
      <sheetData sheetId="54"/>
      <sheetData sheetId="55"/>
      <sheetData sheetId="56">
        <row r="7">
          <cell r="A7" t="str">
            <v>Air Transport Logistics</v>
          </cell>
        </row>
      </sheetData>
      <sheetData sheetId="57">
        <row r="7">
          <cell r="A7" t="str">
            <v>Air Transport Logistics</v>
          </cell>
        </row>
      </sheetData>
      <sheetData sheetId="58">
        <row r="9">
          <cell r="B9" t="str">
            <v>Business Travel (Local)</v>
          </cell>
        </row>
      </sheetData>
      <sheetData sheetId="59"/>
      <sheetData sheetId="60"/>
      <sheetData sheetId="61"/>
      <sheetData sheetId="62" refreshError="1"/>
      <sheetData sheetId="63" refreshError="1"/>
      <sheetData sheetId="64">
        <row r="7">
          <cell r="A7" t="str">
            <v>Air Transport Logistics</v>
          </cell>
        </row>
      </sheetData>
      <sheetData sheetId="65">
        <row r="9">
          <cell r="B9" t="str">
            <v>Business Travel (Local)</v>
          </cell>
        </row>
      </sheetData>
      <sheetData sheetId="66"/>
      <sheetData sheetId="67"/>
      <sheetData sheetId="68"/>
      <sheetData sheetId="69">
        <row r="7">
          <cell r="A7" t="str">
            <v>Air Transport Logistics</v>
          </cell>
        </row>
      </sheetData>
      <sheetData sheetId="70">
        <row r="9">
          <cell r="B9" t="str">
            <v>Business Travel (Local)</v>
          </cell>
        </row>
      </sheetData>
      <sheetData sheetId="71"/>
      <sheetData sheetId="72"/>
      <sheetData sheetId="73"/>
      <sheetData sheetId="74">
        <row r="7">
          <cell r="A7" t="str">
            <v>Air Transport Logistics</v>
          </cell>
        </row>
      </sheetData>
      <sheetData sheetId="75">
        <row r="9">
          <cell r="B9" t="str">
            <v>Business Travel (Local)</v>
          </cell>
        </row>
      </sheetData>
      <sheetData sheetId="76"/>
      <sheetData sheetId="77"/>
      <sheetData sheetId="78"/>
      <sheetData sheetId="79">
        <row r="7">
          <cell r="A7" t="str">
            <v>Air Transport Logistics</v>
          </cell>
        </row>
      </sheetData>
      <sheetData sheetId="80">
        <row r="9">
          <cell r="B9" t="str">
            <v>Business Travel (Local)</v>
          </cell>
        </row>
      </sheetData>
      <sheetData sheetId="81"/>
      <sheetData sheetId="82"/>
      <sheetData sheetId="83"/>
      <sheetData sheetId="84">
        <row r="7">
          <cell r="A7" t="str">
            <v>Air Transport Logistics</v>
          </cell>
        </row>
      </sheetData>
      <sheetData sheetId="85">
        <row r="9">
          <cell r="B9" t="str">
            <v>Business Travel (Local)</v>
          </cell>
        </row>
      </sheetData>
      <sheetData sheetId="86"/>
      <sheetData sheetId="87"/>
      <sheetData sheetId="88"/>
      <sheetData sheetId="89">
        <row r="7">
          <cell r="A7" t="str">
            <v>Air Transport Logistics</v>
          </cell>
        </row>
      </sheetData>
      <sheetData sheetId="90">
        <row r="9">
          <cell r="B9" t="str">
            <v>Business Travel (Local)</v>
          </cell>
        </row>
      </sheetData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Sheet1_(2)6"/>
      <sheetName val="Budget,_LEE_&amp;_Commitments6"/>
      <sheetName val="Sheet1_(2)4"/>
      <sheetName val="Budget,_LEE_&amp;_Commitments4"/>
      <sheetName val="Sheet1_(2)5"/>
      <sheetName val="Budget,_LEE_&amp;_Commitments5"/>
      <sheetName val="Sheet1_(2)7"/>
      <sheetName val="Budget,_LEE_&amp;_Commitments7"/>
      <sheetName val="Sheet1_(2)8"/>
      <sheetName val="Budget,_LEE_&amp;_Commitments8"/>
      <sheetName val="Sheet1_(2)9"/>
      <sheetName val="Budget,_LEE_&amp;_Commitments9"/>
      <sheetName val="WTR"/>
      <sheetName val="Sheet1_(2)10"/>
      <sheetName val="Budget,_LEE_&amp;_Commitments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  <sheetName val="Data_Entry"/>
      <sheetName val="Automated_Balance_Sheet"/>
      <sheetName val="Assoc_Coy_PMaster_Data"/>
      <sheetName val="Group_Coy_PMaster_Data"/>
      <sheetName val="Automated_Profit_&amp;_Loss"/>
      <sheetName val="Automated_Cashflow"/>
      <sheetName val="Auto_Volumes_and_Supplementary"/>
      <sheetName val="Sheet1"/>
      <sheetName val="Data_Entry3"/>
      <sheetName val="Automated_Profit_&amp;_Loss3"/>
      <sheetName val="Automated_Balance_Sheet3"/>
      <sheetName val="Automated_Cashflow3"/>
      <sheetName val="Auto_Volumes_and_Supplementary3"/>
      <sheetName val="Assoc_Coy_PMaster_Data3"/>
      <sheetName val="Group_Coy_PMaster_Data3"/>
      <sheetName val="Data_Entry2"/>
      <sheetName val="Automated_Profit_&amp;_Loss2"/>
      <sheetName val="Automated_Balance_Sheet2"/>
      <sheetName val="Automated_Cashflow2"/>
      <sheetName val="Auto_Volumes_and_Supplementary2"/>
      <sheetName val="Assoc_Coy_PMaster_Data2"/>
      <sheetName val="Group_Coy_PMaster_Data2"/>
      <sheetName val="Data_Entry4"/>
      <sheetName val="Automated_Profit_&amp;_Loss4"/>
      <sheetName val="Automated_Balance_Sheet4"/>
      <sheetName val="Automated_Cashflow4"/>
      <sheetName val="Auto_Volumes_and_Supplementary4"/>
      <sheetName val="Assoc_Coy_PMaster_Data4"/>
      <sheetName val="Group_Coy_PMaster_Data4"/>
      <sheetName val="Data_Entry5"/>
      <sheetName val="Automated_Profit_&amp;_Loss5"/>
      <sheetName val="Automated_Balance_Sheet5"/>
      <sheetName val="Automated_Cashflow5"/>
      <sheetName val="Auto_Volumes_and_Supplementary5"/>
      <sheetName val="Assoc_Coy_PMaster_Data5"/>
      <sheetName val="Group_Coy_PMaster_Data5"/>
      <sheetName val="Data_Entry6"/>
      <sheetName val="Automated_Profit_&amp;_Loss6"/>
      <sheetName val="Automated_Balance_Sheet6"/>
      <sheetName val="Automated_Cashflow6"/>
      <sheetName val="Auto_Volumes_and_Supplementary6"/>
      <sheetName val="Assoc_Coy_PMaster_Data6"/>
      <sheetName val="Group_Coy_PMaster_Data6"/>
      <sheetName val="Data_Entry7"/>
      <sheetName val="Automated_Profit_&amp;_Loss7"/>
      <sheetName val="Automated_Balance_Sheet7"/>
      <sheetName val="Automated_Cashflow7"/>
      <sheetName val="Auto_Volumes_and_Supplementary7"/>
      <sheetName val="Assoc_Coy_PMaster_Data7"/>
      <sheetName val="Group_Coy_PMaster_Data7"/>
      <sheetName val="Data_Entry8"/>
      <sheetName val="Automated_Profit_&amp;_Loss8"/>
      <sheetName val="Automated_Balance_Sheet8"/>
      <sheetName val="Automated_Cashflow8"/>
      <sheetName val="Auto_Volumes_and_Supplementary8"/>
      <sheetName val="Assoc_Coy_PMaster_Data8"/>
      <sheetName val="Group_Coy_PMaster_Data8"/>
      <sheetName val="Group_Coy_PMaster_Data9"/>
      <sheetName val="Automated_Profit_&amp;_Loss9"/>
      <sheetName val="Data_Entry9"/>
      <sheetName val="Assoc_Coy_PMaster_Data9"/>
      <sheetName val="Automated_Balance_Sheet9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>
        <row r="6">
          <cell r="D6">
            <v>0</v>
          </cell>
        </row>
      </sheetData>
      <sheetData sheetId="16">
        <row r="6">
          <cell r="D6">
            <v>0</v>
          </cell>
        </row>
      </sheetData>
      <sheetData sheetId="17">
        <row r="6">
          <cell r="D6">
            <v>0</v>
          </cell>
        </row>
      </sheetData>
      <sheetData sheetId="18">
        <row r="6">
          <cell r="D6">
            <v>0</v>
          </cell>
        </row>
      </sheetData>
      <sheetData sheetId="19">
        <row r="6">
          <cell r="D6">
            <v>0</v>
          </cell>
        </row>
      </sheetData>
      <sheetData sheetId="20">
        <row r="6">
          <cell r="D6">
            <v>0</v>
          </cell>
        </row>
      </sheetData>
      <sheetData sheetId="21">
        <row r="6">
          <cell r="D6">
            <v>0</v>
          </cell>
        </row>
      </sheetData>
      <sheetData sheetId="22">
        <row r="6">
          <cell r="D6">
            <v>0</v>
          </cell>
        </row>
      </sheetData>
      <sheetData sheetId="23">
        <row r="6">
          <cell r="D6">
            <v>0</v>
          </cell>
        </row>
      </sheetData>
      <sheetData sheetId="24">
        <row r="6">
          <cell r="D6">
            <v>0</v>
          </cell>
        </row>
      </sheetData>
      <sheetData sheetId="25">
        <row r="6">
          <cell r="D6">
            <v>0</v>
          </cell>
        </row>
      </sheetData>
      <sheetData sheetId="26" refreshError="1"/>
      <sheetData sheetId="27">
        <row r="6">
          <cell r="D6">
            <v>0</v>
          </cell>
        </row>
      </sheetData>
      <sheetData sheetId="28">
        <row r="6">
          <cell r="D6">
            <v>0</v>
          </cell>
        </row>
      </sheetData>
      <sheetData sheetId="29">
        <row r="6">
          <cell r="D6">
            <v>0</v>
          </cell>
        </row>
      </sheetData>
      <sheetData sheetId="30">
        <row r="6">
          <cell r="D6">
            <v>0</v>
          </cell>
        </row>
      </sheetData>
      <sheetData sheetId="31">
        <row r="6">
          <cell r="D6">
            <v>0</v>
          </cell>
        </row>
      </sheetData>
      <sheetData sheetId="32">
        <row r="6">
          <cell r="D6">
            <v>0</v>
          </cell>
        </row>
      </sheetData>
      <sheetData sheetId="33">
        <row r="6">
          <cell r="D6">
            <v>0</v>
          </cell>
        </row>
      </sheetData>
      <sheetData sheetId="34">
        <row r="6">
          <cell r="D6">
            <v>0</v>
          </cell>
        </row>
      </sheetData>
      <sheetData sheetId="35">
        <row r="6">
          <cell r="D6">
            <v>0</v>
          </cell>
        </row>
      </sheetData>
      <sheetData sheetId="36">
        <row r="6">
          <cell r="D6">
            <v>0</v>
          </cell>
        </row>
      </sheetData>
      <sheetData sheetId="37"/>
      <sheetData sheetId="38"/>
      <sheetData sheetId="39"/>
      <sheetData sheetId="40">
        <row r="6">
          <cell r="D6">
            <v>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  <sheetName val="Accrual_oct032"/>
      <sheetName val="Oct_trans2"/>
      <sheetName val="lagbrt10_(3)2"/>
      <sheetName val="estgl10_(3)2"/>
      <sheetName val="Accrual_oct033"/>
      <sheetName val="Oct_trans3"/>
      <sheetName val="lagbrt10_(3)3"/>
      <sheetName val="estgl10_(3)3"/>
      <sheetName val="Accrual_oct036"/>
      <sheetName val="Oct_trans6"/>
      <sheetName val="lagbrt10_(3)6"/>
      <sheetName val="estgl10_(3)6"/>
      <sheetName val="Accrual_oct034"/>
      <sheetName val="Oct_trans4"/>
      <sheetName val="lagbrt10_(3)4"/>
      <sheetName val="estgl10_(3)4"/>
      <sheetName val="Accrual_oct035"/>
      <sheetName val="Oct_trans5"/>
      <sheetName val="lagbrt10_(3)5"/>
      <sheetName val="estgl10_(3)5"/>
      <sheetName val="Accrual_oct037"/>
      <sheetName val="Oct_trans7"/>
      <sheetName val="lagbrt10_(3)7"/>
      <sheetName val="estgl10_(3)7"/>
      <sheetName val="Accrual_oct038"/>
      <sheetName val="Oct_trans8"/>
      <sheetName val="lagbrt10_(3)8"/>
      <sheetName val="estgl10_(3)8"/>
      <sheetName val="Accrual_oct039"/>
      <sheetName val="Oct_trans9"/>
      <sheetName val="lagbrt10_(3)9"/>
      <sheetName val="estgl10_(3)9"/>
      <sheetName val="Accrual_oct0310"/>
      <sheetName val="Oct_trans10"/>
      <sheetName val="lagbrt10_(3)10"/>
      <sheetName val="estgl10_(3)10"/>
      <sheetName val="Erha reconciliation"/>
      <sheetName val="Tax Provision"/>
      <sheetName val="Accrual_oct0314"/>
      <sheetName val="Oct_trans14"/>
      <sheetName val="lagbrt10_(3)14"/>
      <sheetName val="estgl10_(3)14"/>
      <sheetName val="Accrual_oct0312"/>
      <sheetName val="Oct_trans12"/>
      <sheetName val="lagbrt10_(3)12"/>
      <sheetName val="estgl10_(3)12"/>
      <sheetName val="Accrual_oct0311"/>
      <sheetName val="Oct_trans11"/>
      <sheetName val="lagbrt10_(3)11"/>
      <sheetName val="estgl10_(3)11"/>
      <sheetName val="Accrual_oct0313"/>
      <sheetName val="Oct_trans13"/>
      <sheetName val="lagbrt10_(3)13"/>
      <sheetName val="estgl10_(3)13"/>
      <sheetName val="Accrual_oct0315"/>
      <sheetName val="Oct_trans15"/>
      <sheetName val="lagbrt10_(3)15"/>
      <sheetName val="estgl10_(3)15"/>
      <sheetName val="Accrual_oct0316"/>
      <sheetName val="Oct_trans16"/>
      <sheetName val="lagbrt10_(3)16"/>
      <sheetName val="estgl10_(3)16"/>
      <sheetName val="Erha_reconciliation1"/>
      <sheetName val="Tax_Provision1"/>
      <sheetName val="Erha_reconciliation"/>
      <sheetName val="Tax_Provis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2005_source_curr6"/>
      <sheetName val="PAO_OPEX_BUDGET_(2)6"/>
      <sheetName val="PAO_OPEX_BUDGET6"/>
      <sheetName val="GPO_OPEX_BUDGET6"/>
      <sheetName val="PSO_OPEX_BUDGET6"/>
      <sheetName val="PLO_OPEX_BUDGET6"/>
      <sheetName val="PLO_CAPEX_BUDGET_6"/>
      <sheetName val="PAO_CAPEX_BUDGET_6"/>
      <sheetName val="Capital_Allowance6"/>
      <sheetName val="Input_Validation_Lists6"/>
      <sheetName val="TARIFF_DATA6"/>
      <sheetName val="2005_source_curr4"/>
      <sheetName val="PAO_OPEX_BUDGET_(2)4"/>
      <sheetName val="PAO_OPEX_BUDGET4"/>
      <sheetName val="GPO_OPEX_BUDGET4"/>
      <sheetName val="PSO_OPEX_BUDGET4"/>
      <sheetName val="PLO_OPEX_BUDGET4"/>
      <sheetName val="PLO_CAPEX_BUDGET_4"/>
      <sheetName val="PAO_CAPEX_BUDGET_4"/>
      <sheetName val="Capital_Allowance4"/>
      <sheetName val="Input_Validation_Lists4"/>
      <sheetName val="TARIFF_DATA4"/>
      <sheetName val="2005_source_curr5"/>
      <sheetName val="PAO_OPEX_BUDGET_(2)5"/>
      <sheetName val="PAO_OPEX_BUDGET5"/>
      <sheetName val="GPO_OPEX_BUDGET5"/>
      <sheetName val="PSO_OPEX_BUDGET5"/>
      <sheetName val="PLO_OPEX_BUDGET5"/>
      <sheetName val="PLO_CAPEX_BUDGET_5"/>
      <sheetName val="PAO_CAPEX_BUDGET_5"/>
      <sheetName val="Capital_Allowance5"/>
      <sheetName val="Input_Validation_Lists5"/>
      <sheetName val="TARIFF_DATA5"/>
      <sheetName val="2005_source_curr7"/>
      <sheetName val="PAO_OPEX_BUDGET_(2)7"/>
      <sheetName val="PAO_OPEX_BUDGET7"/>
      <sheetName val="GPO_OPEX_BUDGET7"/>
      <sheetName val="PSO_OPEX_BUDGET7"/>
      <sheetName val="PLO_OPEX_BUDGET7"/>
      <sheetName val="PLO_CAPEX_BUDGET_7"/>
      <sheetName val="PAO_CAPEX_BUDGET_7"/>
      <sheetName val="Capital_Allowance7"/>
      <sheetName val="Input_Validation_Lists7"/>
      <sheetName val="TARIFF_DATA7"/>
      <sheetName val="2005_source_curr8"/>
      <sheetName val="PAO_OPEX_BUDGET_(2)8"/>
      <sheetName val="PAO_OPEX_BUDGET8"/>
      <sheetName val="GPO_OPEX_BUDGET8"/>
      <sheetName val="PSO_OPEX_BUDGET8"/>
      <sheetName val="PLO_OPEX_BUDGET8"/>
      <sheetName val="PLO_CAPEX_BUDGET_8"/>
      <sheetName val="PAO_CAPEX_BUDGET_8"/>
      <sheetName val="Capital_Allowance8"/>
      <sheetName val="Input_Validation_Lists8"/>
      <sheetName val="TARIFF_DATA8"/>
      <sheetName val="2005_source_curr9"/>
      <sheetName val="PAO_OPEX_BUDGET_(2)9"/>
      <sheetName val="PAO_OPEX_BUDGET9"/>
      <sheetName val="GPO_OPEX_BUDGET9"/>
      <sheetName val="PSO_OPEX_BUDGET9"/>
      <sheetName val="PLO_OPEX_BUDGET9"/>
      <sheetName val="PLO_CAPEX_BUDGET_9"/>
      <sheetName val="PAO_CAPEX_BUDGET_9"/>
      <sheetName val="Capital_Allowance9"/>
      <sheetName val="Input_Validation_Lists9"/>
      <sheetName val="TARIFF_DATA9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8">
          <cell r="A168" t="str">
            <v>GPO</v>
          </cell>
        </row>
      </sheetData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68">
          <cell r="A168" t="str">
            <v>GPO</v>
          </cell>
        </row>
      </sheetData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68">
          <cell r="A168" t="str">
            <v>GPO</v>
          </cell>
        </row>
      </sheetData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68">
          <cell r="A168" t="str">
            <v>GPO</v>
          </cell>
        </row>
      </sheetData>
      <sheetData sheetId="59">
        <row r="168">
          <cell r="A168" t="str">
            <v>GPO</v>
          </cell>
        </row>
      </sheetData>
      <sheetData sheetId="60">
        <row r="168">
          <cell r="A168" t="str">
            <v>GPO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>
        <row r="168">
          <cell r="A168" t="str">
            <v>GPO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68">
          <cell r="A168" t="str">
            <v>GPO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168">
          <cell r="A168" t="str">
            <v>GPO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68">
          <cell r="A168" t="str">
            <v>GPO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68">
          <cell r="A168" t="str">
            <v>GPO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Project_Data_Input2"/>
      <sheetName val="Project_Data_2"/>
      <sheetName val="Project_Data_Input3"/>
      <sheetName val="Project_Data_3"/>
      <sheetName val="DATA04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  <sheetName val="Project_Data_Input14"/>
      <sheetName val="Project_Data_14"/>
      <sheetName val="Project_Data_Input12"/>
      <sheetName val="Project_Data_12"/>
      <sheetName val="Project_Data_Input11"/>
      <sheetName val="Project_Data_11"/>
      <sheetName val="Project_Data_Input13"/>
      <sheetName val="Project_Data_13"/>
      <sheetName val="Project_Data_Input15"/>
      <sheetName val="Project_Data_15"/>
      <sheetName val="Project_Data_Input16"/>
      <sheetName val="Project_Data_16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  <sheetName val="Within_OD6"/>
      <sheetName val="Invoice_summary6"/>
      <sheetName val="Sheet1_(2)6"/>
      <sheetName val="BASE_DATA6"/>
      <sheetName val="Scorecard_Processing_Days6"/>
      <sheetName val="Scorecard_Payment_Days6"/>
      <sheetName val="Status_At_a_glance6"/>
      <sheetName val="table_data6"/>
      <sheetName val="Payments_Jan-Date6"/>
      <sheetName val="Cancelled_invoices6"/>
      <sheetName val="With_Treasury6"/>
      <sheetName val="Invoices_within_OD6"/>
      <sheetName val="Scorecard_(2)6"/>
      <sheetName val="Invoice_Age_analysis6"/>
      <sheetName val="Project_Data6"/>
      <sheetName val="detail_by_class6"/>
      <sheetName val="Within_OD4"/>
      <sheetName val="Invoice_summary4"/>
      <sheetName val="Sheet1_(2)4"/>
      <sheetName val="BASE_DATA4"/>
      <sheetName val="Scorecard_Processing_Days4"/>
      <sheetName val="Scorecard_Payment_Days4"/>
      <sheetName val="Status_At_a_glance4"/>
      <sheetName val="table_data4"/>
      <sheetName val="Payments_Jan-Date4"/>
      <sheetName val="Cancelled_invoices4"/>
      <sheetName val="With_Treasury4"/>
      <sheetName val="Invoices_within_OD4"/>
      <sheetName val="Scorecard_(2)4"/>
      <sheetName val="Invoice_Age_analysis4"/>
      <sheetName val="Project_Data4"/>
      <sheetName val="detail_by_class4"/>
      <sheetName val="Within_OD5"/>
      <sheetName val="Invoice_summary5"/>
      <sheetName val="Sheet1_(2)5"/>
      <sheetName val="BASE_DATA5"/>
      <sheetName val="Scorecard_Processing_Days5"/>
      <sheetName val="Scorecard_Payment_Days5"/>
      <sheetName val="Status_At_a_glance5"/>
      <sheetName val="table_data5"/>
      <sheetName val="Payments_Jan-Date5"/>
      <sheetName val="Cancelled_invoices5"/>
      <sheetName val="With_Treasury5"/>
      <sheetName val="Invoices_within_OD5"/>
      <sheetName val="Scorecard_(2)5"/>
      <sheetName val="Invoice_Age_analysis5"/>
      <sheetName val="Project_Data5"/>
      <sheetName val="detail_by_class5"/>
      <sheetName val="Within_OD7"/>
      <sheetName val="Invoice_summary7"/>
      <sheetName val="Sheet1_(2)7"/>
      <sheetName val="BASE_DATA7"/>
      <sheetName val="Scorecard_Processing_Days7"/>
      <sheetName val="Scorecard_Payment_Days7"/>
      <sheetName val="Status_At_a_glance7"/>
      <sheetName val="table_data7"/>
      <sheetName val="Payments_Jan-Date7"/>
      <sheetName val="Cancelled_invoices7"/>
      <sheetName val="With_Treasury7"/>
      <sheetName val="Invoices_within_OD7"/>
      <sheetName val="Scorecard_(2)7"/>
      <sheetName val="Invoice_Age_analysis7"/>
      <sheetName val="Project_Data7"/>
      <sheetName val="detail_by_class7"/>
      <sheetName val="Within_OD8"/>
      <sheetName val="Invoice_summary8"/>
      <sheetName val="Sheet1_(2)8"/>
      <sheetName val="BASE_DATA8"/>
      <sheetName val="Scorecard_Processing_Days8"/>
      <sheetName val="Scorecard_Payment_Days8"/>
      <sheetName val="Status_At_a_glance8"/>
      <sheetName val="table_data8"/>
      <sheetName val="Payments_Jan-Date8"/>
      <sheetName val="Cancelled_invoices8"/>
      <sheetName val="With_Treasury8"/>
      <sheetName val="Invoices_within_OD8"/>
      <sheetName val="Scorecard_(2)8"/>
      <sheetName val="Invoice_Age_analysis8"/>
      <sheetName val="Project_Data8"/>
      <sheetName val="detail_by_class8"/>
      <sheetName val="Within_OD9"/>
      <sheetName val="Invoice_summary9"/>
      <sheetName val="Sheet1_(2)9"/>
      <sheetName val="BASE_DATA9"/>
      <sheetName val="Scorecard_Processing_Days9"/>
      <sheetName val="Scorecard_Payment_Days9"/>
      <sheetName val="Status_At_a_glance9"/>
      <sheetName val="table_data9"/>
      <sheetName val="Payments_Jan-Date9"/>
      <sheetName val="Cancelled_invoices9"/>
      <sheetName val="With_Treasury9"/>
      <sheetName val="Invoices_within_OD9"/>
      <sheetName val="Scorecard_(2)9"/>
      <sheetName val="Invoice_Age_analysis9"/>
      <sheetName val="Project_Data9"/>
      <sheetName val="detail_by_class9"/>
      <sheetName val="BASE_DATA10"/>
      <sheetName val="Within_OD10"/>
      <sheetName val="Invoice_summary10"/>
      <sheetName val="Sheet1_(2)10"/>
      <sheetName val="Scorecard_Processing_Days10"/>
      <sheetName val="Scorecard_Payment_Days10"/>
      <sheetName val="Status_At_a_glance10"/>
      <sheetName val="table_data10"/>
      <sheetName val="Payments_Jan-Date10"/>
      <sheetName val="Cancelled_invoices10"/>
      <sheetName val="With_Treasury10"/>
      <sheetName val="Invoices_within_OD10"/>
      <sheetName val="Scorecard_(2)10"/>
      <sheetName val="Invoice_Age_analysis10"/>
      <sheetName val="Project_Data10"/>
      <sheetName val="detail_by_class10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2">
          <cell r="A2" t="str">
            <v>At Bank</v>
          </cell>
        </row>
      </sheetData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At Bank</v>
          </cell>
        </row>
      </sheetData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2">
          <cell r="A2" t="str">
            <v>At Bank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At Bank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2">
          <cell r="A2" t="str">
            <v>At Bank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A2" t="str">
            <v>At Bank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  <sheetName val="Budget_Data_SAP14"/>
      <sheetName val="BASE_DATA14"/>
      <sheetName val="Budget_Data_SAP12"/>
      <sheetName val="BASE_DATA12"/>
      <sheetName val="Budget_Data_SAP11"/>
      <sheetName val="BASE_DATA11"/>
      <sheetName val="Budget_Data_SAP13"/>
      <sheetName val="BASE_DATA13"/>
      <sheetName val="Budget_Data_SAP15"/>
      <sheetName val="BASE_DATA15"/>
      <sheetName val="Budget_Data_SAP16"/>
      <sheetName val="BASE_DATA16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  <sheetData sheetId="38">
        <row r="1">
          <cell r="A1" t="str">
            <v>Short Item (final)</v>
          </cell>
        </row>
      </sheetData>
      <sheetData sheetId="39">
        <row r="1">
          <cell r="A1" t="str">
            <v>Short Item (final)</v>
          </cell>
        </row>
      </sheetData>
      <sheetData sheetId="40">
        <row r="1">
          <cell r="A1" t="str">
            <v>Short Item (final)</v>
          </cell>
        </row>
      </sheetData>
      <sheetData sheetId="41">
        <row r="1">
          <cell r="A1" t="str">
            <v>Short Item (final)</v>
          </cell>
        </row>
      </sheetData>
      <sheetData sheetId="42">
        <row r="1">
          <cell r="A1" t="str">
            <v>Short Item (final)</v>
          </cell>
        </row>
      </sheetData>
      <sheetData sheetId="43">
        <row r="1">
          <cell r="A1" t="str">
            <v>Short Item (final)</v>
          </cell>
        </row>
      </sheetData>
      <sheetData sheetId="44">
        <row r="1">
          <cell r="A1" t="str">
            <v>Short Item (final)</v>
          </cell>
        </row>
      </sheetData>
      <sheetData sheetId="45">
        <row r="1">
          <cell r="A1" t="str">
            <v>Short Item (final)</v>
          </cell>
        </row>
      </sheetData>
      <sheetData sheetId="46">
        <row r="1">
          <cell r="A1" t="str">
            <v>Short Item (final)</v>
          </cell>
        </row>
      </sheetData>
      <sheetData sheetId="47">
        <row r="1">
          <cell r="A1" t="str">
            <v>Short Item (final)</v>
          </cell>
        </row>
      </sheetData>
      <sheetData sheetId="48">
        <row r="1">
          <cell r="A1" t="str">
            <v>Short Item (final)</v>
          </cell>
        </row>
      </sheetData>
      <sheetData sheetId="49">
        <row r="1">
          <cell r="A1" t="str">
            <v>Short Item (final)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2003_Budget14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values"/>
      <sheetName val="do not Delete"/>
      <sheetName val="Overhead Summary"/>
      <sheetName val="1997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Opening BS (Workings)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Sheet1_(2)2"/>
      <sheetName val="Accruals_mar032"/>
      <sheetName val="BUDGET_20032"/>
      <sheetName val="CD_Projects_od_20032"/>
      <sheetName val="Accruals_2002_Dec2"/>
      <sheetName val="LIST_STAFF2"/>
      <sheetName val="do_not_Delete2"/>
      <sheetName val="Overhead_Summary2"/>
      <sheetName val="Eng_Rate_Summary_(Primary)2"/>
      <sheetName val="EXP_PLAN2"/>
      <sheetName val="BALSHEET_TEMPLATE2"/>
      <sheetName val="LCY_BALSHEET_WKS2"/>
      <sheetName val="NGL_OPEX2"/>
      <sheetName val="accruals_Feb022"/>
      <sheetName val="Perf_by_BH2"/>
      <sheetName val="Reservoir_Summary_Data2"/>
      <sheetName val="Vivaldi_Hub_1_3_tcf2"/>
      <sheetName val="Sheet1_(2)3"/>
      <sheetName val="Accruals_mar033"/>
      <sheetName val="BUDGET_20033"/>
      <sheetName val="CD_Projects_od_20033"/>
      <sheetName val="Accruals_2002_Dec3"/>
      <sheetName val="LIST_STAFF3"/>
      <sheetName val="do_not_Delete3"/>
      <sheetName val="Overhead_Summary3"/>
      <sheetName val="Eng_Rate_Summary_(Primary)3"/>
      <sheetName val="EXP_PLAN3"/>
      <sheetName val="BALSHEET_TEMPLATE3"/>
      <sheetName val="LCY_BALSHEET_WKS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>
        <row r="1">
          <cell r="A1" t="str">
            <v>Short Item</v>
          </cell>
        </row>
      </sheetData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>
        <row r="1">
          <cell r="A1" t="str">
            <v>Short Item</v>
          </cell>
        </row>
      </sheetData>
      <sheetData sheetId="58">
        <row r="1">
          <cell r="A1" t="str">
            <v>Short Item</v>
          </cell>
        </row>
      </sheetData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/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>
        <row r="1">
          <cell r="A1" t="str">
            <v>Short Item</v>
          </cell>
        </row>
      </sheetData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 refreshError="1"/>
      <sheetData sheetId="209" refreshError="1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AFE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  <sheetName val="Mapping_Fields_to_AGG_node6"/>
      <sheetName val="NON-CASH_C&amp;C6"/>
      <sheetName val="do_not_Delete6"/>
      <sheetName val="Drop_Down_List6"/>
      <sheetName val="Mapping_Fields_to_AGG_node4"/>
      <sheetName val="NON-CASH_C&amp;C4"/>
      <sheetName val="do_not_Delete4"/>
      <sheetName val="Drop_Down_List4"/>
      <sheetName val="Mapping_Fields_to_AGG_node5"/>
      <sheetName val="NON-CASH_C&amp;C5"/>
      <sheetName val="do_not_Delete5"/>
      <sheetName val="Drop_Down_List5"/>
      <sheetName val="Mapping_Fields_to_AGG_node7"/>
      <sheetName val="NON-CASH_C&amp;C7"/>
      <sheetName val="do_not_Delete7"/>
      <sheetName val="Drop_Down_List7"/>
      <sheetName val="Mapping_Fields_to_AGG_node8"/>
      <sheetName val="NON-CASH_C&amp;C8"/>
      <sheetName val="do_not_Delete8"/>
      <sheetName val="Drop_Down_List8"/>
      <sheetName val="Mapping_Fields_to_AGG_node9"/>
      <sheetName val="NON-CASH_C&amp;C9"/>
      <sheetName val="do_not_Delete9"/>
      <sheetName val="Drop_Down_List9"/>
      <sheetName val="Mapping_Fields_to_AGG_node10"/>
      <sheetName val="NON-CASH_C&amp;C10"/>
      <sheetName val="do_not_Delete10"/>
      <sheetName val="Drop_Down_List10"/>
      <sheetName val="Sheet15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NON-LIFE RAW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NON-LIFE_RAW2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NON-LIFE_RAW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NON-LIFE_RAW1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NON-LIFE_RAW3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NON-LIFE_RAW4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NON-LIFE_RAW5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NON-LIFE_RAW6"/>
      <sheetName val="Account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  <sheetName val="Ilorin_Stations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Reservoir Summary 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Accrual_Guide6"/>
      <sheetName val="Apr_May_Estimates6"/>
      <sheetName val="check_cost_centre6"/>
      <sheetName val="ITC_Computation6"/>
      <sheetName val="Other_Tariffs6"/>
      <sheetName val="Sal_Tariff6"/>
      <sheetName val="Capital_Allowance6"/>
      <sheetName val="Installation_Case6"/>
      <sheetName val="Monthly_source_Currency3"/>
      <sheetName val="Reservoir_Summary_Data2"/>
      <sheetName val="Accrual_Guide4"/>
      <sheetName val="Apr_May_Estimates4"/>
      <sheetName val="check_cost_centre4"/>
      <sheetName val="ITC_Computation4"/>
      <sheetName val="Other_Tariffs4"/>
      <sheetName val="Sal_Tariff4"/>
      <sheetName val="Capital_Allowance4"/>
      <sheetName val="Installation_Case4"/>
      <sheetName val="Monthly_source_Currency1"/>
      <sheetName val="Reservoir_Summary_Data"/>
      <sheetName val="Accrual_Guide5"/>
      <sheetName val="Apr_May_Estimates5"/>
      <sheetName val="check_cost_centre5"/>
      <sheetName val="ITC_Computation5"/>
      <sheetName val="Other_Tariffs5"/>
      <sheetName val="Sal_Tariff5"/>
      <sheetName val="Capital_Allowance5"/>
      <sheetName val="Installation_Case5"/>
      <sheetName val="Monthly_source_Currency2"/>
      <sheetName val="Reservoir_Summary_Data1"/>
      <sheetName val="Accrual_Guide7"/>
      <sheetName val="Apr_May_Estimates7"/>
      <sheetName val="check_cost_centre7"/>
      <sheetName val="ITC_Computation7"/>
      <sheetName val="Other_Tariffs7"/>
      <sheetName val="Sal_Tariff7"/>
      <sheetName val="Capital_Allowance7"/>
      <sheetName val="Installation_Case7"/>
      <sheetName val="Monthly_source_Currency4"/>
      <sheetName val="Reservoir_Summary_Data3"/>
      <sheetName val="Accrual_Guide8"/>
      <sheetName val="Apr_May_Estimates8"/>
      <sheetName val="check_cost_centre8"/>
      <sheetName val="ITC_Computation8"/>
      <sheetName val="Other_Tariffs8"/>
      <sheetName val="Sal_Tariff8"/>
      <sheetName val="Capital_Allowance8"/>
      <sheetName val="Installation_Case8"/>
      <sheetName val="Monthly_source_Currency5"/>
      <sheetName val="Reservoir_Summary_Data4"/>
      <sheetName val="Accrual_Guide9"/>
      <sheetName val="Apr_May_Estimates9"/>
      <sheetName val="check_cost_centre9"/>
      <sheetName val="ITC_Computation9"/>
      <sheetName val="Other_Tariffs9"/>
      <sheetName val="Sal_Tariff9"/>
      <sheetName val="Capital_Allowance9"/>
      <sheetName val="Installation_Case9"/>
      <sheetName val="Monthly_source_Currency6"/>
      <sheetName val="Reservoir_Summary_Data5"/>
      <sheetName val="Vivaldi Hub 1.3 tcf"/>
      <sheetName val="Vivaldi_Hub_1_3_tcf1"/>
      <sheetName val="Vivaldi_Hub_1_3_tcf"/>
      <sheetName val="Vivaldi_Hub_1_3_tcf2"/>
      <sheetName val="Budget Data"/>
      <sheetName val="Exp Lis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G6" t="str">
            <v>Accomodation EA Techinicans training SO1</v>
          </cell>
        </row>
      </sheetData>
      <sheetData sheetId="16">
        <row r="6">
          <cell r="G6" t="str">
            <v>Accomodation EA Techinicans training SO1</v>
          </cell>
        </row>
      </sheetData>
      <sheetData sheetId="17">
        <row r="6">
          <cell r="G6" t="str">
            <v>Accomodation EA Techinicans training SO1</v>
          </cell>
        </row>
      </sheetData>
      <sheetData sheetId="18">
        <row r="6">
          <cell r="G6" t="str">
            <v>Accomodation EA Techinicans training SO1</v>
          </cell>
        </row>
      </sheetData>
      <sheetData sheetId="19">
        <row r="6">
          <cell r="G6" t="str">
            <v>Accomodation EA Techinicans training SO1</v>
          </cell>
        </row>
      </sheetData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>
        <row r="6">
          <cell r="G6" t="str">
            <v>Accomodation EA Techinicans training SO1</v>
          </cell>
        </row>
      </sheetData>
      <sheetData sheetId="25"/>
      <sheetData sheetId="26"/>
      <sheetData sheetId="27"/>
      <sheetData sheetId="28">
        <row r="6">
          <cell r="G6" t="str">
            <v>Accomodation EA Techinicans training SO1</v>
          </cell>
        </row>
      </sheetData>
      <sheetData sheetId="29">
        <row r="6">
          <cell r="G6" t="str">
            <v>Accomodation EA Techinicans training SO1</v>
          </cell>
        </row>
      </sheetData>
      <sheetData sheetId="30">
        <row r="6">
          <cell r="G6" t="str">
            <v>Accomodation EA Techinicans training SO1</v>
          </cell>
        </row>
      </sheetData>
      <sheetData sheetId="31">
        <row r="6">
          <cell r="G6" t="str">
            <v>Accomodation EA Techinicans training SO1</v>
          </cell>
        </row>
      </sheetData>
      <sheetData sheetId="32">
        <row r="6">
          <cell r="G6" t="str">
            <v>Accomodation EA Techinicans training SO1</v>
          </cell>
        </row>
      </sheetData>
      <sheetData sheetId="33"/>
      <sheetData sheetId="34">
        <row r="6">
          <cell r="G6" t="str">
            <v>Accomodation EA Techinicans training SO1</v>
          </cell>
        </row>
      </sheetData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>
        <row r="6">
          <cell r="G6" t="str">
            <v>Accomodation EA Techinicans training SO1</v>
          </cell>
        </row>
      </sheetData>
      <sheetData sheetId="40">
        <row r="6">
          <cell r="G6" t="str">
            <v>Accomodation EA Techinicans training SO1</v>
          </cell>
        </row>
      </sheetData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>
        <row r="6">
          <cell r="G6" t="str">
            <v>Accomodation EA Techinicans training SO1</v>
          </cell>
        </row>
      </sheetData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/>
      <sheetData sheetId="62">
        <row r="6">
          <cell r="G6" t="str">
            <v>Accomodation EA Techinicans training SO1</v>
          </cell>
        </row>
      </sheetData>
      <sheetData sheetId="63"/>
      <sheetData sheetId="64"/>
      <sheetData sheetId="65"/>
      <sheetData sheetId="66"/>
      <sheetData sheetId="67"/>
      <sheetData sheetId="68">
        <row r="6">
          <cell r="G6" t="str">
            <v>Accomodation EA Techinicans training SO1</v>
          </cell>
        </row>
      </sheetData>
      <sheetData sheetId="69"/>
      <sheetData sheetId="70"/>
      <sheetData sheetId="71"/>
      <sheetData sheetId="72">
        <row r="6">
          <cell r="G6" t="str">
            <v>Accomodation EA Techinicans training SO1</v>
          </cell>
        </row>
      </sheetData>
      <sheetData sheetId="73"/>
      <sheetData sheetId="74"/>
      <sheetData sheetId="75"/>
      <sheetData sheetId="76"/>
      <sheetData sheetId="77"/>
      <sheetData sheetId="78"/>
      <sheetData sheetId="79">
        <row r="6">
          <cell r="G6" t="str">
            <v>Accomodation EA Techinicans training SO1</v>
          </cell>
        </row>
      </sheetData>
      <sheetData sheetId="80"/>
      <sheetData sheetId="81"/>
      <sheetData sheetId="82">
        <row r="6">
          <cell r="G6" t="str">
            <v>Accomodation EA Techinicans training SO1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>
        <row r="6">
          <cell r="G6" t="str">
            <v>Accomodation EA Techinicans training SO1</v>
          </cell>
        </row>
      </sheetData>
      <sheetData sheetId="91"/>
      <sheetData sheetId="92">
        <row r="6">
          <cell r="G6" t="str">
            <v>Accomodation EA Techinicans training SO1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6">
          <cell r="G6" t="str">
            <v>Accomodation EA Techinicans training SO1</v>
          </cell>
        </row>
      </sheetData>
      <sheetData sheetId="101"/>
      <sheetData sheetId="102">
        <row r="6">
          <cell r="G6" t="str">
            <v>Accomodation EA Techinicans training SO1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 refreshError="1"/>
      <sheetData sheetId="1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  <sheetName val="Land"/>
      <sheetName val="LE_BUDGET14"/>
      <sheetName val="do_not_Delete14"/>
      <sheetName val="ITC_Computation14"/>
      <sheetName val="Pipeline_Oil14"/>
      <sheetName val="Working_Back-up_from_7-1214"/>
      <sheetName val="Sal_Tariff14"/>
      <sheetName val="SM2-MS2_leavers14"/>
      <sheetName val="16109_(2)14"/>
      <sheetName val="C&amp;C_Operating_Highlights14"/>
      <sheetName val="Levels_1_&amp;_2_Insp14"/>
      <sheetName val="K__InputResult-Field-FacAlloc14"/>
      <sheetName val="LE_BUDGET12"/>
      <sheetName val="do_not_Delete12"/>
      <sheetName val="ITC_Computation12"/>
      <sheetName val="Pipeline_Oil12"/>
      <sheetName val="Working_Back-up_from_7-1212"/>
      <sheetName val="Sal_Tariff12"/>
      <sheetName val="SM2-MS2_leavers12"/>
      <sheetName val="16109_(2)12"/>
      <sheetName val="C&amp;C_Operating_Highlights12"/>
      <sheetName val="Levels_1_&amp;_2_Insp12"/>
      <sheetName val="K__InputResult-Field-FacAlloc12"/>
      <sheetName val="LE_BUDGET10"/>
      <sheetName val="do_not_Delete10"/>
      <sheetName val="ITC_Computation10"/>
      <sheetName val="Pipeline_Oil10"/>
      <sheetName val="Working_Back-up_from_7-1210"/>
      <sheetName val="Sal_Tariff10"/>
      <sheetName val="SM2-MS2_leavers10"/>
      <sheetName val="16109_(2)10"/>
      <sheetName val="C&amp;C_Operating_Highlights10"/>
      <sheetName val="Levels_1_&amp;_2_Insp10"/>
      <sheetName val="K__InputResult-Field-FacAlloc10"/>
      <sheetName val="LE_BUDGET11"/>
      <sheetName val="do_not_Delete11"/>
      <sheetName val="ITC_Computation11"/>
      <sheetName val="Pipeline_Oil11"/>
      <sheetName val="Working_Back-up_from_7-1211"/>
      <sheetName val="Sal_Tariff11"/>
      <sheetName val="SM2-MS2_leavers11"/>
      <sheetName val="16109_(2)11"/>
      <sheetName val="C&amp;C_Operating_Highlights11"/>
      <sheetName val="Levels_1_&amp;_2_Insp11"/>
      <sheetName val="K__InputResult-Field-FacAlloc11"/>
      <sheetName val="LE_BUDGET13"/>
      <sheetName val="do_not_Delete13"/>
      <sheetName val="ITC_Computation13"/>
      <sheetName val="Pipeline_Oil13"/>
      <sheetName val="Working_Back-up_from_7-1213"/>
      <sheetName val="Sal_Tariff13"/>
      <sheetName val="SM2-MS2_leavers13"/>
      <sheetName val="16109_(2)13"/>
      <sheetName val="C&amp;C_Operating_Highlights13"/>
      <sheetName val="Levels_1_&amp;_2_Insp13"/>
      <sheetName val="K__InputResult-Field-FacAlloc13"/>
      <sheetName val="LE_BUDGET15"/>
      <sheetName val="do_not_Delete15"/>
      <sheetName val="ITC_Computation15"/>
      <sheetName val="Pipeline_Oil15"/>
      <sheetName val="Working_Back-up_from_7-1215"/>
      <sheetName val="Sal_Tariff15"/>
      <sheetName val="SM2-MS2_leavers15"/>
      <sheetName val="16109_(2)15"/>
      <sheetName val="C&amp;C_Operating_Highlights15"/>
      <sheetName val="Levels_1_&amp;_2_Insp15"/>
      <sheetName val="K__InputResult-Field-FacAlloc15"/>
      <sheetName val="LE_BUDGET16"/>
      <sheetName val="do_not_Delete16"/>
      <sheetName val="ITC_Computation16"/>
      <sheetName val="Pipeline_Oil16"/>
      <sheetName val="Working_Back-up_from_7-1216"/>
      <sheetName val="Sal_Tariff16"/>
      <sheetName val="SM2-MS2_leavers16"/>
      <sheetName val="16109_(2)16"/>
      <sheetName val="C&amp;C_Operating_Highlights16"/>
      <sheetName val="Levels_1_&amp;_2_Insp16"/>
      <sheetName val="K__InputResult-Field-FacAlloc16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  <sheetName val="2003_COMMITMENTS_11"/>
      <sheetName val="WALKER_Q_11"/>
      <sheetName val="YEKINI_M_11"/>
      <sheetName val="LIFTING_EQUIP_INSPECTN1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Budget_Reload_Required6"/>
      <sheetName val="Lookup_Sheet6"/>
      <sheetName val="Project_Data6"/>
      <sheetName val="Config_-_Master_Lists6"/>
      <sheetName val="MPN_Project_SCSA6"/>
      <sheetName val="NGL_DETAILS6"/>
      <sheetName val="Budget_Reload_Required4"/>
      <sheetName val="Lookup_Sheet4"/>
      <sheetName val="Project_Data4"/>
      <sheetName val="Config_-_Master_Lists4"/>
      <sheetName val="MPN_Project_SCSA4"/>
      <sheetName val="NGL_DETAILS4"/>
      <sheetName val="Budget_Reload_Required5"/>
      <sheetName val="Lookup_Sheet5"/>
      <sheetName val="Project_Data5"/>
      <sheetName val="Config_-_Master_Lists5"/>
      <sheetName val="MPN_Project_SCSA5"/>
      <sheetName val="NGL_DETAILS5"/>
      <sheetName val="Budget_Reload_Required7"/>
      <sheetName val="Lookup_Sheet7"/>
      <sheetName val="Project_Data7"/>
      <sheetName val="Config_-_Master_Lists7"/>
      <sheetName val="MPN_Project_SCSA7"/>
      <sheetName val="NGL_DETAILS7"/>
      <sheetName val="Budget_Reload_Required8"/>
      <sheetName val="Lookup_Sheet8"/>
      <sheetName val="Project_Data8"/>
      <sheetName val="Config_-_Master_Lists8"/>
      <sheetName val="MPN_Project_SCSA8"/>
      <sheetName val="NGL_DETAILS8"/>
      <sheetName val="Budget_Reload_Required9"/>
      <sheetName val="Lookup_Sheet9"/>
      <sheetName val="Project_Data9"/>
      <sheetName val="Config_-_Master_Lists9"/>
      <sheetName val="MPN_Project_SCSA9"/>
      <sheetName val="NGL_DETAILS9"/>
      <sheetName val="Budget_Reload_Required10"/>
      <sheetName val="Lookup_Sheet10"/>
      <sheetName val="Project_Data10"/>
      <sheetName val="Config_-_Master_Lists10"/>
      <sheetName val="MPN_Project_SCSA10"/>
      <sheetName val="NGL_DETAILS10"/>
      <sheetName val="AWARDED (2)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Projects numbers"/>
      <sheetName val="2006_FA_SCHEDULE5"/>
      <sheetName val="Report_Summary5"/>
      <sheetName val="Pension_Report5"/>
      <sheetName val="NGC-AGOT - FEB'18"/>
      <sheetName val="NPDC-FEB'18"/>
      <sheetName val="NPDC-December 2017"/>
      <sheetName val="TOTAL_Qtrly_Incentive2"/>
      <sheetName val="TOTAL_Qtrly_Incentive1"/>
      <sheetName val="TOTAL_Qtrly_Incentive3"/>
      <sheetName val="Control_Panel3"/>
      <sheetName val="TB_Jun043"/>
      <sheetName val="Projects_numbers3"/>
      <sheetName val="Control_Panel1"/>
      <sheetName val="WNL_(2)1"/>
      <sheetName val="TB_Jun041"/>
      <sheetName val="Projects_numbers1"/>
      <sheetName val="Control_Panel"/>
      <sheetName val="WNL_(2)"/>
      <sheetName val="Projects_numbers"/>
      <sheetName val="Control_Panel2"/>
      <sheetName val="WNL_(2)2"/>
      <sheetName val="TB_Jun042"/>
      <sheetName val="Projects_numbers2"/>
      <sheetName val="2006_FA_SCHEDULE13"/>
      <sheetName val="Report_Summary13"/>
      <sheetName val="Pension_Report13"/>
      <sheetName val="TOTAL_Qtrly_Incentive12"/>
      <sheetName val="Control_Panel12"/>
      <sheetName val="WNL_(2)12"/>
      <sheetName val="TB_Jun0412"/>
      <sheetName val="Projects_numbers12"/>
      <sheetName val="TOTAL_Qtrly_Incentive4"/>
      <sheetName val="Control_Panel4"/>
      <sheetName val="WNL_(2)4"/>
      <sheetName val="TB_Jun044"/>
      <sheetName val="Projects_numbers4"/>
      <sheetName val="2006_FA_SCHEDULE6"/>
      <sheetName val="Report_Summary6"/>
      <sheetName val="Pension_Report6"/>
      <sheetName val="TOTAL_Qtrly_Incentive5"/>
      <sheetName val="Control_Panel5"/>
      <sheetName val="WNL_(2)5"/>
      <sheetName val="TB_Jun045"/>
      <sheetName val="Projects_numbers5"/>
      <sheetName val="2006_FA_SCHEDULE7"/>
      <sheetName val="Report_Summary7"/>
      <sheetName val="Pension_Report7"/>
      <sheetName val="TOTAL_Qtrly_Incentive6"/>
      <sheetName val="Control_Panel6"/>
      <sheetName val="WNL_(2)6"/>
      <sheetName val="TB_Jun046"/>
      <sheetName val="Projects_numbers6"/>
      <sheetName val="2006_FA_SCHEDULE8"/>
      <sheetName val="Report_Summary8"/>
      <sheetName val="Pension_Report8"/>
      <sheetName val="TOTAL_Qtrly_Incentive7"/>
      <sheetName val="Control_Panel7"/>
      <sheetName val="WNL_(2)7"/>
      <sheetName val="TB_Jun047"/>
      <sheetName val="Projects_numbers7"/>
      <sheetName val="2006_FA_SCHEDULE11"/>
      <sheetName val="Report_Summary11"/>
      <sheetName val="Pension_Report11"/>
      <sheetName val="TOTAL_Qtrly_Incentive10"/>
      <sheetName val="Control_Panel10"/>
      <sheetName val="WNL_(2)10"/>
      <sheetName val="TB_Jun0410"/>
      <sheetName val="Projects_numbers10"/>
      <sheetName val="2006_FA_SCHEDULE9"/>
      <sheetName val="Report_Summary9"/>
      <sheetName val="Pension_Report9"/>
      <sheetName val="TOTAL_Qtrly_Incentive8"/>
      <sheetName val="Control_Panel8"/>
      <sheetName val="WNL_(2)8"/>
      <sheetName val="TB_Jun048"/>
      <sheetName val="Projects_numbers8"/>
      <sheetName val="2006_FA_SCHEDULE10"/>
      <sheetName val="Report_Summary10"/>
      <sheetName val="Pension_Report10"/>
      <sheetName val="TOTAL_Qtrly_Incentive9"/>
      <sheetName val="Control_Panel9"/>
      <sheetName val="WNL_(2)9"/>
      <sheetName val="TB_Jun049"/>
      <sheetName val="Projects_numbers9"/>
      <sheetName val="2006_FA_SCHEDULE12"/>
      <sheetName val="Report_Summary12"/>
      <sheetName val="Pension_Report12"/>
      <sheetName val="TOTAL_Qtrly_Incentive11"/>
      <sheetName val="Control_Panel11"/>
      <sheetName val="WNL_(2)11"/>
      <sheetName val="TB_Jun0411"/>
      <sheetName val="Projects_numbers11"/>
      <sheetName val="2006_FA_SCHEDULE14"/>
      <sheetName val="Report_Summary14"/>
      <sheetName val="Pension_Report14"/>
      <sheetName val="TOTAL_Qtrly_Incentive13"/>
      <sheetName val="Control_Panel13"/>
      <sheetName val="WNL_(2)13"/>
      <sheetName val="TB_Jun0413"/>
      <sheetName val="Projects_numbers13"/>
      <sheetName val="2006_FA_SCHEDULE15"/>
      <sheetName val="Report_Summary15"/>
      <sheetName val="Pension_Report15"/>
      <sheetName val="TOTAL_Qtrly_Incentive14"/>
      <sheetName val="Control_Panel14"/>
      <sheetName val="WNL_(2)14"/>
      <sheetName val="TB_Jun0414"/>
      <sheetName val="Projects_numbers14"/>
      <sheetName val="2006_FA_SCHEDULE16"/>
      <sheetName val="Report_Summary16"/>
      <sheetName val="Pension_Report16"/>
      <sheetName val="TOTAL_Qtrly_Incentive15"/>
      <sheetName val="Control_Panel15"/>
      <sheetName val="WNL_(2)15"/>
      <sheetName val="TB_Jun0415"/>
      <sheetName val="Projects_numbers15"/>
      <sheetName val="2006_FA_SCHEDULE17"/>
      <sheetName val="Report_Summary17"/>
      <sheetName val="Pension_Report17"/>
      <sheetName val="TOTAL_Qtrly_Incentive16"/>
      <sheetName val="Control_Panel16"/>
      <sheetName val="WNL_(2)16"/>
      <sheetName val="TB_Jun0416"/>
      <sheetName val="Projects_numbers16"/>
      <sheetName val="2006_FA_SCHEDULE31"/>
      <sheetName val="Report_Summary31"/>
      <sheetName val="Pension_Report31"/>
      <sheetName val="TOTAL_Qtrly_Incentive30"/>
      <sheetName val="Control_Panel30"/>
      <sheetName val="WNL_(2)30"/>
      <sheetName val="TB_Jun0430"/>
      <sheetName val="Projects_numbers30"/>
      <sheetName val="2006_FA_SCHEDULE18"/>
      <sheetName val="Report_Summary18"/>
      <sheetName val="Pension_Report18"/>
      <sheetName val="TOTAL_Qtrly_Incentive17"/>
      <sheetName val="Control_Panel17"/>
      <sheetName val="WNL_(2)17"/>
      <sheetName val="TB_Jun0417"/>
      <sheetName val="Projects_numbers17"/>
      <sheetName val="2006_FA_SCHEDULE21"/>
      <sheetName val="Report_Summary21"/>
      <sheetName val="Pension_Report21"/>
      <sheetName val="TOTAL_Qtrly_Incentive20"/>
      <sheetName val="Control_Panel20"/>
      <sheetName val="WNL_(2)20"/>
      <sheetName val="TB_Jun0420"/>
      <sheetName val="Projects_numbers20"/>
      <sheetName val="2006_FA_SCHEDULE20"/>
      <sheetName val="Report_Summary20"/>
      <sheetName val="Pension_Report20"/>
      <sheetName val="TOTAL_Qtrly_Incentive19"/>
      <sheetName val="Control_Panel19"/>
      <sheetName val="WNL_(2)19"/>
      <sheetName val="TB_Jun0419"/>
      <sheetName val="Projects_numbers19"/>
      <sheetName val="2006_FA_SCHEDULE19"/>
      <sheetName val="Report_Summary19"/>
      <sheetName val="Pension_Report19"/>
      <sheetName val="TOTAL_Qtrly_Incentive18"/>
      <sheetName val="Control_Panel18"/>
      <sheetName val="WNL_(2)18"/>
      <sheetName val="TB_Jun0418"/>
      <sheetName val="Projects_numbers18"/>
      <sheetName val="2006_FA_SCHEDULE22"/>
      <sheetName val="Report_Summary22"/>
      <sheetName val="Pension_Report22"/>
      <sheetName val="TOTAL_Qtrly_Incentive21"/>
      <sheetName val="Control_Panel21"/>
      <sheetName val="WNL_(2)21"/>
      <sheetName val="TB_Jun0421"/>
      <sheetName val="Projects_numbers21"/>
      <sheetName val="2006_FA_SCHEDULE28"/>
      <sheetName val="Report_Summary28"/>
      <sheetName val="Pension_Report28"/>
      <sheetName val="TOTAL_Qtrly_Incentive27"/>
      <sheetName val="Control_Panel27"/>
      <sheetName val="WNL_(2)27"/>
      <sheetName val="TB_Jun0427"/>
      <sheetName val="Projects_numbers27"/>
      <sheetName val="2006_FA_SCHEDULE23"/>
      <sheetName val="Report_Summary23"/>
      <sheetName val="Pension_Report23"/>
      <sheetName val="TOTAL_Qtrly_Incentive22"/>
      <sheetName val="Control_Panel22"/>
      <sheetName val="WNL_(2)22"/>
      <sheetName val="TB_Jun0422"/>
      <sheetName val="Projects_numbers22"/>
      <sheetName val="2006_FA_SCHEDULE24"/>
      <sheetName val="Report_Summary24"/>
      <sheetName val="Pension_Report24"/>
      <sheetName val="TOTAL_Qtrly_Incentive23"/>
      <sheetName val="Control_Panel23"/>
      <sheetName val="WNL_(2)23"/>
      <sheetName val="TB_Jun0423"/>
      <sheetName val="Projects_numbers23"/>
      <sheetName val="2006_FA_SCHEDULE25"/>
      <sheetName val="Report_Summary25"/>
      <sheetName val="Pension_Report25"/>
      <sheetName val="TOTAL_Qtrly_Incentive24"/>
      <sheetName val="Control_Panel24"/>
      <sheetName val="WNL_(2)24"/>
      <sheetName val="TB_Jun0424"/>
      <sheetName val="Projects_numbers24"/>
      <sheetName val="2006_FA_SCHEDULE26"/>
      <sheetName val="Report_Summary26"/>
      <sheetName val="Pension_Report26"/>
      <sheetName val="TOTAL_Qtrly_Incentive25"/>
      <sheetName val="Control_Panel25"/>
      <sheetName val="WNL_(2)25"/>
      <sheetName val="TB_Jun0425"/>
      <sheetName val="Projects_numbers25"/>
      <sheetName val="2006_FA_SCHEDULE27"/>
      <sheetName val="Report_Summary27"/>
      <sheetName val="Pension_Report27"/>
      <sheetName val="TOTAL_Qtrly_Incentive26"/>
      <sheetName val="Control_Panel26"/>
      <sheetName val="WNL_(2)26"/>
      <sheetName val="TB_Jun0426"/>
      <sheetName val="Projects_numbers26"/>
      <sheetName val="2006_FA_SCHEDULE29"/>
      <sheetName val="Report_Summary29"/>
      <sheetName val="Pension_Report29"/>
      <sheetName val="TOTAL_Qtrly_Incentive28"/>
      <sheetName val="Control_Panel28"/>
      <sheetName val="WNL_(2)28"/>
      <sheetName val="TB_Jun0428"/>
      <sheetName val="Projects_numbers28"/>
      <sheetName val="2006_FA_SCHEDULE30"/>
      <sheetName val="Report_Summary30"/>
      <sheetName val="Pension_Report30"/>
      <sheetName val="TOTAL_Qtrly_Incentive29"/>
      <sheetName val="Control_Panel29"/>
      <sheetName val="WNL_(2)29"/>
      <sheetName val="TB_Jun0429"/>
      <sheetName val="Projects_numbers29"/>
      <sheetName val="2006_FA_SCHEDULE32"/>
      <sheetName val="Report_Summary32"/>
      <sheetName val="Pension_Report32"/>
      <sheetName val="TOTAL_Qtrly_Incentive31"/>
      <sheetName val="Control_Panel31"/>
      <sheetName val="WNL_(2)31"/>
      <sheetName val="TB_Jun0431"/>
      <sheetName val="Projects_numbers31"/>
      <sheetName val="2006_FA_SCHEDULE33"/>
      <sheetName val="Report_Summary33"/>
      <sheetName val="Pension_Report33"/>
      <sheetName val="TOTAL_Qtrly_Incentive32"/>
      <sheetName val="Control_Panel32"/>
      <sheetName val="WNL_(2)32"/>
      <sheetName val="TB_Jun0432"/>
      <sheetName val="Projects_numbers32"/>
      <sheetName val="2006_FA_SCHEDULE36"/>
      <sheetName val="Report_Summary36"/>
      <sheetName val="Pension_Report36"/>
      <sheetName val="TOTAL_Qtrly_Incentive35"/>
      <sheetName val="Control_Panel35"/>
      <sheetName val="WNL_(2)35"/>
      <sheetName val="TB_Jun0435"/>
      <sheetName val="Projects_numbers35"/>
      <sheetName val="2006_FA_SCHEDULE34"/>
      <sheetName val="Report_Summary34"/>
      <sheetName val="Pension_Report34"/>
      <sheetName val="TOTAL_Qtrly_Incentive33"/>
      <sheetName val="Control_Panel33"/>
      <sheetName val="WNL_(2)33"/>
      <sheetName val="TB_Jun0433"/>
      <sheetName val="Projects_numbers33"/>
      <sheetName val="2006_FA_SCHEDULE35"/>
      <sheetName val="Report_Summary35"/>
      <sheetName val="Pension_Report35"/>
      <sheetName val="TOTAL_Qtrly_Incentive34"/>
      <sheetName val="Control_Panel34"/>
      <sheetName val="WNL_(2)34"/>
      <sheetName val="TB_Jun0434"/>
      <sheetName val="Projects_numbers34"/>
      <sheetName val="2006_FA_SCHEDULE37"/>
      <sheetName val="Report_Summary37"/>
      <sheetName val="Pension_Report37"/>
      <sheetName val="TOTAL_Qtrly_Incentive36"/>
      <sheetName val="Control_Panel36"/>
      <sheetName val="WNL_(2)36"/>
      <sheetName val="TB_Jun0436"/>
      <sheetName val="Projects_numbers36"/>
      <sheetName val="2006_FA_SCHEDULE38"/>
      <sheetName val="Report_Summary38"/>
      <sheetName val="Pension_Report38"/>
      <sheetName val="TOTAL_Qtrly_Incentive37"/>
      <sheetName val="Control_Panel37"/>
      <sheetName val="WNL_(2)37"/>
      <sheetName val="TB_Jun0437"/>
      <sheetName val="Projects_numbers37"/>
      <sheetName val="2006_FA_SCHEDULE39"/>
      <sheetName val="Report_Summary39"/>
      <sheetName val="Pension_Report39"/>
      <sheetName val="TOTAL_Qtrly_Incentive38"/>
      <sheetName val="Control_Panel38"/>
      <sheetName val="WNL_(2)38"/>
      <sheetName val="TB_Jun0438"/>
      <sheetName val="Projects_numbers38"/>
      <sheetName val="2006_FA_SCHEDULE40"/>
      <sheetName val="Report_Summary40"/>
      <sheetName val="Pension_Report40"/>
      <sheetName val="TOTAL_Qtrly_Incentive39"/>
      <sheetName val="Control_Panel39"/>
      <sheetName val="WNL_(2)39"/>
      <sheetName val="TB_Jun0439"/>
      <sheetName val="Projects_numbers39"/>
      <sheetName val="Module1\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Sovereign spread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  <sheetName val="Mapping_Fields_to_AGG_node6"/>
      <sheetName val="itemized_cost6"/>
      <sheetName val="do_not_Delete6"/>
      <sheetName val="Data_Entry6"/>
      <sheetName val="Revised_Sheet_WBS_and_CC6"/>
      <sheetName val="Sovereign_spread2"/>
      <sheetName val="Mapping_Fields_to_AGG_node4"/>
      <sheetName val="itemized_cost4"/>
      <sheetName val="do_not_Delete4"/>
      <sheetName val="Data_Entry4"/>
      <sheetName val="Revised_Sheet_WBS_and_CC4"/>
      <sheetName val="Sovereign_spread"/>
      <sheetName val="Mapping_Fields_to_AGG_node5"/>
      <sheetName val="itemized_cost5"/>
      <sheetName val="do_not_Delete5"/>
      <sheetName val="Data_Entry5"/>
      <sheetName val="Revised_Sheet_WBS_and_CC5"/>
      <sheetName val="Sovereign_spread1"/>
      <sheetName val="Mapping_Fields_to_AGG_node7"/>
      <sheetName val="itemized_cost7"/>
      <sheetName val="do_not_Delete7"/>
      <sheetName val="Data_Entry7"/>
      <sheetName val="Revised_Sheet_WBS_and_CC7"/>
      <sheetName val="Sovereign_spread3"/>
      <sheetName val="Mapping_Fields_to_AGG_node8"/>
      <sheetName val="itemized_cost8"/>
      <sheetName val="do_not_Delete8"/>
      <sheetName val="Data_Entry8"/>
      <sheetName val="Revised_Sheet_WBS_and_CC8"/>
      <sheetName val="Sovereign_spread4"/>
      <sheetName val="Mapping_Fields_to_AGG_node9"/>
      <sheetName val="itemized_cost9"/>
      <sheetName val="do_not_Delete9"/>
      <sheetName val="Data_Entry9"/>
      <sheetName val="Revised_Sheet_WBS_and_CC9"/>
      <sheetName val="Sovereign_spread5"/>
      <sheetName val="Group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WBS_NNPC_2"/>
      <sheetName val="source"/>
      <sheetName val="input_milestone_status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  <sheetName val="Budget_Data_(2)6"/>
      <sheetName val="AP_ACCRUALS6"/>
      <sheetName val="Sheet1_(3)6"/>
      <sheetName val="Budget_Data6"/>
      <sheetName val="Sheet1_(2)6"/>
      <sheetName val="Exp_List6"/>
      <sheetName val="BASE_DATABASE6"/>
      <sheetName val="comm_final6"/>
      <sheetName val="for_PDD6"/>
      <sheetName val="AWARDED_(2)6"/>
      <sheetName val="OPEX_Forecast_Inputs6"/>
      <sheetName val="Budget_Data_(2)4"/>
      <sheetName val="AP_ACCRUALS4"/>
      <sheetName val="Sheet1_(3)4"/>
      <sheetName val="Budget_Data4"/>
      <sheetName val="Sheet1_(2)4"/>
      <sheetName val="Exp_List4"/>
      <sheetName val="BASE_DATABASE4"/>
      <sheetName val="comm_final4"/>
      <sheetName val="for_PDD4"/>
      <sheetName val="AWARDED_(2)4"/>
      <sheetName val="OPEX_Forecast_Inputs4"/>
      <sheetName val="Budget_Data_(2)5"/>
      <sheetName val="AP_ACCRUALS5"/>
      <sheetName val="Sheet1_(3)5"/>
      <sheetName val="Budget_Data5"/>
      <sheetName val="Sheet1_(2)5"/>
      <sheetName val="Exp_List5"/>
      <sheetName val="BASE_DATABASE5"/>
      <sheetName val="comm_final5"/>
      <sheetName val="for_PDD5"/>
      <sheetName val="AWARDED_(2)5"/>
      <sheetName val="OPEX_Forecast_Inputs5"/>
      <sheetName val="Budget_Data_(2)7"/>
      <sheetName val="AP_ACCRUALS7"/>
      <sheetName val="Sheet1_(3)7"/>
      <sheetName val="Budget_Data7"/>
      <sheetName val="Sheet1_(2)7"/>
      <sheetName val="Exp_List7"/>
      <sheetName val="BASE_DATABASE7"/>
      <sheetName val="comm_final7"/>
      <sheetName val="for_PDD7"/>
      <sheetName val="AWARDED_(2)7"/>
      <sheetName val="OPEX_Forecast_Inputs7"/>
      <sheetName val="Budget_Data_(2)8"/>
      <sheetName val="AP_ACCRUALS8"/>
      <sheetName val="Sheet1_(3)8"/>
      <sheetName val="Budget_Data8"/>
      <sheetName val="Sheet1_(2)8"/>
      <sheetName val="Exp_List8"/>
      <sheetName val="BASE_DATABASE8"/>
      <sheetName val="comm_final8"/>
      <sheetName val="for_PDD8"/>
      <sheetName val="AWARDED_(2)8"/>
      <sheetName val="OPEX_Forecast_Inputs8"/>
      <sheetName val="Budget_Data_(2)9"/>
      <sheetName val="AP_ACCRUALS9"/>
      <sheetName val="Sheet1_(3)9"/>
      <sheetName val="Budget_Data9"/>
      <sheetName val="Sheet1_(2)9"/>
      <sheetName val="Exp_List9"/>
      <sheetName val="BASE_DATABASE9"/>
      <sheetName val="comm_final9"/>
      <sheetName val="for_PDD9"/>
      <sheetName val="AWARDED_(2)9"/>
      <sheetName val="OPEX_Forecast_Inputs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>
        <row r="2">
          <cell r="A2" t="str">
            <v>Dispersant/ Absorbent L/S</v>
          </cell>
        </row>
      </sheetData>
      <sheetData sheetId="40">
        <row r="2">
          <cell r="A2" t="str">
            <v>Ark Towers Facilities Mtce &amp; Tea services</v>
          </cell>
        </row>
      </sheetData>
      <sheetData sheetId="41"/>
      <sheetData sheetId="42">
        <row r="2">
          <cell r="A2" t="str">
            <v>Dispersant/ Absorbent L/S</v>
          </cell>
        </row>
      </sheetData>
      <sheetData sheetId="43">
        <row r="2">
          <cell r="A2" t="str">
            <v>Ark Towers Facilities Mtce &amp; Tea services</v>
          </cell>
        </row>
      </sheetData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 t="str">
            <v>Dispersant/ Absorbent L/S</v>
          </cell>
        </row>
      </sheetData>
      <sheetData sheetId="51">
        <row r="2">
          <cell r="A2" t="str">
            <v>Ark Towers Facilities Mtce &amp; Tea services</v>
          </cell>
        </row>
      </sheetData>
      <sheetData sheetId="52"/>
      <sheetData sheetId="53">
        <row r="2">
          <cell r="A2" t="str">
            <v>Dispersant/ Absorbent L/S</v>
          </cell>
        </row>
      </sheetData>
      <sheetData sheetId="54">
        <row r="2">
          <cell r="A2" t="str">
            <v>Ark Towers Facilities Mtce &amp; Tea services</v>
          </cell>
        </row>
      </sheetData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>
        <row r="2">
          <cell r="A2" t="str">
            <v>Dispersant/ Absorbent L/S</v>
          </cell>
        </row>
      </sheetData>
      <sheetData sheetId="76"/>
      <sheetData sheetId="77">
        <row r="2">
          <cell r="A2" t="str">
            <v>Ark Towers Facilities Mtce &amp; Tea services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2">
          <cell r="A2" t="str">
            <v>Dispersant/ Absorbent L/S</v>
          </cell>
        </row>
      </sheetData>
      <sheetData sheetId="98"/>
      <sheetData sheetId="99">
        <row r="2">
          <cell r="A2" t="str">
            <v>Ark Towers Facilities Mtce &amp; Tea services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 t="str">
            <v>Dispersant/ Absorbent L/S</v>
          </cell>
        </row>
      </sheetData>
      <sheetData sheetId="109"/>
      <sheetData sheetId="110">
        <row r="2">
          <cell r="A2" t="str">
            <v>Ark Towers Facilities Mtce &amp; Tea services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A2" t="str">
            <v>Dispersant/ Absorbent L/S</v>
          </cell>
        </row>
      </sheetData>
      <sheetData sheetId="120"/>
      <sheetData sheetId="121">
        <row r="2">
          <cell r="A2" t="str">
            <v>Ark Towers Facilities Mtce &amp; Tea services</v>
          </cell>
        </row>
      </sheetData>
      <sheetData sheetId="122"/>
      <sheetData sheetId="123"/>
      <sheetData sheetId="124"/>
      <sheetData sheetId="125"/>
      <sheetData sheetId="1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topLeftCell="A20" zoomScale="85" zoomScaleNormal="85" workbookViewId="0">
      <selection activeCell="D29" sqref="D29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f>66.25-5</f>
        <v>61.25</v>
      </c>
      <c r="D6" t="s">
        <v>7</v>
      </c>
      <c r="E6" s="7" t="s">
        <v>8</v>
      </c>
      <c r="F6" s="9">
        <v>1.51</v>
      </c>
      <c r="G6" t="s">
        <v>7</v>
      </c>
      <c r="I6" s="7" t="s">
        <v>8</v>
      </c>
      <c r="J6" s="10">
        <v>2.64</v>
      </c>
      <c r="K6" t="s">
        <v>7</v>
      </c>
    </row>
    <row r="7" spans="2:11" x14ac:dyDescent="0.35">
      <c r="B7" s="7" t="s">
        <v>9</v>
      </c>
      <c r="C7" s="11">
        <v>335</v>
      </c>
      <c r="E7" s="7" t="s">
        <v>9</v>
      </c>
      <c r="F7" s="11">
        <f>31+30+31</f>
        <v>92</v>
      </c>
      <c r="I7" s="7" t="s">
        <v>9</v>
      </c>
      <c r="J7" s="11">
        <f>31+30+31</f>
        <v>92</v>
      </c>
    </row>
    <row r="8" spans="2:11" x14ac:dyDescent="0.35">
      <c r="B8" s="7" t="s">
        <v>10</v>
      </c>
      <c r="C8" s="12">
        <v>4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1340000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82075000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-16415000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65660000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-8371650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57288350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57288350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57288350</v>
      </c>
    </row>
    <row r="25" spans="2:11" x14ac:dyDescent="0.35">
      <c r="B25" t="s">
        <v>34</v>
      </c>
      <c r="C25" s="26">
        <f>C24*0.3</f>
        <v>17186505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17186505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61</v>
      </c>
      <c r="C31" s="4">
        <f>C27/11</f>
        <v>1562409.5454545454</v>
      </c>
    </row>
    <row r="32" spans="2:11" x14ac:dyDescent="0.35">
      <c r="F32">
        <f>3000*184</f>
        <v>552000</v>
      </c>
    </row>
    <row r="33" spans="3:6" x14ac:dyDescent="0.35">
      <c r="F33">
        <f>F32/366</f>
        <v>1508.1967213114754</v>
      </c>
    </row>
    <row r="34" spans="3:6" x14ac:dyDescent="0.35">
      <c r="C34" s="26"/>
    </row>
    <row r="35" spans="3:6" x14ac:dyDescent="0.35">
      <c r="C35" s="26"/>
    </row>
    <row r="36" spans="3:6" x14ac:dyDescent="0.35">
      <c r="C36" s="26"/>
    </row>
    <row r="37" spans="3:6" x14ac:dyDescent="0.35">
      <c r="C37" s="26"/>
    </row>
    <row r="38" spans="3:6" x14ac:dyDescent="0.35">
      <c r="C38" s="26"/>
    </row>
    <row r="39" spans="3:6" x14ac:dyDescent="0.35">
      <c r="C39" s="26"/>
    </row>
    <row r="40" spans="3:6" x14ac:dyDescent="0.35">
      <c r="C40" s="26"/>
    </row>
    <row r="45" spans="3:6" x14ac:dyDescent="0.35">
      <c r="C45" s="4"/>
    </row>
    <row r="46" spans="3:6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A54A-3049-44AD-BC74-E26F5F9EF97D}">
  <dimension ref="B1:GA21"/>
  <sheetViews>
    <sheetView zoomScale="80" zoomScaleNormal="80" workbookViewId="0">
      <selection activeCell="D31" sqref="D31"/>
    </sheetView>
  </sheetViews>
  <sheetFormatPr defaultRowHeight="14.5" x14ac:dyDescent="0.35"/>
  <cols>
    <col min="1" max="1" width="3.453125" bestFit="1" customWidth="1"/>
    <col min="2" max="2" width="10.54296875" customWidth="1"/>
    <col min="3" max="3" width="16.1796875" customWidth="1"/>
    <col min="4" max="4" width="15.81640625" bestFit="1" customWidth="1"/>
    <col min="5" max="5" width="14.1796875" customWidth="1"/>
    <col min="6" max="7" width="13.7265625" bestFit="1" customWidth="1"/>
    <col min="8" max="8" width="12.453125" customWidth="1"/>
    <col min="9" max="10" width="13.7265625" bestFit="1" customWidth="1"/>
    <col min="11" max="11" width="17" customWidth="1"/>
    <col min="12" max="13" width="13.7265625" bestFit="1" customWidth="1"/>
    <col min="14" max="14" width="12.453125" customWidth="1"/>
    <col min="15" max="16" width="13.7265625" bestFit="1" customWidth="1"/>
    <col min="17" max="17" width="12.453125" customWidth="1"/>
    <col min="18" max="19" width="13.7265625" bestFit="1" customWidth="1"/>
    <col min="20" max="20" width="12.453125" customWidth="1"/>
    <col min="21" max="21" width="13.7265625" bestFit="1" customWidth="1"/>
    <col min="22" max="22" width="13.453125" customWidth="1"/>
    <col min="23" max="23" width="18.453125" customWidth="1"/>
    <col min="24" max="25" width="13.81640625" customWidth="1"/>
    <col min="26" max="26" width="14.81640625" customWidth="1"/>
    <col min="27" max="28" width="13.7265625" bestFit="1" customWidth="1"/>
    <col min="29" max="29" width="14.81640625" customWidth="1"/>
    <col min="39" max="40" width="13.7265625" bestFit="1" customWidth="1"/>
  </cols>
  <sheetData>
    <row r="1" spans="3:183" s="28" customFormat="1" ht="13" x14ac:dyDescent="0.3"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</row>
    <row r="4" spans="3:183" ht="15" thickBot="1" x14ac:dyDescent="0.4">
      <c r="E4" s="27"/>
    </row>
    <row r="5" spans="3:183" ht="15" thickBot="1" x14ac:dyDescent="0.4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 t="s">
        <v>35</v>
      </c>
    </row>
    <row r="6" spans="3:183" ht="15" thickBot="1" x14ac:dyDescent="0.4">
      <c r="C6" s="32"/>
      <c r="D6" s="33">
        <v>43118</v>
      </c>
      <c r="E6" s="33">
        <v>43149</v>
      </c>
      <c r="F6" s="33">
        <v>43177</v>
      </c>
      <c r="G6" s="33">
        <v>43208</v>
      </c>
      <c r="H6" s="33">
        <v>43238</v>
      </c>
      <c r="I6" s="33">
        <v>43269</v>
      </c>
      <c r="J6" s="33">
        <v>43299</v>
      </c>
      <c r="K6" s="33">
        <v>43330</v>
      </c>
      <c r="L6" s="33">
        <v>43361</v>
      </c>
      <c r="M6" s="33">
        <v>43391</v>
      </c>
      <c r="N6" s="33">
        <v>43422</v>
      </c>
      <c r="O6" s="33">
        <v>43452</v>
      </c>
      <c r="P6" s="34" t="s">
        <v>36</v>
      </c>
    </row>
    <row r="7" spans="3:183" x14ac:dyDescent="0.35">
      <c r="C7" s="35" t="s">
        <v>37</v>
      </c>
      <c r="D7" s="36">
        <v>21.76</v>
      </c>
      <c r="E7" s="37">
        <v>18.32</v>
      </c>
      <c r="F7" s="38">
        <v>26.66</v>
      </c>
      <c r="G7" s="38">
        <v>37.020000000000003</v>
      </c>
      <c r="H7" s="36">
        <v>29.91</v>
      </c>
      <c r="I7" s="38">
        <v>49.677</v>
      </c>
      <c r="J7" s="38">
        <v>39.01</v>
      </c>
      <c r="K7" s="38">
        <v>18.34</v>
      </c>
      <c r="L7" s="38"/>
      <c r="M7" s="38"/>
      <c r="N7" s="36"/>
      <c r="O7" s="39"/>
      <c r="P7" s="40">
        <f>AVERAGE(D7:O7)</f>
        <v>30.087124999999997</v>
      </c>
    </row>
    <row r="8" spans="3:183" x14ac:dyDescent="0.35">
      <c r="C8" s="35" t="s">
        <v>38</v>
      </c>
      <c r="D8" s="37">
        <v>0</v>
      </c>
      <c r="E8" s="37">
        <v>0</v>
      </c>
      <c r="F8" s="37">
        <v>0</v>
      </c>
      <c r="G8" s="38">
        <v>2.64</v>
      </c>
      <c r="H8" s="36">
        <v>14.61</v>
      </c>
      <c r="I8" s="37">
        <v>0</v>
      </c>
      <c r="J8" s="37">
        <v>0</v>
      </c>
      <c r="K8" s="38">
        <v>6.82</v>
      </c>
      <c r="L8" s="38"/>
      <c r="M8" s="38"/>
      <c r="N8" s="36"/>
      <c r="O8" s="39"/>
      <c r="P8" s="41">
        <f>AVERAGE(D8:O8)</f>
        <v>3.00875</v>
      </c>
    </row>
    <row r="9" spans="3:183" ht="15" thickBot="1" x14ac:dyDescent="0.4">
      <c r="C9" s="42" t="s">
        <v>39</v>
      </c>
      <c r="D9" s="43">
        <f>D7+D8</f>
        <v>21.76</v>
      </c>
      <c r="E9" s="43">
        <f t="shared" ref="E9:O9" si="0">E7+E8</f>
        <v>18.32</v>
      </c>
      <c r="F9" s="43">
        <f t="shared" si="0"/>
        <v>26.66</v>
      </c>
      <c r="G9" s="43">
        <f t="shared" si="0"/>
        <v>39.660000000000004</v>
      </c>
      <c r="H9" s="43">
        <f t="shared" si="0"/>
        <v>44.519999999999996</v>
      </c>
      <c r="I9" s="43">
        <f t="shared" si="0"/>
        <v>49.677</v>
      </c>
      <c r="J9" s="43">
        <f t="shared" si="0"/>
        <v>39.01</v>
      </c>
      <c r="K9" s="43">
        <f t="shared" si="0"/>
        <v>25.16</v>
      </c>
      <c r="L9" s="43">
        <f t="shared" si="0"/>
        <v>0</v>
      </c>
      <c r="M9" s="43">
        <f t="shared" si="0"/>
        <v>0</v>
      </c>
      <c r="N9" s="43">
        <f t="shared" si="0"/>
        <v>0</v>
      </c>
      <c r="O9" s="44">
        <f t="shared" si="0"/>
        <v>0</v>
      </c>
      <c r="P9" s="45">
        <f>AVERAGE(D9:O9)</f>
        <v>22.063916666666668</v>
      </c>
    </row>
    <row r="10" spans="3:183" ht="15" thickBot="1" x14ac:dyDescent="0.4">
      <c r="C10" s="32"/>
      <c r="D10" s="46" t="s">
        <v>40</v>
      </c>
      <c r="E10" s="47" t="s">
        <v>41</v>
      </c>
      <c r="F10" s="47" t="s">
        <v>42</v>
      </c>
      <c r="G10" s="47" t="s">
        <v>43</v>
      </c>
      <c r="H10" s="47" t="s">
        <v>44</v>
      </c>
      <c r="I10" s="47" t="s">
        <v>45</v>
      </c>
      <c r="J10" s="47" t="s">
        <v>46</v>
      </c>
      <c r="K10" s="47" t="s">
        <v>47</v>
      </c>
      <c r="L10" s="47" t="s">
        <v>48</v>
      </c>
      <c r="M10" s="47" t="s">
        <v>49</v>
      </c>
      <c r="N10" s="47" t="s">
        <v>50</v>
      </c>
      <c r="O10" s="47" t="s">
        <v>51</v>
      </c>
      <c r="P10" s="48" t="s">
        <v>36</v>
      </c>
    </row>
    <row r="11" spans="3:183" x14ac:dyDescent="0.35">
      <c r="C11" s="49" t="s">
        <v>52</v>
      </c>
      <c r="D11" s="36">
        <v>1.19</v>
      </c>
      <c r="E11" s="37">
        <v>0.53</v>
      </c>
      <c r="F11" s="50">
        <v>0.89</v>
      </c>
      <c r="G11" s="38">
        <v>1.66</v>
      </c>
      <c r="H11" s="36">
        <v>4.6100000000000003</v>
      </c>
      <c r="I11" s="51">
        <v>3.9420000000000002</v>
      </c>
      <c r="J11" s="38">
        <v>0.08</v>
      </c>
      <c r="K11" s="38">
        <v>0.15</v>
      </c>
      <c r="L11" s="38"/>
      <c r="M11" s="38"/>
      <c r="N11" s="36"/>
      <c r="O11" s="39"/>
      <c r="P11" s="52">
        <f>AVERAGE(D11:O11)</f>
        <v>1.6315</v>
      </c>
    </row>
    <row r="12" spans="3:183" x14ac:dyDescent="0.35">
      <c r="C12" s="35" t="s">
        <v>53</v>
      </c>
      <c r="D12" s="37">
        <v>0</v>
      </c>
      <c r="E12" s="37">
        <v>0</v>
      </c>
      <c r="F12" s="37">
        <v>0</v>
      </c>
      <c r="G12" s="38">
        <v>0.02</v>
      </c>
      <c r="H12" s="36">
        <v>0.02</v>
      </c>
      <c r="I12" s="38">
        <v>2.1899999999999999E-2</v>
      </c>
      <c r="J12" s="37">
        <v>0</v>
      </c>
      <c r="K12" s="37">
        <v>0</v>
      </c>
      <c r="L12" s="38"/>
      <c r="M12" s="38"/>
      <c r="N12" s="36"/>
      <c r="O12" s="39"/>
      <c r="P12" s="41">
        <f>AVERAGE(D12:O12)</f>
        <v>7.7374999999999996E-3</v>
      </c>
    </row>
    <row r="13" spans="3:183" ht="15" thickBot="1" x14ac:dyDescent="0.4">
      <c r="C13" s="42" t="s">
        <v>54</v>
      </c>
      <c r="D13" s="43">
        <f t="shared" ref="D13:O13" si="1">D11+D12</f>
        <v>1.19</v>
      </c>
      <c r="E13" s="43">
        <f t="shared" si="1"/>
        <v>0.53</v>
      </c>
      <c r="F13" s="43">
        <f t="shared" si="1"/>
        <v>0.89</v>
      </c>
      <c r="G13" s="43">
        <f t="shared" si="1"/>
        <v>1.68</v>
      </c>
      <c r="H13" s="43">
        <f t="shared" si="1"/>
        <v>4.63</v>
      </c>
      <c r="I13" s="43">
        <f t="shared" si="1"/>
        <v>3.9639000000000002</v>
      </c>
      <c r="J13" s="43">
        <f t="shared" si="1"/>
        <v>0.08</v>
      </c>
      <c r="K13" s="43">
        <f t="shared" si="1"/>
        <v>0.15</v>
      </c>
      <c r="L13" s="43">
        <f t="shared" si="1"/>
        <v>0</v>
      </c>
      <c r="M13" s="43">
        <f t="shared" si="1"/>
        <v>0</v>
      </c>
      <c r="N13" s="43">
        <f t="shared" si="1"/>
        <v>0</v>
      </c>
      <c r="O13" s="44">
        <f t="shared" si="1"/>
        <v>0</v>
      </c>
      <c r="P13" s="45">
        <f>AVERAGE(D13:O13)</f>
        <v>1.0928250000000002</v>
      </c>
    </row>
    <row r="14" spans="3:183" x14ac:dyDescent="0.35">
      <c r="C14" s="30"/>
      <c r="D14" s="53">
        <v>31</v>
      </c>
      <c r="E14" s="53">
        <v>28</v>
      </c>
      <c r="F14" s="53">
        <v>31</v>
      </c>
      <c r="G14" s="53">
        <v>30</v>
      </c>
      <c r="H14" s="53">
        <v>31</v>
      </c>
      <c r="I14" s="53">
        <v>30</v>
      </c>
      <c r="J14" s="53"/>
      <c r="K14" s="53"/>
      <c r="L14" s="53"/>
      <c r="M14" s="53"/>
      <c r="N14" s="53"/>
      <c r="O14" s="53"/>
      <c r="P14" s="53"/>
    </row>
    <row r="15" spans="3:183" x14ac:dyDescent="0.35">
      <c r="C15" s="35"/>
      <c r="D15" s="53">
        <f t="shared" ref="D15:H15" si="2">D14*D7</f>
        <v>674.56000000000006</v>
      </c>
      <c r="E15" s="53">
        <f t="shared" si="2"/>
        <v>512.96</v>
      </c>
      <c r="F15" s="53">
        <f t="shared" si="2"/>
        <v>826.46</v>
      </c>
      <c r="G15" s="53">
        <f t="shared" si="2"/>
        <v>1110.6000000000001</v>
      </c>
      <c r="H15" s="53">
        <f t="shared" si="2"/>
        <v>927.21</v>
      </c>
      <c r="I15" s="53">
        <f>I14*I7</f>
        <v>1490.31</v>
      </c>
      <c r="J15" s="53"/>
      <c r="K15" s="53"/>
      <c r="L15" s="53"/>
      <c r="M15" s="53"/>
      <c r="N15" s="53"/>
      <c r="O15" s="53"/>
      <c r="P15" s="53">
        <f>SUM(D15:I15)/181</f>
        <v>30.619337016574587</v>
      </c>
    </row>
    <row r="18" spans="2:13" x14ac:dyDescent="0.35">
      <c r="C18">
        <v>1</v>
      </c>
      <c r="D18" t="s">
        <v>55</v>
      </c>
    </row>
    <row r="19" spans="2:13" x14ac:dyDescent="0.35">
      <c r="B19" t="s">
        <v>59</v>
      </c>
      <c r="C19">
        <v>2</v>
      </c>
      <c r="D19" t="s">
        <v>56</v>
      </c>
    </row>
    <row r="20" spans="2:13" x14ac:dyDescent="0.35">
      <c r="B20" t="s">
        <v>59</v>
      </c>
      <c r="C20">
        <v>3</v>
      </c>
      <c r="D20" t="s">
        <v>58</v>
      </c>
      <c r="M20" s="54"/>
    </row>
    <row r="21" spans="2:13" x14ac:dyDescent="0.35">
      <c r="B21" s="55" t="s">
        <v>60</v>
      </c>
      <c r="C21">
        <v>4</v>
      </c>
      <c r="D21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Ogofia, Lasbery L SPDC-UPO/G/TC</cp:lastModifiedBy>
  <dcterms:created xsi:type="dcterms:W3CDTF">2019-01-23T14:03:59Z</dcterms:created>
  <dcterms:modified xsi:type="dcterms:W3CDTF">2020-02-18T13:25:35Z</dcterms:modified>
</cp:coreProperties>
</file>