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Obinna.Obioha\Desktop\"/>
    </mc:Choice>
  </mc:AlternateContent>
  <xr:revisionPtr revIDLastSave="0" documentId="8_{65087386-5B5B-4631-8252-1D96F82E4EF1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FCF" sheetId="5" r:id="rId1"/>
    <sheet name="Detail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5" l="1"/>
  <c r="I40" i="6" l="1"/>
  <c r="D17" i="5" l="1"/>
  <c r="D18" i="5" l="1"/>
  <c r="D19" i="5" s="1"/>
</calcChain>
</file>

<file path=xl/sharedStrings.xml><?xml version="1.0" encoding="utf-8"?>
<sst xmlns="http://schemas.openxmlformats.org/spreadsheetml/2006/main" count="17" uniqueCount="13">
  <si>
    <t xml:space="preserve">Lost Tax shield </t>
  </si>
  <si>
    <t>CSD (SS)</t>
  </si>
  <si>
    <t>Opex Savings Shell Share</t>
  </si>
  <si>
    <t>Net Opex Savings 100%</t>
  </si>
  <si>
    <t>Opex Savings</t>
  </si>
  <si>
    <t>USD'000</t>
  </si>
  <si>
    <t>FCF (SS) $'000</t>
  </si>
  <si>
    <t>Input</t>
  </si>
  <si>
    <t>Activity</t>
  </si>
  <si>
    <t>INSTALLATION OF POTABLE WATER TREATMENT PLANT AND DISPENSERS AT FORCADOS TERMINAL (PHASE 1)</t>
  </si>
  <si>
    <t>Cost savings from installing water purifier &amp; dispense</t>
  </si>
  <si>
    <t>F$</t>
  </si>
  <si>
    <t>Cost savings on the DIY installation of MOVs actuators and Pakboxes for Forcados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</si>
</sst>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Futura Medium"/>
    </font>
    <font>
      <b/>
      <sz val="10"/>
      <color rgb="FF000000"/>
      <name val="Futura Medium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9" fontId="3" fillId="0" borderId="0" xfId="0" applyNumberFormat="1" applyFont="1" applyAlignment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horizontal="right" vertical="center"/>
    </xf>
    <xf numFmtId="4" fontId="3" fillId="2" borderId="1" xfId="0" applyNumberFormat="1" applyFont="1" applyFill="1" applyBorder="1" applyAlignment="1">
      <alignment horizontal="right" vertical="center"/>
    </xf>
    <xf numFmtId="4" fontId="3" fillId="0" borderId="1" xfId="0" applyNumberFormat="1" applyFont="1" applyBorder="1" applyAlignment="1">
      <alignment horizontal="left" vertical="center"/>
    </xf>
    <xf numFmtId="4" fontId="3" fillId="2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43" fontId="6" fillId="0" borderId="2" xfId="1" applyFont="1" applyBorder="1" applyAlignment="1">
      <alignment horizontal="center"/>
    </xf>
    <xf numFmtId="9" fontId="0" fillId="0" borderId="0" xfId="2" applyFont="1"/>
    <xf numFmtId="0" fontId="6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335280</xdr:colOff>
      <xdr:row>7</xdr:row>
      <xdr:rowOff>129540</xdr:rowOff>
    </xdr:from>
    <xdr:to>
      <xdr:col>9</xdr:col>
      <xdr:colOff>414154</xdr:colOff>
      <xdr:row>39</xdr:row>
      <xdr:rowOff>39285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0B4BC6-C19C-466C-80CC-FD78DF381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480" y="1409700"/>
          <a:ext cx="9085714" cy="5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0B70-F5C6-46F8-B86F-C27741C1BA28}">
  <dimension ref="B1:E19"/>
  <sheetViews>
    <sheetView topLeftCell="A12" workbookViewId="0">
      <selection activeCell="E23" sqref="E23"/>
    </sheetView>
  </sheetViews>
  <sheetFormatPr defaultRowHeight="14.4" x14ac:dyDescent="0.3"/>
  <cols>
    <col min="3" max="3" width="23.21875" customWidth="1"/>
    <col min="4" max="4" width="10" bestFit="1" customWidth="1"/>
    <col min="5" max="5" width="25" customWidth="1"/>
  </cols>
  <sheetData>
    <row r="1" spans="2:5" hidden="1" x14ac:dyDescent="0.3"/>
    <row r="2" spans="2:5" hidden="1" x14ac:dyDescent="0.3"/>
    <row r="3" spans="2:5" hidden="1" x14ac:dyDescent="0.3">
      <c r="B3" s="1" t="s">
        <v>4</v>
      </c>
      <c r="C3" s="2"/>
      <c r="D3" s="2"/>
    </row>
    <row r="4" spans="2:5" hidden="1" x14ac:dyDescent="0.3">
      <c r="B4" s="1"/>
      <c r="C4" s="2"/>
      <c r="D4" s="2"/>
    </row>
    <row r="5" spans="2:5" hidden="1" x14ac:dyDescent="0.3">
      <c r="B5" s="2"/>
      <c r="C5" s="4" t="s">
        <v>3</v>
      </c>
      <c r="D5" s="4"/>
    </row>
    <row r="6" spans="2:5" hidden="1" x14ac:dyDescent="0.3">
      <c r="B6" s="2"/>
      <c r="C6" s="6" t="s">
        <v>2</v>
      </c>
      <c r="D6" s="6"/>
    </row>
    <row r="7" spans="2:5" hidden="1" x14ac:dyDescent="0.3">
      <c r="B7" s="2"/>
      <c r="C7" s="6" t="s">
        <v>0</v>
      </c>
      <c r="D7" s="6"/>
    </row>
    <row r="8" spans="2:5" hidden="1" x14ac:dyDescent="0.3">
      <c r="B8" s="2"/>
      <c r="C8" s="6" t="s">
        <v>1</v>
      </c>
      <c r="D8" s="6"/>
    </row>
    <row r="9" spans="2:5" hidden="1" x14ac:dyDescent="0.3"/>
    <row r="10" spans="2:5" hidden="1" x14ac:dyDescent="0.3"/>
    <row r="11" spans="2:5" hidden="1" x14ac:dyDescent="0.3"/>
    <row r="12" spans="2:5" x14ac:dyDescent="0.3">
      <c r="B12" s="1"/>
      <c r="C12" s="2"/>
      <c r="D12" s="2"/>
    </row>
    <row r="13" spans="2:5" x14ac:dyDescent="0.3">
      <c r="B13" s="1" t="s">
        <v>4</v>
      </c>
    </row>
    <row r="14" spans="2:5" ht="51.75" customHeight="1" x14ac:dyDescent="0.3">
      <c r="C14" s="11" t="s">
        <v>10</v>
      </c>
      <c r="D14" s="12">
        <v>2020</v>
      </c>
    </row>
    <row r="15" spans="2:5" x14ac:dyDescent="0.3">
      <c r="C15" s="2"/>
      <c r="D15" s="3" t="s">
        <v>5</v>
      </c>
    </row>
    <row r="16" spans="2:5" ht="15" thickBot="1" x14ac:dyDescent="0.35">
      <c r="C16" s="8" t="s">
        <v>3</v>
      </c>
      <c r="D16" s="13">
        <f>200539.75</f>
        <v>200539.75</v>
      </c>
      <c r="E16" t="s">
        <v>7</v>
      </c>
    </row>
    <row r="17" spans="3:4" x14ac:dyDescent="0.3">
      <c r="C17" s="6" t="s">
        <v>2</v>
      </c>
      <c r="D17" s="7">
        <f>D16*0.3</f>
        <v>60161.924999999996</v>
      </c>
    </row>
    <row r="18" spans="3:4" ht="15" thickBot="1" x14ac:dyDescent="0.35">
      <c r="C18" s="9" t="s">
        <v>0</v>
      </c>
      <c r="D18" s="5">
        <f>-0.1275*D17</f>
        <v>-7670.6454374999994</v>
      </c>
    </row>
    <row r="19" spans="3:4" ht="15" thickBot="1" x14ac:dyDescent="0.35">
      <c r="C19" s="10" t="s">
        <v>6</v>
      </c>
      <c r="D19" s="8">
        <f>D17+D18</f>
        <v>52491.2795625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11AC-5B1F-4648-9201-CFC519E48304}">
  <dimension ref="D3:I40"/>
  <sheetViews>
    <sheetView tabSelected="1" workbookViewId="0">
      <selection activeCell="J13" sqref="J13"/>
    </sheetView>
  </sheetViews>
  <sheetFormatPr defaultRowHeight="14.4" x14ac:dyDescent="0.3"/>
  <cols>
    <col min="4" max="4" width="69.6640625" customWidth="1"/>
    <col min="5" max="5" width="16.33203125" customWidth="1"/>
    <col min="6" max="6" width="9.77734375" customWidth="1"/>
    <col min="10" max="10" width="20.88671875" customWidth="1"/>
  </cols>
  <sheetData>
    <row r="3" spans="4:9" x14ac:dyDescent="0.3">
      <c r="D3" s="19" t="s">
        <v>9</v>
      </c>
      <c r="E3" s="19"/>
      <c r="F3" s="19"/>
      <c r="G3" s="19"/>
      <c r="H3" s="19"/>
    </row>
    <row r="4" spans="4:9" x14ac:dyDescent="0.3">
      <c r="D4" s="14" t="s">
        <v>8</v>
      </c>
      <c r="E4" s="15" t="s">
        <v>11</v>
      </c>
    </row>
    <row r="5" spans="4:9" x14ac:dyDescent="0.3">
      <c r="D5" s="14" t="s">
        <v>12</v>
      </c>
      <c r="E5" s="16">
        <v>200539.75</v>
      </c>
      <c r="I5" s="16"/>
    </row>
    <row r="6" spans="4:9" x14ac:dyDescent="0.3">
      <c r="D6" s="18"/>
      <c r="E6" s="16"/>
      <c r="F6" s="17"/>
    </row>
    <row r="40" spans="9:9" x14ac:dyDescent="0.3">
      <c r="I40">
        <f>7644000/305</f>
        <v>25062.295081967211</v>
      </c>
    </row>
  </sheetData>
  <mergeCells count="1">
    <mergeCell ref="D3: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Obioha, Obinna O SPDC-UPO/G/PLK</cp:lastModifiedBy>
  <dcterms:created xsi:type="dcterms:W3CDTF">2017-03-13T07:26:17Z</dcterms:created>
  <dcterms:modified xsi:type="dcterms:W3CDTF">2020-08-03T16:10:36Z</dcterms:modified>
</cp:coreProperties>
</file>