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ssan.Salisu\Desktop\2018 ImoR Strategy WShop\"/>
    </mc:Choice>
  </mc:AlternateContent>
  <bookViews>
    <workbookView xWindow="380" yWindow="530" windowWidth="27800" windowHeight="12590"/>
  </bookViews>
  <sheets>
    <sheet name="ActionLog" sheetId="1" r:id="rId1"/>
    <sheet name="Attendance" sheetId="2" r:id="rId2"/>
    <sheet name="Sheet3" sheetId="3" r:id="rId3"/>
  </sheets>
  <definedNames>
    <definedName name="_xlnm._FilterDatabase" localSheetId="0" hidden="1">ActionLog!$C$17:$K$48</definedName>
  </definedNames>
  <calcPr calcId="171027"/>
</workbook>
</file>

<file path=xl/calcChain.xml><?xml version="1.0" encoding="utf-8"?>
<calcChain xmlns="http://schemas.openxmlformats.org/spreadsheetml/2006/main">
  <c r="J48" i="1" l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1" i="1"/>
  <c r="J30" i="1"/>
  <c r="J29" i="1"/>
  <c r="J28" i="1"/>
  <c r="J26" i="1"/>
  <c r="J25" i="1"/>
  <c r="J24" i="1"/>
  <c r="J23" i="1"/>
  <c r="J22" i="1"/>
  <c r="J21" i="1"/>
  <c r="J18" i="1"/>
  <c r="I33" i="1"/>
  <c r="J33" i="1" s="1"/>
  <c r="I20" i="1"/>
  <c r="J20" i="1" s="1"/>
  <c r="I19" i="1"/>
  <c r="J19" i="1" s="1"/>
</calcChain>
</file>

<file path=xl/sharedStrings.xml><?xml version="1.0" encoding="utf-8"?>
<sst xmlns="http://schemas.openxmlformats.org/spreadsheetml/2006/main" count="225" uniqueCount="175">
  <si>
    <t>Issues</t>
  </si>
  <si>
    <t>Actions to Address Isues</t>
  </si>
  <si>
    <t>Action Party</t>
  </si>
  <si>
    <t>Timeline</t>
  </si>
  <si>
    <t>WRFM Loop Pie</t>
  </si>
  <si>
    <t>Physical</t>
  </si>
  <si>
    <t>GL Manifold In Place, Flow control loop not being maintained effectively</t>
  </si>
  <si>
    <t>Create a maintenance plan for the Flow control loop (FCVs, transmitters, etc)</t>
  </si>
  <si>
    <t>S/N</t>
  </si>
  <si>
    <t>Explore possibility of integrating Delta V and SMART System for Well Test volume measurement</t>
  </si>
  <si>
    <t>Only 2 FCV Valves are automated</t>
  </si>
  <si>
    <t>Udo/Amos</t>
  </si>
  <si>
    <t xml:space="preserve">Revamping of IMOR Gaslift automation system (22 FCVs)
Carry out system re-evaluation to be clear on what is required to totally automate the system, in terms of Cost, etc
</t>
  </si>
  <si>
    <t>Mamoke</t>
  </si>
  <si>
    <t>Idowu</t>
  </si>
  <si>
    <t>GLL lines  to wells in place; some leaking</t>
  </si>
  <si>
    <t>Cost of Restoring Vmonitors, CAO and SCADA</t>
  </si>
  <si>
    <t>Cost of Restoring Vmonitors, CAO and SCADA not functional</t>
  </si>
  <si>
    <t>Kevwe Okpubuluku</t>
  </si>
  <si>
    <t>Wet gas injected into wells</t>
  </si>
  <si>
    <t>Operations, Uche</t>
  </si>
  <si>
    <t>Check GLL and FL integrity for all wells that can be Gaslifted</t>
  </si>
  <si>
    <t>Mamoke/Success</t>
  </si>
  <si>
    <t>Data Acquisition</t>
  </si>
  <si>
    <t>BHP (FG) Survey</t>
  </si>
  <si>
    <t>Identify wells on which BHP(FGs) are required</t>
  </si>
  <si>
    <t>Hassan</t>
  </si>
  <si>
    <t>Surface Data Gathering</t>
  </si>
  <si>
    <t>Share standard GL surface data check list</t>
  </si>
  <si>
    <t>Programmer to ensure that all identified GL candidates are coded properly in EC and ensure that allocation are done properly</t>
  </si>
  <si>
    <t>Metering &amp; Production Allocation</t>
  </si>
  <si>
    <t>Gloria / Miete</t>
  </si>
  <si>
    <t>Gas Lift wells are choked back</t>
  </si>
  <si>
    <t>Data</t>
  </si>
  <si>
    <t>Validated GOR vs Rsi</t>
  </si>
  <si>
    <t>Validate the GOR in the gaslifted wells relative to the modelled GOR/Rsi</t>
  </si>
  <si>
    <t>Miete/Mamoke</t>
  </si>
  <si>
    <t>Lack of regular feedback for Wellhead pressure data</t>
  </si>
  <si>
    <t>Obong Ben</t>
  </si>
  <si>
    <t>Production Ops teams should enusre that wellhead pressure data are regularly measured and reported to support all teams.</t>
  </si>
  <si>
    <t>Ensure the availability of field ware gaslift, PU-RTO in place</t>
  </si>
  <si>
    <t>Ensure Exception Based Surveillance (EBS) is implemented in the facility</t>
  </si>
  <si>
    <t>Interpretation and modelling</t>
  </si>
  <si>
    <t>Skills development required for interpreting and modelling data</t>
  </si>
  <si>
    <t>Nmamkoche</t>
  </si>
  <si>
    <t>Risk of omitting data acquistion points on GLL and FL</t>
  </si>
  <si>
    <t>Build PU and RTM models as data becomes available</t>
  </si>
  <si>
    <t>PU and RTM models not updated</t>
  </si>
  <si>
    <t>Martins</t>
  </si>
  <si>
    <t>Generating opportunities</t>
  </si>
  <si>
    <t>Miete</t>
  </si>
  <si>
    <t>Develop the staircase for the gaslift opportunities based on time, budget, execution capability and all other support required.</t>
  </si>
  <si>
    <t>Gloria / Ben</t>
  </si>
  <si>
    <t>Evaluating opportunities</t>
  </si>
  <si>
    <t>There needs to be a clear strategy for realising the gaslift opportunities</t>
  </si>
  <si>
    <t>Gaslift training for field production staff</t>
  </si>
  <si>
    <t>Organise a handson training for the production ops staff</t>
  </si>
  <si>
    <t>Ben</t>
  </si>
  <si>
    <t>Coorporate gaslift training for field and office staff</t>
  </si>
  <si>
    <t>Organise a handson gaslift training for all relevant staff facilitated by the coroporate Gaslift training course</t>
  </si>
  <si>
    <t>Making decisions</t>
  </si>
  <si>
    <t>Mamoke to take a snapshot of all producing conduits as at today (14 Feb 2018) with all associated production data and share with all participants</t>
  </si>
  <si>
    <t>Snapshot of all production figures for Imo Rive conduits.</t>
  </si>
  <si>
    <t>Miete / Idowu</t>
  </si>
  <si>
    <t>Agreed Time frames</t>
  </si>
  <si>
    <t>Very Short Term: 2 weeks</t>
  </si>
  <si>
    <t>Short term: 30 - 90 days</t>
  </si>
  <si>
    <t>Medium term: 120 days</t>
  </si>
  <si>
    <t>Long term: 6 months - 1 year</t>
  </si>
  <si>
    <t>Provision of integrated activity plan</t>
  </si>
  <si>
    <t>Provide an integrated acitivity plan for the gaslift work</t>
  </si>
  <si>
    <t>Ben / Gloria</t>
  </si>
  <si>
    <t>Upload automated Gas lift volume into HMI and re-activate the automated gaslift system</t>
  </si>
  <si>
    <t>Reactivation of automated gaslift system</t>
  </si>
  <si>
    <t>Amos Martins/Udo</t>
  </si>
  <si>
    <t>Develop Optimization / rationalization strategy for GL</t>
  </si>
  <si>
    <t>NO opt/rationalization strategy for GL</t>
  </si>
  <si>
    <t>Amos Martins</t>
  </si>
  <si>
    <t>Lift Gas metering for individual wells</t>
  </si>
  <si>
    <t>Udo</t>
  </si>
  <si>
    <t>Lift Gas Metering</t>
  </si>
  <si>
    <t>Ogini</t>
  </si>
  <si>
    <t>WH accessories cost estimation</t>
  </si>
  <si>
    <t>WH accessories Check</t>
  </si>
  <si>
    <t>Develop a sparing philosophy for RTO critical spares and implement through C&amp;P</t>
  </si>
  <si>
    <t>Odu and Kevwe</t>
  </si>
  <si>
    <t>RTO Critical spares  - delay in delivery after odering</t>
  </si>
  <si>
    <t>Complete GL wells operating envelop</t>
  </si>
  <si>
    <t>Execution</t>
  </si>
  <si>
    <t>GL Well Ops Envelop</t>
  </si>
  <si>
    <t>3 mnths</t>
  </si>
  <si>
    <t>3 Mnths</t>
  </si>
  <si>
    <t>2 Wks</t>
  </si>
  <si>
    <t>30 Days</t>
  </si>
  <si>
    <t>Gloria</t>
  </si>
  <si>
    <t>2 days</t>
  </si>
  <si>
    <t>2 Wks - Continuous</t>
  </si>
  <si>
    <t>continuous</t>
  </si>
  <si>
    <t>6 Mnths</t>
  </si>
  <si>
    <t>Scoping of data acquisition points on gaslift lines and flowines</t>
  </si>
  <si>
    <t>2 wks</t>
  </si>
  <si>
    <t>30 - 90 days</t>
  </si>
  <si>
    <t>2 Days</t>
  </si>
  <si>
    <t>Ongoing - continuous</t>
  </si>
  <si>
    <t>Gloria and Ben</t>
  </si>
  <si>
    <t xml:space="preserve">Run this as a Cadence Action project with owners being BEN and GLORIA. Project to be feeding back weekly to management. Every one in this meeting is a part of the project delivery team.
</t>
  </si>
  <si>
    <t>Project Delivery monitoring</t>
  </si>
  <si>
    <t>Udo Uzochukwu</t>
  </si>
  <si>
    <t>1 week</t>
  </si>
  <si>
    <t>1 Month</t>
  </si>
  <si>
    <t>1 Week</t>
  </si>
  <si>
    <t>Date of Workshop</t>
  </si>
  <si>
    <t>Conduit Stock</t>
  </si>
  <si>
    <t>Identify conduits that have been on GL before and also provide a list of NF conduits for PTs to access the benefit of placing such NF conduits on GL</t>
  </si>
  <si>
    <t>Kick off gaslift in identified candidate wells (especially the quick wins, with minimal or no additional hardware requirement)</t>
  </si>
  <si>
    <t>Check WH accessories status of identified GL Candidates</t>
  </si>
  <si>
    <t>CWI to provide cost estimate of WH accessories requiring repair/servicing/replacement</t>
  </si>
  <si>
    <t>Conrad</t>
  </si>
  <si>
    <t>6 mnths to 1 Year</t>
  </si>
  <si>
    <t>No of Days to Due Date</t>
  </si>
  <si>
    <t>Effective now and Continuous</t>
  </si>
  <si>
    <t>Due Date</t>
  </si>
  <si>
    <t>IMO RIVER GAS LIFT HEALTH CHECK / OPTIMIZATION WORKSHOP - ACTION LOG</t>
  </si>
  <si>
    <t>Production</t>
  </si>
  <si>
    <t>Snr Programmer</t>
  </si>
  <si>
    <t>PUM</t>
  </si>
  <si>
    <t>PACO</t>
  </si>
  <si>
    <t>Ops Supv</t>
  </si>
  <si>
    <t>OPS</t>
  </si>
  <si>
    <t>Process WRFM</t>
  </si>
  <si>
    <t>Engineering</t>
  </si>
  <si>
    <t>Smartfield Engr</t>
  </si>
  <si>
    <t>Head PMC</t>
  </si>
  <si>
    <t>WRFM Lead</t>
  </si>
  <si>
    <t>Smartfield Lead</t>
  </si>
  <si>
    <t>WRFM Support</t>
  </si>
  <si>
    <t>Operations</t>
  </si>
  <si>
    <t>Asset Mgr</t>
  </si>
  <si>
    <t>Role</t>
  </si>
  <si>
    <t>Reservoir Engineer</t>
  </si>
  <si>
    <t>Production Technologist</t>
  </si>
  <si>
    <t>IMOR FMT / Production Technologist</t>
  </si>
  <si>
    <t>Name</t>
  </si>
  <si>
    <t>Attoni, Success D SPDC-UPO/G/DNL</t>
  </si>
  <si>
    <t xml:space="preserve"> Obong, Benjamin U SPDC-UPO/G/PLI</t>
  </si>
  <si>
    <t xml:space="preserve"> Akporuno, Mamoke SPDC-UPO/G/PSSH</t>
  </si>
  <si>
    <t xml:space="preserve"> Oamen, Christopher A SPDC-UPO/G/PLI</t>
  </si>
  <si>
    <t xml:space="preserve"> Udo, Uzochukwu SPDC-UPO/G/PLI</t>
  </si>
  <si>
    <t xml:space="preserve"> Oginni, Abiodun I SPDC-UPO/G/PLI</t>
  </si>
  <si>
    <t xml:space="preserve"> Uche, Nduka J SPDC-UPO/G/PLI</t>
  </si>
  <si>
    <t xml:space="preserve"> Offurum, Nmamkoche A SPDC-PTE/EUPE</t>
  </si>
  <si>
    <t xml:space="preserve"> Oboro, Richardson O SPDC-UPO/G/PLI</t>
  </si>
  <si>
    <t xml:space="preserve"> Famofo-Idowu, Olasunkanmi J SPDC-PTP/O/NA</t>
  </si>
  <si>
    <t xml:space="preserve"> Anyanwu, Chinedu SPDC-UPO/G/PSSH</t>
  </si>
  <si>
    <t xml:space="preserve"> Otoakhia, Iroboudu R SPDC-UPO/G/PSSH</t>
  </si>
  <si>
    <t xml:space="preserve"> Okpubuluku, Kevwe B SPDC-UPO/G/PSSH</t>
  </si>
  <si>
    <t xml:space="preserve"> Erivona, Gloria O SPDC-UPO/G/DNL</t>
  </si>
  <si>
    <t xml:space="preserve"> Oruambo, Tamunomiete J SPDC-UPO/G/DNL</t>
  </si>
  <si>
    <t xml:space="preserve"> Nongo, Boniface T SPDC-UPO/G/PL</t>
  </si>
  <si>
    <t>Amos, Martins SPDC-UPO/G/PSSH</t>
  </si>
  <si>
    <t xml:space="preserve"> Jamabo, Ibinabo SPDC-UPO/G/PL</t>
  </si>
  <si>
    <t xml:space="preserve"> Aribisala, Ayodeji A SPDC-UPO/G/PLI</t>
  </si>
  <si>
    <t xml:space="preserve"> Salisu, Hassan S SPDC-UPO/G/PLI</t>
  </si>
  <si>
    <t xml:space="preserve"> Ezugworie, Chibogwu S SPDC-UPO/G/PL</t>
  </si>
  <si>
    <t>ATTENDANCE</t>
  </si>
  <si>
    <t>Shell RA, Conf Room</t>
  </si>
  <si>
    <t>Venue of Workshop:</t>
  </si>
  <si>
    <t>Time</t>
  </si>
  <si>
    <t>9.00am - 4.00pm</t>
  </si>
  <si>
    <t>Challenge in  measuring Gas Lift rates during well test due to inability to integrate Delta V and SMART systems</t>
  </si>
  <si>
    <t>14 Days</t>
  </si>
  <si>
    <t>GL Manifold line flushing to prevent wet gas injection to wells</t>
  </si>
  <si>
    <t>Review list of GL wells in Imo and advice wells with  chokes, and recommend if the wells can be operated on fully open choke setting</t>
  </si>
  <si>
    <t>Configure Corollis well test meters to ensure it can read WCT</t>
  </si>
  <si>
    <t>Well test Corollis meter cannot provide WCT readings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</si>
</sst>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9A3"/>
        <bgColor indexed="64"/>
      </patternFill>
    </fill>
    <fill>
      <patternFill patternType="solid">
        <fgColor rgb="FFFEF1E6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NumberFormat="1"/>
    <xf numFmtId="0" fontId="0" fillId="0" borderId="0" xfId="0" applyAlignment="1">
      <alignment horizontal="center" vertical="center" wrapText="1"/>
    </xf>
    <xf numFmtId="0" fontId="1" fillId="4" borderId="1" xfId="0" applyFont="1" applyFill="1" applyBorder="1"/>
    <xf numFmtId="0" fontId="0" fillId="5" borderId="1" xfId="0" applyFont="1" applyFill="1" applyBorder="1"/>
    <xf numFmtId="15" fontId="0" fillId="0" borderId="2" xfId="0" applyNumberFormat="1" applyBorder="1" applyAlignment="1">
      <alignment wrapText="1"/>
    </xf>
    <xf numFmtId="0" fontId="2" fillId="6" borderId="0" xfId="0" applyFont="1" applyFill="1" applyAlignment="1"/>
    <xf numFmtId="0" fontId="2" fillId="6" borderId="0" xfId="0" applyNumberFormat="1" applyFont="1" applyFill="1" applyAlignment="1"/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wrapText="1"/>
    </xf>
    <xf numFmtId="15" fontId="0" fillId="0" borderId="3" xfId="0" applyNumberFormat="1" applyBorder="1"/>
    <xf numFmtId="0" fontId="0" fillId="0" borderId="3" xfId="0" applyNumberFormat="1" applyBorder="1"/>
    <xf numFmtId="0" fontId="0" fillId="0" borderId="3" xfId="0" applyFill="1" applyBorder="1" applyAlignment="1">
      <alignment wrapText="1"/>
    </xf>
    <xf numFmtId="15" fontId="0" fillId="0" borderId="3" xfId="0" applyNumberForma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6" borderId="0" xfId="0" applyFont="1" applyFill="1"/>
    <xf numFmtId="0" fontId="0" fillId="6" borderId="0" xfId="0" applyFill="1"/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F1E6"/>
      <color rgb="FFFFE9A3"/>
      <color rgb="FFFFDF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49"/>
  <sheetViews>
    <sheetView showGridLines="0" tabSelected="1" workbookViewId="0">
      <pane ySplit="17" topLeftCell="A18" activePane="bottomLeft" state="frozen"/>
      <selection pane="bottomLeft" activeCell="G11" sqref="G11"/>
    </sheetView>
  </sheetViews>
  <sheetFormatPr defaultRowHeight="14.5" x14ac:dyDescent="0.35"/>
  <cols>
    <col min="1" max="2" width="1.453125" customWidth="1"/>
    <col min="3" max="3" width="4.26953125" bestFit="1" customWidth="1"/>
    <col min="4" max="4" width="55.7265625" style="1" customWidth="1"/>
    <col min="5" max="5" width="52" style="1" customWidth="1"/>
    <col min="6" max="6" width="28.81640625" customWidth="1"/>
    <col min="7" max="7" width="26.81640625" customWidth="1"/>
    <col min="8" max="8" width="23.453125" customWidth="1"/>
    <col min="9" max="9" width="12.7265625" style="5" customWidth="1"/>
    <col min="10" max="10" width="18" style="5" customWidth="1"/>
  </cols>
  <sheetData>
    <row r="1" spans="3:10" ht="5.25" customHeight="1" x14ac:dyDescent="0.35"/>
    <row r="2" spans="3:10" ht="5.25" customHeight="1" x14ac:dyDescent="0.35"/>
    <row r="3" spans="3:10" ht="33.5" x14ac:dyDescent="0.75">
      <c r="C3" s="10"/>
      <c r="D3" s="10" t="s">
        <v>122</v>
      </c>
      <c r="E3" s="10"/>
      <c r="F3" s="10"/>
      <c r="G3" s="10"/>
      <c r="H3" s="10"/>
      <c r="I3" s="11"/>
      <c r="J3" s="11"/>
    </row>
    <row r="4" spans="3:10" ht="4.5" customHeight="1" x14ac:dyDescent="0.35"/>
    <row r="5" spans="3:10" ht="4.5" customHeight="1" x14ac:dyDescent="0.35"/>
    <row r="6" spans="3:10" ht="4.5" customHeight="1" x14ac:dyDescent="0.35"/>
    <row r="7" spans="3:10" x14ac:dyDescent="0.35">
      <c r="D7" s="7" t="s">
        <v>111</v>
      </c>
    </row>
    <row r="8" spans="3:10" x14ac:dyDescent="0.35">
      <c r="D8" s="9">
        <v>43166</v>
      </c>
    </row>
    <row r="9" spans="3:10" ht="5.25" customHeight="1" x14ac:dyDescent="0.35">
      <c r="D9" s="2"/>
    </row>
    <row r="10" spans="3:10" ht="5.25" customHeight="1" x14ac:dyDescent="0.35">
      <c r="D10" s="2"/>
    </row>
    <row r="11" spans="3:10" x14ac:dyDescent="0.35">
      <c r="D11" s="7" t="s">
        <v>64</v>
      </c>
      <c r="E11" s="4"/>
      <c r="F11" s="4"/>
    </row>
    <row r="12" spans="3:10" x14ac:dyDescent="0.35">
      <c r="D12" s="8" t="s">
        <v>65</v>
      </c>
      <c r="E12" s="3"/>
      <c r="F12" s="3"/>
    </row>
    <row r="13" spans="3:10" x14ac:dyDescent="0.35">
      <c r="D13" s="8" t="s">
        <v>66</v>
      </c>
      <c r="E13" s="3"/>
      <c r="F13" s="3"/>
    </row>
    <row r="14" spans="3:10" x14ac:dyDescent="0.35">
      <c r="D14" s="8" t="s">
        <v>67</v>
      </c>
      <c r="E14" s="3"/>
      <c r="F14" s="3"/>
    </row>
    <row r="15" spans="3:10" x14ac:dyDescent="0.35">
      <c r="D15" s="8" t="s">
        <v>68</v>
      </c>
      <c r="E15" s="3"/>
      <c r="F15" s="3"/>
    </row>
    <row r="17" spans="3:10" s="6" customFormat="1" ht="29" x14ac:dyDescent="0.35">
      <c r="C17" s="12" t="s">
        <v>8</v>
      </c>
      <c r="D17" s="12" t="s">
        <v>0</v>
      </c>
      <c r="E17" s="12" t="s">
        <v>1</v>
      </c>
      <c r="F17" s="12" t="s">
        <v>2</v>
      </c>
      <c r="G17" s="12" t="s">
        <v>4</v>
      </c>
      <c r="H17" s="12" t="s">
        <v>3</v>
      </c>
      <c r="I17" s="13" t="s">
        <v>119</v>
      </c>
      <c r="J17" s="13" t="s">
        <v>121</v>
      </c>
    </row>
    <row r="18" spans="3:10" ht="29" x14ac:dyDescent="0.35">
      <c r="C18" s="14">
        <v>1</v>
      </c>
      <c r="D18" s="15" t="s">
        <v>6</v>
      </c>
      <c r="E18" s="15" t="s">
        <v>7</v>
      </c>
      <c r="F18" s="14" t="s">
        <v>107</v>
      </c>
      <c r="G18" s="14" t="s">
        <v>5</v>
      </c>
      <c r="H18" s="16" t="s">
        <v>108</v>
      </c>
      <c r="I18" s="17">
        <v>7</v>
      </c>
      <c r="J18" s="16">
        <f t="shared" ref="J18:J26" si="0">+$D$8+I18</f>
        <v>43173</v>
      </c>
    </row>
    <row r="19" spans="3:10" ht="29" x14ac:dyDescent="0.35">
      <c r="C19" s="14">
        <v>2</v>
      </c>
      <c r="D19" s="15" t="s">
        <v>169</v>
      </c>
      <c r="E19" s="15" t="s">
        <v>9</v>
      </c>
      <c r="F19" s="14" t="s">
        <v>48</v>
      </c>
      <c r="G19" s="14" t="s">
        <v>5</v>
      </c>
      <c r="H19" s="14" t="s">
        <v>90</v>
      </c>
      <c r="I19" s="17">
        <f>30*3</f>
        <v>90</v>
      </c>
      <c r="J19" s="16">
        <f t="shared" si="0"/>
        <v>43256</v>
      </c>
    </row>
    <row r="20" spans="3:10" ht="63" customHeight="1" x14ac:dyDescent="0.35">
      <c r="C20" s="27">
        <v>3</v>
      </c>
      <c r="D20" s="26" t="s">
        <v>10</v>
      </c>
      <c r="E20" s="26" t="s">
        <v>12</v>
      </c>
      <c r="F20" s="14" t="s">
        <v>11</v>
      </c>
      <c r="G20" s="14" t="s">
        <v>5</v>
      </c>
      <c r="H20" s="14" t="s">
        <v>91</v>
      </c>
      <c r="I20" s="17">
        <f>30*3</f>
        <v>90</v>
      </c>
      <c r="J20" s="16">
        <f t="shared" si="0"/>
        <v>43256</v>
      </c>
    </row>
    <row r="21" spans="3:10" ht="43.5" x14ac:dyDescent="0.35">
      <c r="C21" s="14">
        <v>5</v>
      </c>
      <c r="D21" s="15" t="s">
        <v>112</v>
      </c>
      <c r="E21" s="15" t="s">
        <v>113</v>
      </c>
      <c r="F21" s="14" t="s">
        <v>22</v>
      </c>
      <c r="G21" s="14" t="s">
        <v>5</v>
      </c>
      <c r="H21" s="14" t="s">
        <v>108</v>
      </c>
      <c r="I21" s="17">
        <v>7</v>
      </c>
      <c r="J21" s="16">
        <f t="shared" si="0"/>
        <v>43173</v>
      </c>
    </row>
    <row r="22" spans="3:10" x14ac:dyDescent="0.35">
      <c r="C22" s="14">
        <v>6</v>
      </c>
      <c r="D22" s="15" t="s">
        <v>15</v>
      </c>
      <c r="E22" s="15" t="s">
        <v>21</v>
      </c>
      <c r="F22" s="14" t="s">
        <v>14</v>
      </c>
      <c r="G22" s="14" t="s">
        <v>5</v>
      </c>
      <c r="H22" s="16" t="s">
        <v>109</v>
      </c>
      <c r="I22" s="17">
        <v>30</v>
      </c>
      <c r="J22" s="16">
        <f t="shared" si="0"/>
        <v>43196</v>
      </c>
    </row>
    <row r="23" spans="3:10" x14ac:dyDescent="0.35">
      <c r="C23" s="14">
        <v>7</v>
      </c>
      <c r="D23" s="15" t="s">
        <v>17</v>
      </c>
      <c r="E23" s="15" t="s">
        <v>16</v>
      </c>
      <c r="F23" s="14" t="s">
        <v>18</v>
      </c>
      <c r="G23" s="14" t="s">
        <v>5</v>
      </c>
      <c r="H23" s="14" t="s">
        <v>170</v>
      </c>
      <c r="I23" s="17">
        <v>14</v>
      </c>
      <c r="J23" s="16">
        <f t="shared" si="0"/>
        <v>43180</v>
      </c>
    </row>
    <row r="24" spans="3:10" ht="29" x14ac:dyDescent="0.35">
      <c r="C24" s="14">
        <v>8</v>
      </c>
      <c r="D24" s="15" t="s">
        <v>19</v>
      </c>
      <c r="E24" s="15" t="s">
        <v>171</v>
      </c>
      <c r="F24" s="14" t="s">
        <v>20</v>
      </c>
      <c r="G24" s="14" t="s">
        <v>5</v>
      </c>
      <c r="H24" s="14" t="s">
        <v>93</v>
      </c>
      <c r="I24" s="17">
        <v>30</v>
      </c>
      <c r="J24" s="16">
        <f t="shared" si="0"/>
        <v>43196</v>
      </c>
    </row>
    <row r="25" spans="3:10" x14ac:dyDescent="0.35">
      <c r="C25" s="14">
        <v>9</v>
      </c>
      <c r="D25" s="15" t="s">
        <v>24</v>
      </c>
      <c r="E25" s="15" t="s">
        <v>25</v>
      </c>
      <c r="F25" s="14" t="s">
        <v>94</v>
      </c>
      <c r="G25" s="14" t="s">
        <v>23</v>
      </c>
      <c r="H25" s="14" t="s">
        <v>108</v>
      </c>
      <c r="I25" s="17">
        <v>7</v>
      </c>
      <c r="J25" s="16">
        <f t="shared" si="0"/>
        <v>43173</v>
      </c>
    </row>
    <row r="26" spans="3:10" x14ac:dyDescent="0.35">
      <c r="C26" s="14">
        <v>10</v>
      </c>
      <c r="D26" s="15" t="s">
        <v>27</v>
      </c>
      <c r="E26" s="15" t="s">
        <v>28</v>
      </c>
      <c r="F26" s="14" t="s">
        <v>26</v>
      </c>
      <c r="G26" s="14" t="s">
        <v>23</v>
      </c>
      <c r="H26" s="14" t="s">
        <v>95</v>
      </c>
      <c r="I26" s="17">
        <v>10</v>
      </c>
      <c r="J26" s="16">
        <f t="shared" si="0"/>
        <v>43176</v>
      </c>
    </row>
    <row r="27" spans="3:10" ht="43.5" x14ac:dyDescent="0.35">
      <c r="C27" s="14">
        <v>12</v>
      </c>
      <c r="D27" s="15" t="s">
        <v>30</v>
      </c>
      <c r="E27" s="15" t="s">
        <v>29</v>
      </c>
      <c r="F27" s="14" t="s">
        <v>13</v>
      </c>
      <c r="G27" s="14" t="s">
        <v>23</v>
      </c>
      <c r="H27" s="14" t="s">
        <v>103</v>
      </c>
      <c r="I27" s="17"/>
      <c r="J27" s="16"/>
    </row>
    <row r="28" spans="3:10" ht="43.5" x14ac:dyDescent="0.35">
      <c r="C28" s="14">
        <v>13</v>
      </c>
      <c r="D28" s="15" t="s">
        <v>32</v>
      </c>
      <c r="E28" s="15" t="s">
        <v>172</v>
      </c>
      <c r="F28" s="14" t="s">
        <v>31</v>
      </c>
      <c r="G28" s="14" t="s">
        <v>5</v>
      </c>
      <c r="H28" s="16" t="s">
        <v>110</v>
      </c>
      <c r="I28" s="17">
        <v>7</v>
      </c>
      <c r="J28" s="16">
        <f>+$D$8+I28</f>
        <v>43173</v>
      </c>
    </row>
    <row r="29" spans="3:10" x14ac:dyDescent="0.35">
      <c r="C29" s="14">
        <v>14</v>
      </c>
      <c r="D29" s="15" t="s">
        <v>174</v>
      </c>
      <c r="E29" s="15" t="s">
        <v>173</v>
      </c>
      <c r="F29" s="14" t="s">
        <v>79</v>
      </c>
      <c r="G29" s="14" t="s">
        <v>23</v>
      </c>
      <c r="H29" s="14" t="s">
        <v>93</v>
      </c>
      <c r="I29" s="17">
        <v>30</v>
      </c>
      <c r="J29" s="16">
        <f>+$D$8+I29</f>
        <v>43196</v>
      </c>
    </row>
    <row r="30" spans="3:10" ht="29" x14ac:dyDescent="0.35">
      <c r="C30" s="14">
        <v>14.807692307692299</v>
      </c>
      <c r="D30" s="15" t="s">
        <v>34</v>
      </c>
      <c r="E30" s="15" t="s">
        <v>35</v>
      </c>
      <c r="F30" s="14" t="s">
        <v>36</v>
      </c>
      <c r="G30" s="14" t="s">
        <v>33</v>
      </c>
      <c r="H30" s="14" t="s">
        <v>93</v>
      </c>
      <c r="I30" s="17">
        <v>30</v>
      </c>
      <c r="J30" s="16">
        <f>+$D$8+I30</f>
        <v>43196</v>
      </c>
    </row>
    <row r="31" spans="3:10" ht="43.5" x14ac:dyDescent="0.35">
      <c r="C31" s="14">
        <v>15.890109890109899</v>
      </c>
      <c r="D31" s="15" t="s">
        <v>37</v>
      </c>
      <c r="E31" s="15" t="s">
        <v>39</v>
      </c>
      <c r="F31" s="14" t="s">
        <v>38</v>
      </c>
      <c r="G31" s="14" t="s">
        <v>33</v>
      </c>
      <c r="H31" s="14" t="s">
        <v>96</v>
      </c>
      <c r="I31" s="17"/>
      <c r="J31" s="16">
        <f>+$D$8+I31</f>
        <v>43166</v>
      </c>
    </row>
    <row r="32" spans="3:10" x14ac:dyDescent="0.35">
      <c r="C32" s="14">
        <v>16.9725274725274</v>
      </c>
      <c r="D32" s="15" t="s">
        <v>43</v>
      </c>
      <c r="E32" s="15" t="s">
        <v>40</v>
      </c>
      <c r="F32" s="14" t="s">
        <v>48</v>
      </c>
      <c r="G32" s="14" t="s">
        <v>42</v>
      </c>
      <c r="H32" s="14" t="s">
        <v>97</v>
      </c>
      <c r="I32" s="17"/>
      <c r="J32" s="16"/>
    </row>
    <row r="33" spans="3:10" ht="29" x14ac:dyDescent="0.35">
      <c r="C33" s="14">
        <v>18.054945054945001</v>
      </c>
      <c r="D33" s="15" t="s">
        <v>43</v>
      </c>
      <c r="E33" s="15" t="s">
        <v>41</v>
      </c>
      <c r="F33" s="14" t="s">
        <v>48</v>
      </c>
      <c r="G33" s="14" t="s">
        <v>42</v>
      </c>
      <c r="H33" s="14" t="s">
        <v>98</v>
      </c>
      <c r="I33" s="17">
        <f>30*6</f>
        <v>180</v>
      </c>
      <c r="J33" s="16">
        <f t="shared" ref="J33:J48" si="1">+$D$8+I33</f>
        <v>43346</v>
      </c>
    </row>
    <row r="34" spans="3:10" ht="29" x14ac:dyDescent="0.35">
      <c r="C34" s="14">
        <v>19.1373626373626</v>
      </c>
      <c r="D34" s="15" t="s">
        <v>45</v>
      </c>
      <c r="E34" s="15" t="s">
        <v>99</v>
      </c>
      <c r="F34" s="14" t="s">
        <v>44</v>
      </c>
      <c r="G34" s="14" t="s">
        <v>42</v>
      </c>
      <c r="H34" s="14" t="s">
        <v>100</v>
      </c>
      <c r="I34" s="17">
        <v>14</v>
      </c>
      <c r="J34" s="16">
        <f t="shared" si="1"/>
        <v>43180</v>
      </c>
    </row>
    <row r="35" spans="3:10" x14ac:dyDescent="0.35">
      <c r="C35" s="14">
        <v>20.219780219780201</v>
      </c>
      <c r="D35" s="15" t="s">
        <v>47</v>
      </c>
      <c r="E35" s="15" t="s">
        <v>46</v>
      </c>
      <c r="F35" s="14" t="s">
        <v>13</v>
      </c>
      <c r="G35" s="14" t="s">
        <v>42</v>
      </c>
      <c r="H35" s="14" t="s">
        <v>118</v>
      </c>
      <c r="I35" s="17">
        <v>365</v>
      </c>
      <c r="J35" s="16">
        <f t="shared" si="1"/>
        <v>43531</v>
      </c>
    </row>
    <row r="36" spans="3:10" ht="43.5" x14ac:dyDescent="0.35">
      <c r="C36" s="14">
        <v>21.302197802197799</v>
      </c>
      <c r="D36" s="15" t="s">
        <v>49</v>
      </c>
      <c r="E36" s="18" t="s">
        <v>114</v>
      </c>
      <c r="F36" s="14" t="s">
        <v>63</v>
      </c>
      <c r="G36" s="14" t="s">
        <v>53</v>
      </c>
      <c r="H36" s="14" t="s">
        <v>93</v>
      </c>
      <c r="I36" s="17">
        <v>30</v>
      </c>
      <c r="J36" s="16">
        <f t="shared" si="1"/>
        <v>43196</v>
      </c>
    </row>
    <row r="37" spans="3:10" ht="43.5" x14ac:dyDescent="0.35">
      <c r="C37" s="14">
        <v>22.384615384615401</v>
      </c>
      <c r="D37" s="15" t="s">
        <v>54</v>
      </c>
      <c r="E37" s="15" t="s">
        <v>51</v>
      </c>
      <c r="F37" s="14" t="s">
        <v>52</v>
      </c>
      <c r="G37" s="14" t="s">
        <v>53</v>
      </c>
      <c r="H37" s="14" t="s">
        <v>92</v>
      </c>
      <c r="I37" s="17">
        <v>14</v>
      </c>
      <c r="J37" s="16">
        <f t="shared" si="1"/>
        <v>43180</v>
      </c>
    </row>
    <row r="38" spans="3:10" x14ac:dyDescent="0.35">
      <c r="C38" s="14">
        <v>23.4670329670329</v>
      </c>
      <c r="D38" s="15" t="s">
        <v>55</v>
      </c>
      <c r="E38" s="15" t="s">
        <v>56</v>
      </c>
      <c r="F38" s="14" t="s">
        <v>57</v>
      </c>
      <c r="G38" s="14" t="s">
        <v>53</v>
      </c>
      <c r="H38" s="14" t="s">
        <v>93</v>
      </c>
      <c r="I38" s="17">
        <v>30</v>
      </c>
      <c r="J38" s="16">
        <f t="shared" si="1"/>
        <v>43196</v>
      </c>
    </row>
    <row r="39" spans="3:10" ht="29" x14ac:dyDescent="0.35">
      <c r="C39" s="14">
        <v>24.549450549450501</v>
      </c>
      <c r="D39" s="15" t="s">
        <v>58</v>
      </c>
      <c r="E39" s="15" t="s">
        <v>59</v>
      </c>
      <c r="F39" s="14" t="s">
        <v>57</v>
      </c>
      <c r="G39" s="14" t="s">
        <v>53</v>
      </c>
      <c r="H39" s="14" t="s">
        <v>101</v>
      </c>
      <c r="I39" s="17">
        <v>90</v>
      </c>
      <c r="J39" s="16">
        <f t="shared" si="1"/>
        <v>43256</v>
      </c>
    </row>
    <row r="40" spans="3:10" ht="43.5" x14ac:dyDescent="0.35">
      <c r="C40" s="14">
        <v>25.631868131868099</v>
      </c>
      <c r="D40" s="15" t="s">
        <v>62</v>
      </c>
      <c r="E40" s="15" t="s">
        <v>61</v>
      </c>
      <c r="F40" s="14" t="s">
        <v>13</v>
      </c>
      <c r="G40" s="14" t="s">
        <v>60</v>
      </c>
      <c r="H40" s="14" t="s">
        <v>102</v>
      </c>
      <c r="I40" s="17">
        <v>2</v>
      </c>
      <c r="J40" s="16">
        <f t="shared" si="1"/>
        <v>43168</v>
      </c>
    </row>
    <row r="41" spans="3:10" x14ac:dyDescent="0.35">
      <c r="C41" s="14">
        <v>26.714285714285701</v>
      </c>
      <c r="D41" s="15" t="s">
        <v>69</v>
      </c>
      <c r="E41" s="15" t="s">
        <v>70</v>
      </c>
      <c r="F41" s="14" t="s">
        <v>71</v>
      </c>
      <c r="G41" s="14" t="s">
        <v>60</v>
      </c>
      <c r="H41" s="16" t="s">
        <v>93</v>
      </c>
      <c r="I41" s="17">
        <v>30</v>
      </c>
      <c r="J41" s="16">
        <f t="shared" si="1"/>
        <v>43196</v>
      </c>
    </row>
    <row r="42" spans="3:10" ht="29" x14ac:dyDescent="0.35">
      <c r="C42" s="14">
        <v>27.796703296703299</v>
      </c>
      <c r="D42" s="15" t="s">
        <v>73</v>
      </c>
      <c r="E42" s="15" t="s">
        <v>72</v>
      </c>
      <c r="F42" s="14" t="s">
        <v>74</v>
      </c>
      <c r="G42" s="14" t="s">
        <v>60</v>
      </c>
      <c r="H42" s="16" t="s">
        <v>93</v>
      </c>
      <c r="I42" s="17">
        <v>30</v>
      </c>
      <c r="J42" s="16">
        <f t="shared" si="1"/>
        <v>43196</v>
      </c>
    </row>
    <row r="43" spans="3:10" x14ac:dyDescent="0.35">
      <c r="C43" s="14">
        <v>28.879120879120901</v>
      </c>
      <c r="D43" s="15" t="s">
        <v>76</v>
      </c>
      <c r="E43" s="15" t="s">
        <v>75</v>
      </c>
      <c r="F43" s="14" t="s">
        <v>77</v>
      </c>
      <c r="G43" s="14" t="s">
        <v>60</v>
      </c>
      <c r="H43" s="16" t="s">
        <v>93</v>
      </c>
      <c r="I43" s="17">
        <v>30</v>
      </c>
      <c r="J43" s="16">
        <f t="shared" si="1"/>
        <v>43196</v>
      </c>
    </row>
    <row r="44" spans="3:10" x14ac:dyDescent="0.35">
      <c r="C44" s="14">
        <v>29.9615384615384</v>
      </c>
      <c r="D44" s="15" t="s">
        <v>80</v>
      </c>
      <c r="E44" s="15" t="s">
        <v>78</v>
      </c>
      <c r="F44" s="14" t="s">
        <v>79</v>
      </c>
      <c r="G44" s="14" t="s">
        <v>60</v>
      </c>
      <c r="H44" s="16" t="s">
        <v>93</v>
      </c>
      <c r="I44" s="17">
        <v>30</v>
      </c>
      <c r="J44" s="16">
        <f t="shared" si="1"/>
        <v>43196</v>
      </c>
    </row>
    <row r="45" spans="3:10" x14ac:dyDescent="0.35">
      <c r="C45" s="14">
        <v>31.043956043956001</v>
      </c>
      <c r="D45" s="15" t="s">
        <v>83</v>
      </c>
      <c r="E45" s="15" t="s">
        <v>115</v>
      </c>
      <c r="F45" s="14" t="s">
        <v>81</v>
      </c>
      <c r="G45" s="14" t="s">
        <v>88</v>
      </c>
      <c r="H45" s="16" t="s">
        <v>93</v>
      </c>
      <c r="I45" s="17">
        <v>30</v>
      </c>
      <c r="J45" s="16">
        <f t="shared" si="1"/>
        <v>43196</v>
      </c>
    </row>
    <row r="46" spans="3:10" ht="29" x14ac:dyDescent="0.35">
      <c r="C46" s="14">
        <v>32.126373626373599</v>
      </c>
      <c r="D46" s="15" t="s">
        <v>82</v>
      </c>
      <c r="E46" s="15" t="s">
        <v>116</v>
      </c>
      <c r="F46" s="14" t="s">
        <v>117</v>
      </c>
      <c r="G46" s="14" t="s">
        <v>88</v>
      </c>
      <c r="H46" s="16" t="s">
        <v>93</v>
      </c>
      <c r="I46" s="17">
        <v>30</v>
      </c>
      <c r="J46" s="16">
        <f t="shared" si="1"/>
        <v>43196</v>
      </c>
    </row>
    <row r="47" spans="3:10" ht="29" x14ac:dyDescent="0.35">
      <c r="C47" s="14">
        <v>33.208791208791197</v>
      </c>
      <c r="D47" s="15" t="s">
        <v>86</v>
      </c>
      <c r="E47" s="15" t="s">
        <v>84</v>
      </c>
      <c r="F47" s="14" t="s">
        <v>85</v>
      </c>
      <c r="G47" s="14" t="s">
        <v>88</v>
      </c>
      <c r="H47" s="16" t="s">
        <v>93</v>
      </c>
      <c r="I47" s="17">
        <v>30</v>
      </c>
      <c r="J47" s="16">
        <f t="shared" si="1"/>
        <v>43196</v>
      </c>
    </row>
    <row r="48" spans="3:10" x14ac:dyDescent="0.35">
      <c r="C48" s="14">
        <v>34.291208791208803</v>
      </c>
      <c r="D48" s="15" t="s">
        <v>89</v>
      </c>
      <c r="E48" s="15" t="s">
        <v>87</v>
      </c>
      <c r="F48" s="14" t="s">
        <v>50</v>
      </c>
      <c r="G48" s="14" t="s">
        <v>88</v>
      </c>
      <c r="H48" s="16" t="s">
        <v>93</v>
      </c>
      <c r="I48" s="17">
        <v>30</v>
      </c>
      <c r="J48" s="16">
        <f t="shared" si="1"/>
        <v>43196</v>
      </c>
    </row>
    <row r="49" spans="3:10" ht="72.5" x14ac:dyDescent="0.35">
      <c r="C49" s="14">
        <v>35.373626373626301</v>
      </c>
      <c r="D49" s="15" t="s">
        <v>106</v>
      </c>
      <c r="E49" s="15" t="s">
        <v>105</v>
      </c>
      <c r="F49" s="14" t="s">
        <v>104</v>
      </c>
      <c r="G49" s="14" t="s">
        <v>88</v>
      </c>
      <c r="H49" s="19" t="s">
        <v>120</v>
      </c>
      <c r="I49" s="17"/>
      <c r="J49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9"/>
  <sheetViews>
    <sheetView showGridLines="0" workbookViewId="0">
      <selection activeCell="C16" sqref="C16"/>
    </sheetView>
  </sheetViews>
  <sheetFormatPr defaultRowHeight="14.5" x14ac:dyDescent="0.35"/>
  <cols>
    <col min="3" max="3" width="56.453125" customWidth="1"/>
    <col min="4" max="4" width="44.1796875" customWidth="1"/>
  </cols>
  <sheetData>
    <row r="3" spans="2:4" x14ac:dyDescent="0.35">
      <c r="C3" t="s">
        <v>166</v>
      </c>
      <c r="D3" t="s">
        <v>165</v>
      </c>
    </row>
    <row r="4" spans="2:4" x14ac:dyDescent="0.35">
      <c r="C4" t="s">
        <v>167</v>
      </c>
      <c r="D4" t="s">
        <v>168</v>
      </c>
    </row>
    <row r="6" spans="2:4" x14ac:dyDescent="0.35">
      <c r="B6" s="22"/>
      <c r="C6" s="22" t="s">
        <v>164</v>
      </c>
      <c r="D6" s="23"/>
    </row>
    <row r="8" spans="2:4" x14ac:dyDescent="0.35">
      <c r="B8" s="24" t="s">
        <v>8</v>
      </c>
      <c r="C8" s="24" t="s">
        <v>142</v>
      </c>
      <c r="D8" s="25" t="s">
        <v>138</v>
      </c>
    </row>
    <row r="9" spans="2:4" x14ac:dyDescent="0.35">
      <c r="B9" s="20">
        <v>1</v>
      </c>
      <c r="C9" s="20" t="s">
        <v>143</v>
      </c>
      <c r="D9" s="21" t="s">
        <v>139</v>
      </c>
    </row>
    <row r="10" spans="2:4" x14ac:dyDescent="0.35">
      <c r="B10" s="20">
        <v>2</v>
      </c>
      <c r="C10" s="20" t="s">
        <v>144</v>
      </c>
      <c r="D10" s="21" t="s">
        <v>123</v>
      </c>
    </row>
    <row r="11" spans="2:4" x14ac:dyDescent="0.35">
      <c r="B11" s="20">
        <v>3</v>
      </c>
      <c r="C11" s="20" t="s">
        <v>145</v>
      </c>
      <c r="D11" s="21" t="s">
        <v>124</v>
      </c>
    </row>
    <row r="12" spans="2:4" x14ac:dyDescent="0.35">
      <c r="B12" s="20">
        <v>4</v>
      </c>
      <c r="C12" s="20" t="s">
        <v>146</v>
      </c>
      <c r="D12" s="21" t="s">
        <v>125</v>
      </c>
    </row>
    <row r="13" spans="2:4" x14ac:dyDescent="0.35">
      <c r="B13" s="20">
        <v>5</v>
      </c>
      <c r="C13" s="20" t="s">
        <v>147</v>
      </c>
      <c r="D13" s="21" t="s">
        <v>126</v>
      </c>
    </row>
    <row r="14" spans="2:4" x14ac:dyDescent="0.35">
      <c r="B14" s="20">
        <v>6</v>
      </c>
      <c r="C14" s="20" t="s">
        <v>148</v>
      </c>
      <c r="D14" s="21" t="s">
        <v>127</v>
      </c>
    </row>
    <row r="15" spans="2:4" x14ac:dyDescent="0.35">
      <c r="B15" s="20">
        <v>7</v>
      </c>
      <c r="C15" s="20" t="s">
        <v>149</v>
      </c>
      <c r="D15" s="21" t="s">
        <v>128</v>
      </c>
    </row>
    <row r="16" spans="2:4" x14ac:dyDescent="0.35">
      <c r="B16" s="20">
        <v>8</v>
      </c>
      <c r="C16" s="20" t="s">
        <v>150</v>
      </c>
      <c r="D16" s="21" t="s">
        <v>129</v>
      </c>
    </row>
    <row r="17" spans="2:4" x14ac:dyDescent="0.35">
      <c r="B17" s="20">
        <v>9</v>
      </c>
      <c r="C17" s="20" t="s">
        <v>151</v>
      </c>
      <c r="D17" s="21" t="s">
        <v>123</v>
      </c>
    </row>
    <row r="18" spans="2:4" x14ac:dyDescent="0.35">
      <c r="B18" s="20">
        <v>10</v>
      </c>
      <c r="C18" s="20" t="s">
        <v>152</v>
      </c>
      <c r="D18" s="21" t="s">
        <v>130</v>
      </c>
    </row>
    <row r="19" spans="2:4" x14ac:dyDescent="0.35">
      <c r="B19" s="20">
        <v>11</v>
      </c>
      <c r="C19" s="20" t="s">
        <v>153</v>
      </c>
      <c r="D19" s="21" t="s">
        <v>131</v>
      </c>
    </row>
    <row r="20" spans="2:4" x14ac:dyDescent="0.35">
      <c r="B20" s="20">
        <v>12</v>
      </c>
      <c r="C20" s="20" t="s">
        <v>154</v>
      </c>
      <c r="D20" s="21" t="s">
        <v>131</v>
      </c>
    </row>
    <row r="21" spans="2:4" x14ac:dyDescent="0.35">
      <c r="B21" s="20">
        <v>13</v>
      </c>
      <c r="C21" s="20" t="s">
        <v>155</v>
      </c>
      <c r="D21" s="21" t="s">
        <v>132</v>
      </c>
    </row>
    <row r="22" spans="2:4" x14ac:dyDescent="0.35">
      <c r="B22" s="20">
        <v>14</v>
      </c>
      <c r="C22" s="20" t="s">
        <v>156</v>
      </c>
      <c r="D22" s="21" t="s">
        <v>141</v>
      </c>
    </row>
    <row r="23" spans="2:4" x14ac:dyDescent="0.35">
      <c r="B23" s="20">
        <v>15</v>
      </c>
      <c r="C23" s="20" t="s">
        <v>157</v>
      </c>
      <c r="D23" s="21" t="s">
        <v>140</v>
      </c>
    </row>
    <row r="24" spans="2:4" x14ac:dyDescent="0.35">
      <c r="B24" s="20">
        <v>16</v>
      </c>
      <c r="C24" s="20" t="s">
        <v>158</v>
      </c>
      <c r="D24" s="21" t="s">
        <v>133</v>
      </c>
    </row>
    <row r="25" spans="2:4" x14ac:dyDescent="0.35">
      <c r="B25" s="20">
        <v>17</v>
      </c>
      <c r="C25" s="20" t="s">
        <v>159</v>
      </c>
      <c r="D25" s="21" t="s">
        <v>134</v>
      </c>
    </row>
    <row r="26" spans="2:4" x14ac:dyDescent="0.35">
      <c r="B26" s="20">
        <v>18</v>
      </c>
      <c r="C26" s="20" t="s">
        <v>160</v>
      </c>
      <c r="D26" s="21" t="s">
        <v>135</v>
      </c>
    </row>
    <row r="27" spans="2:4" x14ac:dyDescent="0.35">
      <c r="B27" s="20">
        <v>19</v>
      </c>
      <c r="C27" s="20" t="s">
        <v>161</v>
      </c>
      <c r="D27" s="21" t="s">
        <v>136</v>
      </c>
    </row>
    <row r="28" spans="2:4" x14ac:dyDescent="0.35">
      <c r="B28" s="20">
        <v>20</v>
      </c>
      <c r="C28" s="20" t="s">
        <v>162</v>
      </c>
      <c r="D28" s="21" t="s">
        <v>136</v>
      </c>
    </row>
    <row r="29" spans="2:4" x14ac:dyDescent="0.35">
      <c r="B29" s="20">
        <v>21</v>
      </c>
      <c r="C29" s="20" t="s">
        <v>163</v>
      </c>
      <c r="D29" s="21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ActionLog</vt:lpstr>
      <vt:lpstr>Attendance</vt:lpstr>
      <vt:lpstr>Sheet3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Attoni, Success D SPDC-UIO/G/DNL</dc:creator>
  <cp:lastModifiedBy>Salisu, Hassan S SPDC-UPO/G/PLI</cp:lastModifiedBy>
  <dcterms:created xsi:type="dcterms:W3CDTF">2018-02-14T09:33:19Z</dcterms:created>
  <dcterms:modified xsi:type="dcterms:W3CDTF">2018-03-12T04:45:02Z</dcterms:modified>
</cp:coreProperties>
</file>