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530AF238-4290-4F37-A4C3-5D44258BE3D4}" xr6:coauthVersionLast="45" xr6:coauthVersionMax="45" xr10:uidLastSave="{00000000-0000-0000-0000-000000000000}"/>
  <bookViews>
    <workbookView xWindow="-110" yWindow="-110" windowWidth="19420" windowHeight="10420" xr2:uid="{00000000-000D-0000-FFFF-FFFF00000000}"/>
  </bookViews>
  <sheets>
    <sheet name="ProjectSchedule" sheetId="11" r:id="rId1"/>
  </sheets>
  <definedNames>
    <definedName name="Display_Week">ProjectSchedule!$F$7</definedName>
    <definedName name="_xlnm.Print_Titles" localSheetId="0">ProjectSchedule!$7:$9</definedName>
    <definedName name="Project_Start">ProjectSchedule!$F$6</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0" i="11" l="1"/>
  <c r="I69" i="11"/>
  <c r="J8" i="11"/>
  <c r="J7" i="11" s="1"/>
  <c r="J9" i="11" l="1"/>
  <c r="K8" i="11"/>
  <c r="K9" i="11" l="1"/>
  <c r="L8" i="11"/>
  <c r="L9" i="11" l="1"/>
  <c r="M8" i="11"/>
  <c r="M9" i="11" l="1"/>
  <c r="N8" i="11"/>
  <c r="N9" i="11" l="1"/>
  <c r="O8" i="11"/>
  <c r="O9" i="11" l="1"/>
  <c r="P8" i="11"/>
  <c r="P9" i="11" l="1"/>
  <c r="Q8" i="11"/>
  <c r="Q7" i="11" l="1"/>
  <c r="Q9" i="11"/>
  <c r="R8" i="11"/>
  <c r="R9" i="11" l="1"/>
  <c r="S8" i="11"/>
  <c r="S9" i="11" l="1"/>
  <c r="T8" i="11"/>
  <c r="T9" i="11" l="1"/>
  <c r="U8" i="11"/>
  <c r="U9" i="11" l="1"/>
  <c r="V8" i="11"/>
  <c r="V9" i="11" l="1"/>
  <c r="W8" i="11"/>
  <c r="W9" i="11" l="1"/>
  <c r="X8" i="11"/>
  <c r="X7" i="11" l="1"/>
  <c r="X9" i="11"/>
  <c r="Y8" i="11"/>
  <c r="Y9" i="11" l="1"/>
  <c r="Z8" i="11"/>
  <c r="Z9" i="11" l="1"/>
  <c r="AA8" i="11"/>
  <c r="AA9" i="11" l="1"/>
  <c r="AB8" i="11"/>
  <c r="AB9" i="11" l="1"/>
  <c r="AC8" i="11"/>
  <c r="AC9" i="11" l="1"/>
  <c r="AD8" i="11"/>
  <c r="AD9" i="11" l="1"/>
  <c r="AE8" i="11"/>
  <c r="AE9" i="11" l="1"/>
  <c r="AF8" i="11"/>
  <c r="AE7" i="11"/>
  <c r="AF9" i="11" l="1"/>
  <c r="AG8" i="11"/>
  <c r="AH8" i="11" l="1"/>
  <c r="AG9" i="11"/>
  <c r="AH9" i="11" l="1"/>
  <c r="AI8" i="11"/>
  <c r="AI9" i="11" l="1"/>
  <c r="AJ8" i="11"/>
  <c r="AJ9" i="11" l="1"/>
  <c r="AK8" i="11"/>
  <c r="AK9" i="11" l="1"/>
  <c r="AL8" i="11"/>
  <c r="AL9" i="11" l="1"/>
  <c r="AM8" i="11"/>
  <c r="AL7" i="11"/>
  <c r="AM9" i="11" l="1"/>
  <c r="AN8" i="11"/>
  <c r="AN9" i="11" l="1"/>
  <c r="AO8" i="11"/>
  <c r="AO9" i="11" l="1"/>
  <c r="AP8" i="11"/>
  <c r="AP9" i="11" l="1"/>
  <c r="AQ8" i="11"/>
  <c r="AQ9" i="11" l="1"/>
  <c r="AR8" i="11"/>
  <c r="AS8" i="11" l="1"/>
  <c r="AR9" i="11"/>
  <c r="AS9" i="11" l="1"/>
  <c r="AS7" i="11"/>
  <c r="AT8" i="11"/>
  <c r="AT9" i="11" l="1"/>
  <c r="AU8" i="11"/>
  <c r="AU9" i="11" l="1"/>
  <c r="AV8" i="11"/>
  <c r="AV9" i="11" l="1"/>
  <c r="AW8" i="11"/>
  <c r="AX8" i="11" l="1"/>
  <c r="AW9" i="11"/>
  <c r="AX9" i="11" l="1"/>
  <c r="AY8" i="11"/>
  <c r="AY9" i="11" l="1"/>
  <c r="AZ8" i="11"/>
  <c r="AZ9" i="11" l="1"/>
  <c r="AZ7" i="11"/>
  <c r="BA8" i="11"/>
  <c r="BA9" i="11" l="1"/>
  <c r="BB8" i="11"/>
  <c r="BB9" i="11" l="1"/>
  <c r="BC8" i="11"/>
  <c r="BC9" i="11" l="1"/>
  <c r="BD8" i="11"/>
  <c r="BD9" i="11" l="1"/>
  <c r="BE8" i="11"/>
  <c r="BF8" i="11" l="1"/>
  <c r="BE9" i="11"/>
  <c r="BF9" i="11" l="1"/>
  <c r="BG8" i="11"/>
  <c r="BG9" i="11" l="1"/>
  <c r="BH8" i="11"/>
  <c r="BG7" i="11"/>
  <c r="BH9" i="11" l="1"/>
  <c r="BI8" i="11"/>
  <c r="BI9" i="11" l="1"/>
  <c r="BJ8" i="11"/>
  <c r="BJ9" i="11" l="1"/>
  <c r="BK8" i="11"/>
  <c r="BK9" i="11" l="1"/>
  <c r="BL8" i="11"/>
  <c r="BL9" i="11" l="1"/>
  <c r="BM8" i="11"/>
  <c r="BN8" i="11" l="1"/>
  <c r="BM9" i="11"/>
  <c r="BN9" i="11" l="1"/>
  <c r="BO8" i="11"/>
  <c r="BN7" i="11"/>
  <c r="BO9" i="11" l="1"/>
  <c r="BP8" i="11"/>
  <c r="BP9" i="11" l="1"/>
  <c r="BQ8" i="11"/>
  <c r="BQ9" i="11" l="1"/>
  <c r="BR8" i="11"/>
  <c r="BR9" i="11" l="1"/>
  <c r="BS8" i="11"/>
  <c r="BS9" i="11" l="1"/>
  <c r="BT8" i="11"/>
  <c r="BT9" i="11" l="1"/>
  <c r="BU8" i="11"/>
  <c r="BU9" i="11" l="1"/>
  <c r="BV8" i="11"/>
  <c r="BU7" i="11"/>
  <c r="BV9" i="11" l="1"/>
  <c r="BW8" i="11"/>
  <c r="BW9" i="11" l="1"/>
  <c r="BX8" i="11"/>
  <c r="BY8" i="11" l="1"/>
  <c r="BX9" i="11"/>
  <c r="BY9" i="11" l="1"/>
  <c r="BZ8" i="11"/>
  <c r="BZ9" i="11" l="1"/>
  <c r="CA8" i="11"/>
  <c r="CA9" i="11" l="1"/>
  <c r="CB8" i="11"/>
  <c r="CB7" i="11" l="1"/>
  <c r="CB9" i="11"/>
  <c r="CC8" i="11"/>
  <c r="CD8" i="11" l="1"/>
  <c r="CC9" i="11"/>
  <c r="CD9" i="11" l="1"/>
  <c r="CE8" i="11"/>
  <c r="CE9" i="11" l="1"/>
  <c r="CF8" i="11"/>
  <c r="CF9" i="11" l="1"/>
  <c r="CG8" i="11"/>
  <c r="CG9" i="11" l="1"/>
  <c r="CH8" i="11"/>
  <c r="CH9" i="11" l="1"/>
  <c r="CI8" i="11"/>
  <c r="CI9" i="11" l="1"/>
  <c r="CJ8" i="11"/>
  <c r="CI7" i="11"/>
  <c r="CJ9" i="11" l="1"/>
  <c r="CK8" i="11"/>
  <c r="CK9" i="11" l="1"/>
  <c r="CL8" i="11"/>
  <c r="CL9" i="11" l="1"/>
  <c r="CM8" i="11"/>
  <c r="CM9" i="11" l="1"/>
  <c r="CN8" i="11"/>
  <c r="CN9" i="11" l="1"/>
  <c r="CO8" i="11"/>
  <c r="CO9" i="11" l="1"/>
  <c r="CP8" i="11"/>
  <c r="CP9" i="11" l="1"/>
  <c r="CQ8" i="11"/>
  <c r="CP7" i="11"/>
  <c r="CQ9" i="11" l="1"/>
  <c r="CR8" i="11"/>
  <c r="CR9" i="11" l="1"/>
  <c r="CS8" i="11"/>
  <c r="CT8" i="11" l="1"/>
  <c r="CS9" i="11"/>
  <c r="CT9" i="11" l="1"/>
  <c r="CU8" i="11"/>
  <c r="CU9" i="11" l="1"/>
  <c r="CV8" i="11"/>
  <c r="CV9" i="11" l="1"/>
  <c r="CW8" i="11"/>
  <c r="CW9" i="11" l="1"/>
  <c r="CW7" i="11"/>
  <c r="CX8" i="11"/>
  <c r="CX9" i="11" l="1"/>
  <c r="CY8" i="11"/>
  <c r="CY9" i="11" l="1"/>
  <c r="CZ8" i="11"/>
  <c r="CZ9" i="11" l="1"/>
  <c r="DA8" i="11"/>
  <c r="DA9" i="11" l="1"/>
  <c r="DB8" i="11"/>
  <c r="DB9" i="11" l="1"/>
  <c r="DC8" i="11"/>
  <c r="DC9" i="11" l="1"/>
  <c r="DD8" i="11"/>
  <c r="DD7" i="11" l="1"/>
  <c r="DD9" i="11"/>
  <c r="DE8" i="11"/>
  <c r="DE9" i="11" l="1"/>
  <c r="DF8" i="11"/>
  <c r="DF9" i="11" l="1"/>
  <c r="DG8" i="11"/>
  <c r="DG9" i="11" l="1"/>
  <c r="DH8" i="11"/>
  <c r="DH9" i="11" l="1"/>
  <c r="DI8" i="11"/>
  <c r="DJ8" i="11" l="1"/>
  <c r="DI9" i="11"/>
  <c r="DJ9" i="11" l="1"/>
  <c r="DK8" i="11"/>
  <c r="DK9" i="11" l="1"/>
  <c r="DL8" i="11"/>
  <c r="DK7" i="11"/>
  <c r="DL9" i="11" l="1"/>
  <c r="DM8" i="11"/>
  <c r="DM9" i="11" l="1"/>
  <c r="DN8" i="11"/>
  <c r="DN9" i="11" l="1"/>
  <c r="DO8" i="11"/>
  <c r="DO9" i="11" l="1"/>
  <c r="DP8" i="11"/>
  <c r="DQ8" i="11" l="1"/>
  <c r="DP9" i="11"/>
  <c r="DR8" i="11" l="1"/>
  <c r="DQ9" i="11"/>
  <c r="DR9" i="11" l="1"/>
  <c r="DS8" i="11"/>
  <c r="DR7" i="11"/>
  <c r="DS9" i="11" l="1"/>
  <c r="DT8" i="11"/>
  <c r="DT9" i="11" l="1"/>
  <c r="DU8" i="11"/>
  <c r="DU9" i="11" l="1"/>
  <c r="DV8" i="11"/>
  <c r="DV9" i="11" l="1"/>
  <c r="DW8" i="11"/>
  <c r="DW9" i="11" l="1"/>
  <c r="DX8" i="11"/>
  <c r="DX9" i="11" l="1"/>
  <c r="DY8" i="11"/>
  <c r="DY7" i="11" l="1"/>
  <c r="DZ8" i="11"/>
  <c r="DY9" i="11"/>
  <c r="DZ9" i="11" l="1"/>
  <c r="EA8" i="11"/>
  <c r="EA9" i="11" l="1"/>
  <c r="EB8" i="11"/>
  <c r="EB9" i="11" l="1"/>
  <c r="EC8" i="11"/>
  <c r="EC9" i="11" l="1"/>
  <c r="ED8" i="11"/>
  <c r="ED9" i="11" l="1"/>
  <c r="EE8" i="11"/>
  <c r="EE9" i="11" l="1"/>
  <c r="EF8" i="11"/>
  <c r="EF7" i="11" l="1"/>
  <c r="EF9" i="11"/>
  <c r="EG8" i="11"/>
  <c r="EG9" i="11" l="1"/>
  <c r="EH8" i="11"/>
  <c r="EH9" i="11" l="1"/>
  <c r="EI8" i="11"/>
  <c r="EI9" i="11" l="1"/>
  <c r="EJ8" i="11"/>
  <c r="EJ9" i="11" l="1"/>
  <c r="EK8" i="11"/>
  <c r="EK9" i="11" l="1"/>
  <c r="EL8" i="11"/>
  <c r="EL9" i="11" l="1"/>
  <c r="EM8" i="11"/>
  <c r="EM9" i="11" l="1"/>
  <c r="EN8" i="11"/>
  <c r="EM7" i="11"/>
  <c r="EN9" i="11" l="1"/>
  <c r="EO8" i="11"/>
  <c r="EO9" i="11" l="1"/>
  <c r="EP8" i="11"/>
  <c r="EP9" i="11" l="1"/>
  <c r="EQ8" i="11"/>
  <c r="EQ9" i="11" l="1"/>
  <c r="ER8" i="11"/>
  <c r="ER9" i="11" l="1"/>
  <c r="ES8" i="11"/>
  <c r="ES9" i="11" l="1"/>
  <c r="ET8" i="11"/>
  <c r="ET9" i="11" l="1"/>
  <c r="EU8" i="11"/>
  <c r="ET7" i="11"/>
  <c r="EU9" i="11" l="1"/>
  <c r="EV8" i="11"/>
  <c r="EV9" i="11" l="1"/>
  <c r="EW8" i="11"/>
  <c r="EW9" i="11" l="1"/>
  <c r="EX8" i="11"/>
  <c r="EX9" i="11" l="1"/>
  <c r="EY8" i="11"/>
  <c r="EY9" i="11" l="1"/>
  <c r="EZ8" i="11"/>
  <c r="EZ9" i="11" l="1"/>
  <c r="FA8" i="11"/>
  <c r="FA9" i="11" l="1"/>
  <c r="FA7" i="11"/>
  <c r="FB8" i="11"/>
  <c r="FB9" i="11" l="1"/>
  <c r="FC8" i="11"/>
  <c r="FC9" i="11" l="1"/>
  <c r="FD8" i="11"/>
  <c r="FD9" i="11" l="1"/>
  <c r="FE8" i="11"/>
  <c r="FF8" i="11" l="1"/>
  <c r="FE9" i="11"/>
  <c r="FF9" i="11" l="1"/>
  <c r="FG8" i="11"/>
  <c r="FG9" i="11" l="1"/>
  <c r="FH8" i="11"/>
  <c r="FH7" i="11" l="1"/>
  <c r="FH9" i="11"/>
  <c r="FI8" i="11"/>
  <c r="FI9" i="11" l="1"/>
  <c r="FJ8" i="11"/>
  <c r="FJ9" i="11" l="1"/>
  <c r="FK8" i="11"/>
  <c r="FK9" i="11" l="1"/>
  <c r="FL8" i="11"/>
  <c r="FL9" i="11" l="1"/>
  <c r="FM8" i="11"/>
  <c r="FM9" i="11" l="1"/>
  <c r="FN8" i="11"/>
  <c r="FN9" i="11" l="1"/>
  <c r="FO8" i="11"/>
  <c r="FO9" i="11" l="1"/>
  <c r="FP8" i="11"/>
  <c r="FO7" i="11"/>
  <c r="FQ8" i="11" l="1"/>
  <c r="FP9" i="11"/>
  <c r="FQ9" i="11" l="1"/>
  <c r="FR8" i="11"/>
  <c r="FR9" i="11" l="1"/>
  <c r="FS8" i="11"/>
  <c r="FS9" i="11" l="1"/>
  <c r="FT8" i="11"/>
  <c r="FU8" i="11" l="1"/>
  <c r="FT9" i="11"/>
  <c r="FV8" i="11" l="1"/>
  <c r="FU9" i="11"/>
  <c r="FV9" i="11" l="1"/>
  <c r="FW8" i="11"/>
  <c r="FV7" i="11"/>
  <c r="FW9" i="11" l="1"/>
  <c r="FX8" i="11"/>
  <c r="FY8" i="11" l="1"/>
  <c r="FX9" i="11"/>
  <c r="FY9" i="11" l="1"/>
  <c r="FZ8" i="11"/>
  <c r="FZ9" i="11" l="1"/>
  <c r="GA8" i="11"/>
  <c r="GA9" i="11" l="1"/>
  <c r="GB8" i="11"/>
  <c r="GC8" i="11" l="1"/>
  <c r="GB9" i="11"/>
  <c r="GC7" i="11" l="1"/>
  <c r="GC9" i="11"/>
  <c r="GD8" i="11"/>
  <c r="GD9" i="11" l="1"/>
  <c r="GE8" i="11"/>
  <c r="GE9" i="11" l="1"/>
  <c r="GF8" i="11"/>
  <c r="GG8" i="11" l="1"/>
  <c r="GF9" i="11"/>
  <c r="GG9" i="11" l="1"/>
  <c r="GH8" i="11"/>
  <c r="GH9" i="11" l="1"/>
  <c r="GI8" i="11"/>
  <c r="GI9" i="11" l="1"/>
  <c r="GJ8" i="11"/>
  <c r="GK8" i="11" l="1"/>
  <c r="GJ9" i="11"/>
  <c r="GJ7" i="11"/>
  <c r="GL8" i="11" l="1"/>
  <c r="GK9" i="11"/>
  <c r="GL9" i="11" l="1"/>
  <c r="GM8" i="11"/>
  <c r="GM9" i="11" l="1"/>
  <c r="GN8" i="11"/>
  <c r="GO8" i="11" l="1"/>
  <c r="GN9" i="11"/>
  <c r="GO9" i="11" l="1"/>
  <c r="GP8" i="11"/>
  <c r="GP9" i="11" l="1"/>
  <c r="GQ8" i="11"/>
  <c r="GQ9" i="11" l="1"/>
  <c r="GR8" i="11"/>
  <c r="GQ7" i="11"/>
  <c r="GS8" i="11" l="1"/>
  <c r="GR9" i="11"/>
  <c r="GS9" i="11" l="1"/>
  <c r="GT8" i="11"/>
  <c r="GT9" i="11" l="1"/>
  <c r="GU8" i="11"/>
  <c r="GU9" i="11" l="1"/>
  <c r="GV8" i="11"/>
  <c r="GW8" i="11" l="1"/>
  <c r="GV9" i="11"/>
  <c r="GW9" i="11" l="1"/>
  <c r="GX8" i="11"/>
  <c r="GX9" i="11" l="1"/>
  <c r="GY8" i="11"/>
  <c r="GX7" i="11"/>
  <c r="GY9" i="11" l="1"/>
  <c r="GZ8" i="11"/>
  <c r="HA8" i="11" l="1"/>
  <c r="GZ9" i="11"/>
  <c r="HB8" i="11" l="1"/>
  <c r="HA9" i="11"/>
  <c r="HB9" i="11" l="1"/>
  <c r="HC8" i="11"/>
  <c r="HC9" i="11" l="1"/>
  <c r="HD8" i="11"/>
  <c r="HE8" i="11" l="1"/>
  <c r="HD9" i="11"/>
  <c r="HE9" i="11" l="1"/>
  <c r="HE7" i="11"/>
  <c r="HF8" i="11"/>
  <c r="HF9" i="11" l="1"/>
  <c r="HG8" i="11"/>
  <c r="HG9" i="11" l="1"/>
  <c r="HH8" i="11"/>
  <c r="HI8" i="11" l="1"/>
  <c r="HH9" i="11"/>
  <c r="HI9" i="11" l="1"/>
  <c r="HJ8" i="11"/>
  <c r="HJ9" i="11" l="1"/>
  <c r="HK8" i="11"/>
  <c r="HK9" i="11" l="1"/>
  <c r="HL8" i="11"/>
  <c r="HM8" i="11" l="1"/>
  <c r="HL7" i="11"/>
  <c r="HL9" i="11"/>
  <c r="HM9" i="11" l="1"/>
  <c r="HN8" i="11"/>
  <c r="HN9" i="11" l="1"/>
  <c r="HO8" i="11"/>
  <c r="HO9" i="11" l="1"/>
  <c r="HP8" i="11"/>
  <c r="HQ8" i="11" l="1"/>
  <c r="HP9" i="11"/>
  <c r="HR8" i="11" l="1"/>
  <c r="HQ9" i="11"/>
  <c r="HR9" i="11" l="1"/>
  <c r="HS8" i="11"/>
  <c r="HS9" i="11" l="1"/>
  <c r="HT8" i="11"/>
  <c r="HS7" i="11"/>
  <c r="HU8" i="11" l="1"/>
  <c r="HT9" i="11"/>
  <c r="HU9" i="11" l="1"/>
  <c r="HV8" i="11"/>
  <c r="HV9" i="11" l="1"/>
  <c r="HW8" i="11"/>
  <c r="HW9" i="11" l="1"/>
  <c r="HX8" i="11"/>
  <c r="HY8" i="11" l="1"/>
  <c r="HX9" i="11"/>
  <c r="HY9" i="11" l="1"/>
  <c r="HZ8" i="11"/>
  <c r="HZ9" i="11" l="1"/>
  <c r="IA8" i="11"/>
  <c r="HZ7" i="11"/>
  <c r="IA9" i="11" l="1"/>
  <c r="IB8" i="11"/>
  <c r="IC8" i="11" l="1"/>
  <c r="IB9" i="11"/>
  <c r="IC9" i="11" l="1"/>
  <c r="ID8" i="11"/>
  <c r="ID9" i="11" l="1"/>
  <c r="IE8" i="11"/>
  <c r="IE9" i="11" l="1"/>
  <c r="IF8" i="11"/>
  <c r="IG8" i="11" l="1"/>
  <c r="IF9" i="11"/>
  <c r="IH8" i="11" l="1"/>
  <c r="IG9" i="11"/>
  <c r="IG7" i="11"/>
  <c r="IH9" i="11" l="1"/>
  <c r="II8" i="11"/>
  <c r="II9" i="11" l="1"/>
  <c r="IJ8" i="11"/>
  <c r="IK8" i="11" l="1"/>
  <c r="IJ9" i="11"/>
  <c r="IK9" i="11" l="1"/>
  <c r="IL8" i="11"/>
  <c r="IL9" i="11" l="1"/>
  <c r="IM8" i="11"/>
  <c r="IM9" i="11" l="1"/>
  <c r="IN8" i="11"/>
  <c r="IO8" i="11" l="1"/>
  <c r="IN7" i="11"/>
  <c r="IN9" i="11"/>
  <c r="IO9" i="11" l="1"/>
  <c r="IP8" i="11"/>
  <c r="IP9" i="11" l="1"/>
  <c r="IQ8" i="11"/>
  <c r="IQ9" i="11" l="1"/>
  <c r="IR8" i="11"/>
  <c r="IS8" i="11" l="1"/>
  <c r="IR9" i="11"/>
  <c r="IS9" i="11" l="1"/>
  <c r="IT8" i="11"/>
  <c r="IT9" i="11" l="1"/>
  <c r="IU8" i="11"/>
  <c r="IU9" i="11" l="1"/>
  <c r="IV8" i="11"/>
  <c r="IU7" i="11"/>
  <c r="IW8" i="11" l="1"/>
  <c r="IV9" i="11"/>
  <c r="IX8" i="11" l="1"/>
  <c r="IW9" i="11"/>
  <c r="IX9" i="11" l="1"/>
  <c r="IY8" i="11"/>
  <c r="IY9" i="11" l="1"/>
  <c r="IZ8" i="11"/>
  <c r="JA8" i="11" l="1"/>
  <c r="IZ9" i="11"/>
  <c r="JA9" i="11" l="1"/>
  <c r="JB8" i="11"/>
  <c r="JB9" i="11" l="1"/>
  <c r="JC8" i="11"/>
  <c r="JB7" i="11"/>
  <c r="JC9" i="11" l="1"/>
  <c r="JD8" i="11"/>
  <c r="JE8" i="11" l="1"/>
  <c r="JD9" i="11"/>
  <c r="JE9" i="11" l="1"/>
  <c r="JF8" i="11"/>
  <c r="JF9" i="11" l="1"/>
  <c r="JG8" i="11"/>
  <c r="JG9" i="11" l="1"/>
  <c r="JH8" i="11"/>
  <c r="JI8" i="11" l="1"/>
  <c r="JH9" i="11"/>
  <c r="JI9" i="11" l="1"/>
  <c r="JI7" i="11"/>
  <c r="JJ8" i="11"/>
  <c r="JJ9" i="11" l="1"/>
  <c r="JK8" i="11"/>
  <c r="JK9" i="11" l="1"/>
  <c r="JL8" i="11"/>
  <c r="JM8" i="11" l="1"/>
  <c r="JL9" i="11"/>
  <c r="JN8" i="11" l="1"/>
  <c r="JM9" i="11"/>
  <c r="JN9" i="11" l="1"/>
  <c r="JO8" i="11"/>
  <c r="JO9" i="11" l="1"/>
  <c r="JP8" i="11"/>
  <c r="JQ8" i="11" l="1"/>
  <c r="JP9" i="11"/>
  <c r="JP7" i="11"/>
  <c r="JQ9" i="11" l="1"/>
  <c r="JR8" i="11"/>
  <c r="JR9" i="11" l="1"/>
  <c r="JS8" i="11"/>
  <c r="JS9" i="11" l="1"/>
  <c r="JT8" i="11"/>
  <c r="JU8" i="11" l="1"/>
  <c r="JT9" i="11"/>
  <c r="JU9" i="11" l="1"/>
  <c r="JV8" i="11"/>
  <c r="JV9" i="11" l="1"/>
  <c r="JW8" i="11"/>
  <c r="JW9" i="11" l="1"/>
  <c r="JX8" i="11"/>
  <c r="JW7" i="11"/>
  <c r="JY8" i="11" l="1"/>
  <c r="JX9" i="11"/>
  <c r="JY9" i="11" l="1"/>
  <c r="JZ8" i="11"/>
  <c r="JZ9" i="11" l="1"/>
  <c r="KA8" i="11"/>
  <c r="KA9" i="11" l="1"/>
  <c r="KB8" i="11"/>
  <c r="KC8" i="11" l="1"/>
  <c r="KB9" i="11"/>
  <c r="KD8" i="11" l="1"/>
  <c r="KC9" i="11"/>
  <c r="KD9" i="11" l="1"/>
  <c r="KE8" i="11"/>
  <c r="KD7" i="11"/>
  <c r="KE9" i="11" l="1"/>
  <c r="KF8" i="11"/>
  <c r="KG8" i="11" l="1"/>
  <c r="KF9" i="11"/>
  <c r="KG9" i="11" l="1"/>
  <c r="KH8" i="11"/>
  <c r="KH9" i="11" l="1"/>
  <c r="KI8" i="11"/>
  <c r="KI9" i="11" l="1"/>
  <c r="KJ8" i="11"/>
  <c r="KK8" i="11" l="1"/>
  <c r="KJ9" i="11"/>
  <c r="KK9" i="11" l="1"/>
  <c r="KL8" i="11"/>
  <c r="KK7" i="11"/>
  <c r="KL9" i="11" l="1"/>
  <c r="KM8" i="11"/>
  <c r="KM9" i="11" l="1"/>
  <c r="KN8" i="11"/>
  <c r="KO8" i="11" l="1"/>
  <c r="KN9" i="11"/>
  <c r="KO9" i="11" l="1"/>
  <c r="KP8" i="11"/>
  <c r="KP9" i="11" l="1"/>
  <c r="KQ8" i="11"/>
  <c r="KQ9" i="11" l="1"/>
  <c r="KR8" i="11"/>
  <c r="KS8" i="11" l="1"/>
  <c r="KR7" i="11"/>
  <c r="KR9" i="11"/>
  <c r="KT8" i="11" l="1"/>
  <c r="KS9" i="11"/>
  <c r="KT9" i="11" l="1"/>
  <c r="KU8" i="11"/>
  <c r="KU9" i="11" l="1"/>
  <c r="KV8" i="11"/>
  <c r="KW8" i="11" l="1"/>
  <c r="KV9" i="11"/>
  <c r="KW9" i="11" l="1"/>
  <c r="KX8" i="11"/>
  <c r="KX9" i="11" l="1"/>
  <c r="KY8" i="11"/>
  <c r="KY9" i="11" l="1"/>
  <c r="KZ8" i="11"/>
  <c r="KY7" i="11"/>
  <c r="LA8" i="11" l="1"/>
  <c r="KZ9" i="11"/>
  <c r="LA9" i="11" l="1"/>
  <c r="LB8" i="11"/>
  <c r="LB9" i="11" l="1"/>
  <c r="LC8" i="11"/>
  <c r="LC9" i="11" l="1"/>
  <c r="LD8" i="11"/>
  <c r="LE8" i="11" l="1"/>
  <c r="LD9" i="11"/>
  <c r="LE9" i="11" l="1"/>
  <c r="LF8" i="11"/>
  <c r="LF9" i="11" l="1"/>
  <c r="LG8" i="11"/>
  <c r="LF7" i="11"/>
  <c r="LG9" i="11" l="1"/>
  <c r="LH8" i="11"/>
  <c r="LI8" i="11" l="1"/>
  <c r="LH9" i="11"/>
  <c r="LJ8" i="11" l="1"/>
  <c r="LI9" i="11"/>
  <c r="LJ9" i="11" l="1"/>
  <c r="LK8" i="11"/>
  <c r="LK9" i="11" l="1"/>
  <c r="LL8" i="11"/>
  <c r="LM8" i="11" l="1"/>
  <c r="LL9" i="11"/>
  <c r="LM9" i="11" l="1"/>
  <c r="LM7" i="11"/>
  <c r="LN8" i="11"/>
  <c r="LN9" i="11" l="1"/>
  <c r="LO8" i="11"/>
  <c r="LO9" i="11" l="1"/>
  <c r="LP8" i="11"/>
  <c r="LQ8" i="11" l="1"/>
  <c r="LP9" i="11"/>
  <c r="LQ9" i="11" l="1"/>
  <c r="LR8" i="11"/>
  <c r="LR9" i="11" l="1"/>
  <c r="LS8" i="11"/>
  <c r="LS9" i="11" l="1"/>
  <c r="LT8" i="11"/>
  <c r="LU8" i="11" l="1"/>
  <c r="LT7" i="11"/>
  <c r="LT9" i="11"/>
  <c r="LU9" i="11" l="1"/>
  <c r="LV8" i="11"/>
  <c r="LV9" i="11" l="1"/>
  <c r="LW8" i="11"/>
  <c r="LW9" i="11" l="1"/>
  <c r="LX8" i="11"/>
  <c r="LY8" i="11" l="1"/>
  <c r="LX9" i="11"/>
  <c r="LZ8" i="11" l="1"/>
  <c r="LY9" i="11"/>
  <c r="LZ9" i="11" l="1"/>
  <c r="MA8" i="11"/>
  <c r="MA9" i="11" l="1"/>
  <c r="MB8" i="11"/>
  <c r="MA7" i="11"/>
  <c r="MC8" i="11" l="1"/>
  <c r="MB9" i="11"/>
  <c r="MD8" i="11" l="1"/>
  <c r="MC9" i="11"/>
  <c r="ME8" i="11" l="1"/>
  <c r="MD9" i="11"/>
  <c r="ME9" i="11" l="1"/>
  <c r="MF8" i="11"/>
  <c r="MG8" i="11" l="1"/>
  <c r="MG9" i="11" s="1"/>
  <c r="MF9" i="11"/>
</calcChain>
</file>

<file path=xl/sharedStrings.xml><?xml version="1.0" encoding="utf-8"?>
<sst xmlns="http://schemas.openxmlformats.org/spreadsheetml/2006/main" count="121" uniqueCount="91">
  <si>
    <t>Insert new rows ABOVE this one</t>
  </si>
  <si>
    <t>Project Start:</t>
  </si>
  <si>
    <t>PROGRESS</t>
  </si>
  <si>
    <t>ASSIGNED
TO</t>
  </si>
  <si>
    <t>START</t>
  </si>
  <si>
    <t>END</t>
  </si>
  <si>
    <t>DAYS</t>
  </si>
  <si>
    <t>Display Week:</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</si>
  <si>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</si>
  <si>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</si>
  <si>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</si>
  <si>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</si>
  <si>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</si>
  <si>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</si>
  <si>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</si>
  <si>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Completed</t>
  </si>
  <si>
    <t>Issue EFMS implementation instruction letters to PSVs and AHTS vessel owners</t>
  </si>
  <si>
    <t>Nominate Shell focal points that will be receiving EFMS data</t>
  </si>
  <si>
    <t>Confirm which of the non-EFMS compatible vessels have existing fuel monitoring and reporting system</t>
  </si>
  <si>
    <t>Ratify savings figure with Finance before banking</t>
  </si>
  <si>
    <t>Start Banking savings of identified gaps in Wave</t>
  </si>
  <si>
    <t>Implementing Opsealog solution</t>
  </si>
  <si>
    <t>Monitoring and Reporting  of remote independent output</t>
  </si>
  <si>
    <t>s/n</t>
  </si>
  <si>
    <t>Emmanuel. A</t>
  </si>
  <si>
    <t>Jonathan. B</t>
  </si>
  <si>
    <t>Olamide. O and Daniel. A</t>
  </si>
  <si>
    <t>Amina.S</t>
  </si>
  <si>
    <t>Jonathan. B and Tony.W</t>
  </si>
  <si>
    <t>S/N</t>
  </si>
  <si>
    <t>L3 Movement</t>
  </si>
  <si>
    <t>Conclude implementation Plan</t>
  </si>
  <si>
    <t>Secure approval to move to L3</t>
  </si>
  <si>
    <t>Conduct SIPOC on the terminal vessel fuel management process (working with the transformation team) to identify key stakeholders</t>
  </si>
  <si>
    <t>Conduct value stream mapping session on the terminal vessel fuel management process (working with the transformation team) to identify the opportunities to eliminate waste in the fuel management system.</t>
  </si>
  <si>
    <t>Verify the full list of vessels that don't require EFMS</t>
  </si>
  <si>
    <t xml:space="preserve">KEY ACTIONS </t>
  </si>
  <si>
    <t>Amina</t>
  </si>
  <si>
    <t>Amina and Jonathan.B</t>
  </si>
  <si>
    <t xml:space="preserve">Elomense. A, Valentine. O, Amina and Fasakin </t>
  </si>
  <si>
    <t xml:space="preserve">FMS/EFMS Phase 1 and 2 Project Implementation Plan </t>
  </si>
  <si>
    <t>EFMS reporting</t>
  </si>
  <si>
    <t>EFMS Installation and activation</t>
  </si>
  <si>
    <t>Advise Shell EFMS focal point to receive data from vendor and commence training</t>
  </si>
  <si>
    <t>Tony Woghiren</t>
  </si>
  <si>
    <t>Paul Eaton</t>
  </si>
  <si>
    <t>Start receiving EFMS data and share information with the team</t>
  </si>
  <si>
    <t>Placement of Contract for an independent Opsealog system</t>
  </si>
  <si>
    <t>Yemi.O</t>
  </si>
  <si>
    <t>Ensure 3 vessels (A20, A80 and Avery) have EFMS installed and activated</t>
  </si>
  <si>
    <t>Secure 100% Installation and activation of eFMS on the remaining 6 vessels</t>
  </si>
  <si>
    <t>Secure 100% Installation and activation of eFMS on the remaining 4 vessels</t>
  </si>
  <si>
    <t>FMS Installation and activation</t>
  </si>
  <si>
    <t>Provide March, April, May and June monthly fuel consumption data from manual input for PSVs and AHTS</t>
  </si>
  <si>
    <t>FMS reporting, Design and VSM</t>
  </si>
  <si>
    <t>Paul E</t>
  </si>
  <si>
    <t>Secure 100% Installation  of New FMS on all 13 vessels</t>
  </si>
  <si>
    <t>EFMS/FMS EFMS reporting</t>
  </si>
  <si>
    <t>EFMS/FMS installation and activation</t>
  </si>
  <si>
    <t xml:space="preserve">Discussions on required resource (e.g Full/Part time, Collation and analytics) and securing management support  </t>
  </si>
  <si>
    <t>Jonathan, Amina and Tony</t>
  </si>
  <si>
    <t>Secure 100% Installation  of New FMS on identified vessels</t>
  </si>
  <si>
    <t>Jonathan, Yemi and Kunle</t>
  </si>
  <si>
    <t>Issue EFMS implementation instruction letters to the identified vendors that are EFMS compatible</t>
  </si>
  <si>
    <t>Secure 100% Installation  of EFMS on identified vessels</t>
  </si>
  <si>
    <t>Tony Woghiren, Johan and Ikemefula</t>
  </si>
  <si>
    <t>Provide list of EFMS systems being used by contracted vessel owners</t>
  </si>
  <si>
    <t>Yemi.O &amp; Tony.W</t>
  </si>
  <si>
    <t>Kunle.M</t>
  </si>
  <si>
    <t>Amina, Johan and Ikemefula</t>
  </si>
  <si>
    <t xml:space="preserve">Review 1st level FMS data with the logistics and data analytics team </t>
  </si>
  <si>
    <r>
      <rPr>
        <b/>
        <sz val="11"/>
        <color theme="1"/>
        <rFont val="Calibri"/>
        <family val="2"/>
        <scheme val="minor"/>
      </rPr>
      <t>Braing storming</t>
    </r>
    <r>
      <rPr>
        <sz val="11"/>
        <color theme="1"/>
        <rFont val="Calibri"/>
        <family val="2"/>
        <scheme val="minor"/>
      </rPr>
      <t xml:space="preserve"> - Develop fuel monitoring and reporting process for the non-EFMS compatible vessels relying on insights from the VSM</t>
    </r>
  </si>
  <si>
    <t>Elomense. A and Fasakin</t>
  </si>
  <si>
    <t>Group 1 - PILOT 18 security vessels (EFMS)
Group 2 -PILOT 7 Vessels (EFMS)
Group 3 - PILOT 13 Vessels (FMS)
Group 4 - Rest of the SPDC fleet (112 vessels)</t>
  </si>
  <si>
    <t>Work with the vendor to close the gap</t>
  </si>
  <si>
    <t>Yemi.O and Tony.W</t>
  </si>
  <si>
    <t>Share documented findings from the VSM workshop</t>
  </si>
  <si>
    <t>Management of change on existing process</t>
  </si>
  <si>
    <t>Engage key stakeholders with findings</t>
  </si>
  <si>
    <r>
      <t xml:space="preserve">Group 1 - </t>
    </r>
    <r>
      <rPr>
        <sz val="11"/>
        <color theme="1"/>
        <rFont val="Calibri"/>
        <family val="2"/>
        <scheme val="minor"/>
      </rPr>
      <t xml:space="preserve">18 security vessels (EFMS) </t>
    </r>
    <r>
      <rPr>
        <b/>
        <sz val="11"/>
        <color rgb="FFFF0000"/>
        <rFont val="Calibri"/>
        <family val="2"/>
        <scheme val="minor"/>
      </rPr>
      <t>Phase 1  Wave 23003</t>
    </r>
  </si>
  <si>
    <r>
      <t xml:space="preserve">Group 2 </t>
    </r>
    <r>
      <rPr>
        <sz val="11"/>
        <color theme="1"/>
        <rFont val="Calibri"/>
        <family val="2"/>
        <scheme val="minor"/>
      </rPr>
      <t>-7 Vessels (EFMS)</t>
    </r>
    <r>
      <rPr>
        <b/>
        <sz val="11"/>
        <color theme="1"/>
        <rFont val="Calibri"/>
        <family val="2"/>
        <scheme val="minor"/>
      </rPr>
      <t xml:space="preserve"> </t>
    </r>
    <r>
      <rPr>
        <b/>
        <sz val="11"/>
        <color rgb="FFFF0000"/>
        <rFont val="Calibri"/>
        <family val="2"/>
        <scheme val="minor"/>
      </rPr>
      <t>Phase 2  Wave 22885</t>
    </r>
  </si>
  <si>
    <r>
      <t xml:space="preserve">Group 3 </t>
    </r>
    <r>
      <rPr>
        <sz val="11"/>
        <color theme="1"/>
        <rFont val="Calibri"/>
        <family val="2"/>
        <scheme val="minor"/>
      </rPr>
      <t xml:space="preserve">-13 Vessels (FMS) - </t>
    </r>
    <r>
      <rPr>
        <b/>
        <sz val="11"/>
        <color rgb="FFFF0000"/>
        <rFont val="Calibri"/>
        <family val="2"/>
        <scheme val="minor"/>
      </rPr>
      <t>Phase 2  Wave 22885</t>
    </r>
  </si>
  <si>
    <r>
      <t>Review EFMS data with the logistics and data analytics team to determine gap between best practice and performance</t>
    </r>
    <r>
      <rPr>
        <b/>
        <sz val="11"/>
        <color rgb="FFFF0000"/>
        <rFont val="Calibri"/>
        <family val="2"/>
        <scheme val="minor"/>
      </rPr>
      <t>*</t>
    </r>
  </si>
  <si>
    <r>
      <t xml:space="preserve">Provide March and mid-June monthly fuel consumption data from manual input </t>
    </r>
    <r>
      <rPr>
        <b/>
        <sz val="11"/>
        <color rgb="FFFF0000"/>
        <rFont val="Calibri"/>
        <family val="2"/>
        <scheme val="minor"/>
      </rPr>
      <t>*</t>
    </r>
  </si>
  <si>
    <r>
      <rPr>
        <sz val="11"/>
        <color rgb="FFFF0000"/>
        <rFont val="Calibri"/>
        <family val="2"/>
        <scheme val="major"/>
      </rPr>
      <t>*</t>
    </r>
    <r>
      <rPr>
        <b/>
        <sz val="11"/>
        <color theme="1" tint="0.34998626667073579"/>
        <rFont val="Calibri"/>
        <family val="2"/>
        <scheme val="major"/>
      </rPr>
      <t xml:space="preserve"> These actions will be continuous</t>
    </r>
  </si>
  <si>
    <t>Kunle.M and Tony.W</t>
  </si>
  <si>
    <r>
      <t>Review EFMS data with the logistics and data analytics team to determine KPI</t>
    </r>
    <r>
      <rPr>
        <b/>
        <sz val="11"/>
        <color rgb="FFFF0000"/>
        <rFont val="Calibri"/>
        <family val="2"/>
        <scheme val="minor"/>
      </rPr>
      <t>*</t>
    </r>
  </si>
  <si>
    <t>Jonathan Boyle, Valentine. O and Amina</t>
  </si>
  <si>
    <t>Jonathan Boyle and Valentine.O</t>
  </si>
  <si>
    <r>
      <t>Provide March, April, May and June monthly fuel consumption data from manual input for LHT and PCs</t>
    </r>
    <r>
      <rPr>
        <sz val="11"/>
        <color rgb="FFFF0000"/>
        <rFont val="Calibri"/>
        <family val="2"/>
        <scheme val="minor"/>
      </rPr>
      <t>*</t>
    </r>
  </si>
  <si>
    <r>
      <t xml:space="preserve">Group 4 - </t>
    </r>
    <r>
      <rPr>
        <sz val="11"/>
        <color theme="1"/>
        <rFont val="Calibri"/>
        <family val="2"/>
        <scheme val="minor"/>
      </rPr>
      <t>Rest of the fleet</t>
    </r>
    <r>
      <rPr>
        <b/>
        <sz val="11"/>
        <color theme="1"/>
        <rFont val="Calibri"/>
        <family val="2"/>
        <scheme val="minor"/>
      </rPr>
      <t xml:space="preserve"> (112 vessels) - </t>
    </r>
    <r>
      <rPr>
        <b/>
        <sz val="11"/>
        <color rgb="FFFF0000"/>
        <rFont val="Calibri"/>
        <family val="2"/>
        <scheme val="minor"/>
      </rPr>
      <t>Phase 2  Wave 22885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</si>
</sst>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rgb="FFFF0000"/>
      <name val="Calibri"/>
      <family val="2"/>
      <scheme val="minor"/>
    </font>
    <font>
      <b/>
      <sz val="22"/>
      <color theme="1" tint="0.34998626667073579"/>
      <name val="ShellBold"/>
      <family val="3"/>
    </font>
    <font>
      <sz val="11"/>
      <color rgb="FFFF0000"/>
      <name val="Calibri"/>
      <family val="2"/>
      <scheme val="minor"/>
    </font>
    <font>
      <b/>
      <sz val="11"/>
      <color theme="1" tint="0.34998626667073579"/>
      <name val="Calibri"/>
      <family val="2"/>
      <scheme val="major"/>
    </font>
    <font>
      <sz val="11"/>
      <color rgb="FFFF0000"/>
      <name val="Calibri"/>
      <family val="2"/>
      <scheme val="major"/>
    </font>
    <font>
      <b/>
      <sz val="14"/>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C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9"/>
        <bgColor indexed="64"/>
      </patternFill>
    </fill>
    <fill>
      <patternFill patternType="solid">
        <fgColor theme="9" tint="0.39997558519241921"/>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medium">
        <color theme="0" tint="-0.149967955565050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2" fillId="0" borderId="0" xfId="0" applyFont="1"/>
    <xf numFmtId="0" fontId="0" fillId="0" borderId="0" xfId="0" applyAlignment="1">
      <alignment vertical="center"/>
    </xf>
    <xf numFmtId="0" fontId="0" fillId="0" borderId="0" xfId="0" applyAlignment="1">
      <alignment horizontal="right"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167" fontId="11" fillId="3" borderId="0" xfId="0" applyNumberFormat="1" applyFont="1" applyFill="1" applyAlignment="1">
      <alignment horizontal="center" vertical="center"/>
    </xf>
    <xf numFmtId="167" fontId="11" fillId="3" borderId="6" xfId="0" applyNumberFormat="1" applyFont="1" applyFill="1" applyBorder="1" applyAlignment="1">
      <alignment horizontal="center" vertical="center"/>
    </xf>
    <xf numFmtId="167" fontId="11" fillId="3" borderId="7" xfId="0" applyNumberFormat="1" applyFont="1" applyFill="1" applyBorder="1" applyAlignment="1">
      <alignment horizontal="center" vertical="center"/>
    </xf>
    <xf numFmtId="0" fontId="12" fillId="5" borderId="8" xfId="0" applyFont="1" applyFill="1" applyBorder="1" applyAlignment="1">
      <alignment horizontal="center" vertical="center" shrinkToFit="1"/>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6" fillId="0" borderId="0" xfId="3"/>
    <xf numFmtId="0" fontId="16"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7">
      <alignment vertical="top"/>
    </xf>
    <xf numFmtId="0" fontId="9" fillId="0" borderId="2" xfId="12">
      <alignment horizontal="left" vertical="center" indent="2"/>
    </xf>
    <xf numFmtId="168" fontId="2" fillId="0" borderId="0" xfId="0" applyNumberFormat="1" applyFont="1" applyAlignment="1">
      <alignment horizontal="center"/>
    </xf>
    <xf numFmtId="168" fontId="2" fillId="0" borderId="0" xfId="0" applyNumberFormat="1" applyFont="1" applyAlignment="1">
      <alignment horizontal="center" vertical="center"/>
    </xf>
    <xf numFmtId="168" fontId="0" fillId="0" borderId="0" xfId="0" applyNumberFormat="1" applyAlignment="1">
      <alignment horizontal="center"/>
    </xf>
    <xf numFmtId="168" fontId="0" fillId="0" borderId="0" xfId="0" applyNumberFormat="1"/>
    <xf numFmtId="168" fontId="7" fillId="6" borderId="1" xfId="0" applyNumberFormat="1" applyFont="1" applyFill="1" applyBorder="1" applyAlignment="1">
      <alignment horizontal="center" vertical="center" wrapText="1"/>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16" fillId="0" borderId="0" xfId="0" applyNumberFormat="1" applyFont="1" applyAlignment="1">
      <alignment horizontal="center"/>
    </xf>
    <xf numFmtId="1" fontId="0" fillId="0" borderId="3" xfId="0" applyNumberFormat="1" applyBorder="1" applyAlignment="1">
      <alignment horizontal="center" vertical="center"/>
    </xf>
    <xf numFmtId="0" fontId="0" fillId="0" borderId="0" xfId="0" applyBorder="1" applyAlignment="1">
      <alignment vertical="center"/>
    </xf>
    <xf numFmtId="0" fontId="1" fillId="0" borderId="0" xfId="0" applyFont="1" applyAlignment="1">
      <alignment horizontal="left" wrapText="1"/>
    </xf>
    <xf numFmtId="0" fontId="8" fillId="2" borderId="2" xfId="0" applyFont="1" applyFill="1" applyBorder="1" applyAlignment="1">
      <alignment horizontal="center" vertical="center" wrapText="1"/>
    </xf>
    <xf numFmtId="0" fontId="14" fillId="0" borderId="0" xfId="0" applyFont="1" applyAlignment="1">
      <alignment wrapText="1"/>
    </xf>
    <xf numFmtId="0" fontId="15" fillId="0" borderId="0" xfId="1" applyFont="1" applyAlignment="1" applyProtection="1">
      <alignment wrapText="1"/>
    </xf>
    <xf numFmtId="0" fontId="0" fillId="0" borderId="0" xfId="0" applyAlignment="1">
      <alignment horizontal="center"/>
    </xf>
    <xf numFmtId="0" fontId="9" fillId="0" borderId="12" xfId="11" applyBorder="1" applyAlignment="1">
      <alignment horizontal="center" vertical="center" wrapText="1"/>
    </xf>
    <xf numFmtId="9" fontId="5" fillId="0" borderId="12" xfId="2" applyFont="1" applyBorder="1" applyAlignment="1">
      <alignment horizontal="center" vertical="center"/>
    </xf>
    <xf numFmtId="168" fontId="9" fillId="0" borderId="12" xfId="10" applyNumberFormat="1" applyBorder="1">
      <alignment horizontal="center" vertical="center"/>
    </xf>
    <xf numFmtId="0" fontId="9" fillId="4" borderId="11" xfId="11" applyFill="1" applyBorder="1" applyAlignment="1">
      <alignment horizontal="center" vertical="center" wrapText="1"/>
    </xf>
    <xf numFmtId="9" fontId="5" fillId="4" borderId="11" xfId="2" applyFont="1" applyFill="1" applyBorder="1" applyAlignment="1">
      <alignment horizontal="center" vertical="center"/>
    </xf>
    <xf numFmtId="0" fontId="14" fillId="8" borderId="0" xfId="0" applyFont="1" applyFill="1"/>
    <xf numFmtId="168" fontId="0" fillId="9" borderId="11" xfId="0" applyNumberFormat="1" applyFill="1" applyBorder="1" applyAlignment="1" applyProtection="1">
      <alignment horizontal="center" vertical="center"/>
      <protection locked="0"/>
    </xf>
    <xf numFmtId="0" fontId="6" fillId="0" borderId="0" xfId="0" applyFont="1"/>
    <xf numFmtId="0" fontId="0" fillId="0" borderId="11" xfId="0" applyBorder="1" applyAlignment="1">
      <alignment wrapText="1"/>
    </xf>
    <xf numFmtId="0" fontId="0" fillId="0" borderId="11" xfId="0" applyBorder="1" applyAlignment="1">
      <alignment vertical="top" wrapText="1"/>
    </xf>
    <xf numFmtId="168" fontId="5" fillId="9" borderId="11" xfId="0" applyNumberFormat="1" applyFont="1" applyFill="1" applyBorder="1" applyAlignment="1">
      <alignment horizontal="center" vertical="center"/>
    </xf>
    <xf numFmtId="0" fontId="5" fillId="4" borderId="11" xfId="11" applyFont="1" applyFill="1" applyBorder="1" applyAlignment="1">
      <alignment horizontal="center" vertical="center" wrapText="1"/>
    </xf>
    <xf numFmtId="0" fontId="9" fillId="4" borderId="14" xfId="11" applyFill="1" applyBorder="1" applyAlignment="1">
      <alignment horizontal="center" vertical="center" wrapText="1"/>
    </xf>
    <xf numFmtId="9" fontId="5" fillId="4" borderId="14" xfId="2" applyFont="1" applyFill="1" applyBorder="1" applyAlignment="1">
      <alignment horizontal="center" vertical="center"/>
    </xf>
    <xf numFmtId="0" fontId="5" fillId="0" borderId="0" xfId="0" applyFont="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7" borderId="11" xfId="0" applyFill="1" applyBorder="1" applyAlignment="1">
      <alignment vertical="center"/>
    </xf>
    <xf numFmtId="0" fontId="0" fillId="7" borderId="13" xfId="0" applyFill="1" applyBorder="1" applyAlignment="1">
      <alignment vertical="center"/>
    </xf>
    <xf numFmtId="0" fontId="0" fillId="0" borderId="11" xfId="0" applyBorder="1" applyAlignment="1">
      <alignment vertical="center" wrapText="1"/>
    </xf>
    <xf numFmtId="0" fontId="0" fillId="0" borderId="11" xfId="0" applyBorder="1" applyAlignment="1">
      <alignment vertical="center"/>
    </xf>
    <xf numFmtId="0" fontId="0" fillId="7" borderId="13" xfId="0" applyFill="1" applyBorder="1" applyAlignment="1">
      <alignment vertical="center" wrapText="1"/>
    </xf>
    <xf numFmtId="0" fontId="9" fillId="0" borderId="0" xfId="3" applyFont="1" applyAlignment="1">
      <alignment wrapText="1"/>
    </xf>
    <xf numFmtId="0" fontId="0" fillId="0" borderId="13" xfId="0" applyBorder="1" applyAlignment="1">
      <alignment vertical="center" wrapText="1"/>
    </xf>
    <xf numFmtId="0" fontId="0" fillId="0" borderId="0" xfId="0" applyBorder="1" applyAlignment="1">
      <alignment vertical="center" wrapText="1"/>
    </xf>
    <xf numFmtId="0" fontId="9" fillId="4" borderId="0" xfId="11" applyFill="1" applyBorder="1" applyAlignment="1">
      <alignment horizontal="center" vertical="center" wrapText="1"/>
    </xf>
    <xf numFmtId="9" fontId="5" fillId="4" borderId="0" xfId="2" applyFont="1" applyFill="1" applyBorder="1" applyAlignment="1">
      <alignment horizontal="center" vertical="center"/>
    </xf>
    <xf numFmtId="168" fontId="0" fillId="9" borderId="0" xfId="0" applyNumberFormat="1" applyFill="1" applyBorder="1" applyAlignment="1" applyProtection="1">
      <alignment horizontal="center" vertical="center"/>
      <protection locked="0"/>
    </xf>
    <xf numFmtId="168" fontId="5" fillId="9" borderId="0" xfId="0" applyNumberFormat="1" applyFont="1" applyFill="1" applyBorder="1" applyAlignment="1">
      <alignment horizontal="center" vertical="center"/>
    </xf>
    <xf numFmtId="168" fontId="0" fillId="9" borderId="14" xfId="0" applyNumberFormat="1" applyFill="1" applyBorder="1" applyAlignment="1" applyProtection="1">
      <alignment horizontal="center" vertical="center"/>
      <protection locked="0"/>
    </xf>
    <xf numFmtId="168" fontId="5" fillId="9" borderId="15" xfId="0" applyNumberFormat="1" applyFont="1" applyFill="1" applyBorder="1" applyAlignment="1">
      <alignment horizontal="center" vertical="center"/>
    </xf>
    <xf numFmtId="0" fontId="20" fillId="0" borderId="0" xfId="5" applyFont="1" applyAlignment="1">
      <alignment horizontal="left"/>
    </xf>
    <xf numFmtId="0" fontId="22" fillId="0" borderId="0" xfId="6" applyFont="1"/>
    <xf numFmtId="0" fontId="6" fillId="10" borderId="13" xfId="0" applyFont="1" applyFill="1" applyBorder="1" applyAlignment="1">
      <alignment horizontal="center" vertical="center"/>
    </xf>
    <xf numFmtId="0" fontId="6" fillId="10" borderId="14" xfId="0" applyFont="1" applyFill="1" applyBorder="1" applyAlignment="1">
      <alignment horizontal="center" vertical="center"/>
    </xf>
    <xf numFmtId="0" fontId="6" fillId="10" borderId="15" xfId="0" applyFont="1" applyFill="1" applyBorder="1" applyAlignment="1">
      <alignment horizontal="center"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6" fillId="12" borderId="13" xfId="0" applyFont="1" applyFill="1" applyBorder="1" applyAlignment="1">
      <alignment horizontal="center" vertical="center"/>
    </xf>
    <xf numFmtId="0" fontId="6" fillId="12" borderId="14" xfId="0" applyFont="1" applyFill="1" applyBorder="1" applyAlignment="1">
      <alignment horizontal="center" vertical="center"/>
    </xf>
    <xf numFmtId="0" fontId="6" fillId="12" borderId="15" xfId="0" applyFont="1" applyFill="1" applyBorder="1" applyAlignment="1">
      <alignment horizontal="center" vertical="center"/>
    </xf>
    <xf numFmtId="0" fontId="6" fillId="11" borderId="13" xfId="0" applyFont="1" applyFill="1" applyBorder="1" applyAlignment="1">
      <alignment horizontal="center"/>
    </xf>
    <xf numFmtId="0" fontId="6" fillId="11" borderId="14" xfId="0" applyFont="1" applyFill="1" applyBorder="1" applyAlignment="1">
      <alignment horizontal="center"/>
    </xf>
    <xf numFmtId="0" fontId="6" fillId="11" borderId="15" xfId="0" applyFont="1" applyFill="1" applyBorder="1" applyAlignment="1">
      <alignment horizontal="center"/>
    </xf>
    <xf numFmtId="0" fontId="6" fillId="12" borderId="24" xfId="0" applyFont="1" applyFill="1" applyBorder="1" applyAlignment="1">
      <alignment horizontal="center" vertical="center"/>
    </xf>
    <xf numFmtId="0" fontId="6" fillId="12" borderId="25" xfId="0" applyFont="1" applyFill="1" applyBorder="1" applyAlignment="1">
      <alignment horizontal="center" vertical="center"/>
    </xf>
    <xf numFmtId="0" fontId="6" fillId="12" borderId="26" xfId="0" applyFont="1" applyFill="1" applyBorder="1" applyAlignment="1">
      <alignment horizontal="center" vertical="center"/>
    </xf>
    <xf numFmtId="0" fontId="6" fillId="11" borderId="13" xfId="0" applyFont="1" applyFill="1" applyBorder="1" applyAlignment="1">
      <alignment horizontal="center" vertical="center"/>
    </xf>
    <xf numFmtId="0" fontId="6" fillId="11" borderId="14" xfId="0" applyFont="1" applyFill="1" applyBorder="1" applyAlignment="1">
      <alignment horizontal="center" vertical="center"/>
    </xf>
    <xf numFmtId="0" fontId="6" fillId="11" borderId="15" xfId="0" applyFont="1" applyFill="1" applyBorder="1" applyAlignment="1">
      <alignment horizontal="center" vertical="center"/>
    </xf>
    <xf numFmtId="0" fontId="6" fillId="10" borderId="13" xfId="0" applyFont="1" applyFill="1" applyBorder="1" applyAlignment="1">
      <alignment horizontal="center"/>
    </xf>
    <xf numFmtId="0" fontId="6" fillId="10" borderId="14" xfId="0" applyFont="1" applyFill="1" applyBorder="1" applyAlignment="1">
      <alignment horizontal="center"/>
    </xf>
    <xf numFmtId="0" fontId="6" fillId="10" borderId="15" xfId="0" applyFont="1" applyFill="1" applyBorder="1" applyAlignment="1">
      <alignment horizontal="center"/>
    </xf>
    <xf numFmtId="0" fontId="0" fillId="0" borderId="0" xfId="8" applyFont="1">
      <alignment horizontal="right" indent="1"/>
    </xf>
    <xf numFmtId="0" fontId="9" fillId="0" borderId="7" xfId="8" applyBorder="1">
      <alignment horizontal="right" indent="1"/>
    </xf>
    <xf numFmtId="0" fontId="0" fillId="0" borderId="10" xfId="0" applyBorder="1"/>
    <xf numFmtId="0" fontId="18" fillId="10" borderId="0" xfId="5" applyFont="1" applyFill="1" applyAlignment="1">
      <alignment horizontal="center" vertical="center" wrapText="1"/>
    </xf>
    <xf numFmtId="168" fontId="9" fillId="0" borderId="3" xfId="9" applyNumberFormat="1">
      <alignment horizontal="center" vertical="center"/>
    </xf>
    <xf numFmtId="0" fontId="9" fillId="0" borderId="0" xfId="8">
      <alignment horizontal="right" indent="1"/>
    </xf>
    <xf numFmtId="0" fontId="6" fillId="0" borderId="16" xfId="0" applyFont="1" applyBorder="1" applyAlignment="1">
      <alignment horizontal="left" vertical="top" wrapText="1"/>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0"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9">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896DA7"/>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G73"/>
  <sheetViews>
    <sheetView showGridLines="0" tabSelected="1" showRuler="0" zoomScale="40" zoomScaleNormal="40" zoomScalePageLayoutView="70" workbookViewId="0">
      <pane ySplit="9" topLeftCell="A10" activePane="bottomLeft" state="frozen"/>
      <selection pane="bottomLeft" activeCell="AR20" sqref="AR20"/>
    </sheetView>
  </sheetViews>
  <sheetFormatPr defaultRowHeight="30" customHeight="1" x14ac:dyDescent="0.35"/>
  <cols>
    <col min="2" max="2" width="2.7265625" style="16" customWidth="1"/>
    <col min="3" max="3" width="74" customWidth="1"/>
    <col min="4" max="4" width="32.1796875" style="18" customWidth="1"/>
    <col min="5" max="5" width="15.453125" customWidth="1"/>
    <col min="6" max="6" width="12" style="24" bestFit="1" customWidth="1"/>
    <col min="7" max="7" width="12" style="25" bestFit="1" customWidth="1"/>
    <col min="8" max="8" width="2.7265625" hidden="1" customWidth="1"/>
    <col min="9" max="9" width="0.453125" customWidth="1"/>
    <col min="10" max="40" width="2.54296875" customWidth="1"/>
    <col min="41" max="41" width="2.7265625" customWidth="1"/>
    <col min="42" max="65" width="2.54296875" customWidth="1"/>
    <col min="66" max="66" width="2.7265625" customWidth="1"/>
    <col min="67" max="67" width="2.81640625" customWidth="1"/>
    <col min="68" max="68" width="3.81640625" customWidth="1"/>
    <col min="69" max="69" width="2.81640625" customWidth="1"/>
    <col min="70" max="70" width="3.7265625" customWidth="1"/>
    <col min="71" max="71" width="2.453125" customWidth="1"/>
    <col min="72" max="72" width="3.54296875" customWidth="1"/>
    <col min="73" max="73" width="2.81640625" customWidth="1"/>
    <col min="74" max="74" width="3.453125" customWidth="1"/>
    <col min="75" max="76" width="3.54296875" customWidth="1"/>
    <col min="77" max="77" width="3.81640625" customWidth="1"/>
    <col min="78" max="79" width="3.26953125" customWidth="1"/>
    <col min="80" max="80" width="3.453125" customWidth="1"/>
    <col min="81" max="81" width="3.1796875" customWidth="1"/>
    <col min="82" max="82" width="3.453125" customWidth="1"/>
    <col min="83" max="83" width="3.54296875" customWidth="1"/>
    <col min="84" max="84" width="3.26953125" customWidth="1"/>
    <col min="85" max="85" width="3.54296875" customWidth="1"/>
    <col min="86" max="86" width="3.26953125" customWidth="1"/>
    <col min="87" max="88" width="3.54296875" customWidth="1"/>
    <col min="89" max="89" width="3.81640625" customWidth="1"/>
    <col min="90" max="93" width="3.54296875" customWidth="1"/>
    <col min="94" max="94" width="3.453125" customWidth="1"/>
    <col min="95" max="95" width="3.54296875" customWidth="1"/>
    <col min="96" max="96" width="3.26953125" customWidth="1"/>
    <col min="97" max="97" width="3.54296875" customWidth="1"/>
    <col min="98" max="98" width="3" customWidth="1"/>
    <col min="99" max="99" width="3.1796875" customWidth="1"/>
    <col min="100" max="100" width="3" customWidth="1"/>
    <col min="101" max="101" width="3.453125" customWidth="1"/>
    <col min="102" max="102" width="3.54296875" customWidth="1"/>
    <col min="103" max="105" width="3" customWidth="1"/>
    <col min="106" max="106" width="3.453125" customWidth="1"/>
    <col min="107" max="107" width="2.453125" customWidth="1"/>
    <col min="108" max="108" width="2.7265625" customWidth="1"/>
    <col min="109" max="109" width="3.1796875" customWidth="1"/>
    <col min="110" max="110" width="3" customWidth="1"/>
    <col min="111" max="111" width="3.26953125" customWidth="1"/>
    <col min="112" max="113" width="3" customWidth="1"/>
    <col min="114" max="114" width="3.453125" customWidth="1"/>
    <col min="115" max="116" width="2.81640625" customWidth="1"/>
    <col min="117" max="118" width="3.26953125" customWidth="1"/>
    <col min="119" max="119" width="3.54296875" customWidth="1"/>
    <col min="120" max="120" width="3" customWidth="1"/>
    <col min="121" max="121" width="2.81640625" customWidth="1"/>
    <col min="122" max="122" width="3" customWidth="1"/>
    <col min="123" max="123" width="2.54296875" customWidth="1"/>
    <col min="124" max="124" width="3" customWidth="1"/>
    <col min="125" max="125" width="2.54296875" customWidth="1"/>
    <col min="126" max="126" width="3.453125" customWidth="1"/>
    <col min="127" max="128" width="2.7265625" customWidth="1"/>
    <col min="129" max="129" width="2.54296875" customWidth="1"/>
    <col min="130" max="131" width="3.1796875" customWidth="1"/>
    <col min="132" max="132" width="2.81640625" customWidth="1"/>
    <col min="133" max="134" width="3.54296875" customWidth="1"/>
    <col min="135" max="136" width="3.453125" customWidth="1"/>
    <col min="137" max="137" width="4.1796875" customWidth="1"/>
    <col min="138" max="138" width="3.1796875" customWidth="1"/>
    <col min="139" max="139" width="2.7265625" customWidth="1"/>
    <col min="140" max="140" width="3.453125" customWidth="1"/>
    <col min="141" max="141" width="3.26953125" customWidth="1"/>
    <col min="142" max="142" width="3.1796875" customWidth="1"/>
    <col min="143" max="143" width="3.81640625" customWidth="1"/>
  </cols>
  <sheetData>
    <row r="1" spans="1:345" ht="73.5" customHeight="1" thickBot="1" x14ac:dyDescent="0.4">
      <c r="B1" s="17" t="s">
        <v>11</v>
      </c>
      <c r="C1" s="94" t="s">
        <v>40</v>
      </c>
      <c r="D1" s="94"/>
      <c r="E1" s="1"/>
      <c r="F1" s="22"/>
      <c r="G1" s="23"/>
      <c r="I1" s="1"/>
      <c r="J1" s="68" t="s">
        <v>84</v>
      </c>
      <c r="AB1" s="52"/>
      <c r="AC1" s="53"/>
      <c r="AD1" s="53"/>
      <c r="AE1" s="53"/>
      <c r="AF1" s="53"/>
      <c r="AG1" s="53"/>
      <c r="AH1" s="53"/>
      <c r="AI1" s="53"/>
      <c r="AJ1" s="53"/>
      <c r="AK1" s="53"/>
      <c r="AL1" s="53"/>
      <c r="AM1" s="53"/>
      <c r="AN1" s="53"/>
      <c r="AO1" s="53"/>
      <c r="AP1" s="53"/>
      <c r="AQ1" s="53"/>
      <c r="AR1" s="53"/>
      <c r="AS1" s="53"/>
      <c r="AT1" s="53"/>
      <c r="AU1" s="53"/>
    </row>
    <row r="2" spans="1:345" ht="30" customHeight="1" x14ac:dyDescent="0.65">
      <c r="B2" s="17"/>
      <c r="C2" s="19"/>
      <c r="D2" s="32"/>
      <c r="E2" s="1"/>
      <c r="F2" s="22"/>
      <c r="G2" s="23"/>
      <c r="I2" s="1"/>
      <c r="J2" s="97" t="s">
        <v>73</v>
      </c>
      <c r="K2" s="98"/>
      <c r="L2" s="98"/>
      <c r="M2" s="98"/>
      <c r="N2" s="98"/>
      <c r="O2" s="98"/>
      <c r="P2" s="98"/>
      <c r="Q2" s="98"/>
      <c r="R2" s="98"/>
      <c r="S2" s="98"/>
      <c r="T2" s="98"/>
      <c r="U2" s="98"/>
      <c r="V2" s="98"/>
      <c r="W2" s="98"/>
      <c r="X2" s="98"/>
      <c r="Y2" s="98"/>
      <c r="Z2" s="98"/>
      <c r="AA2" s="98"/>
      <c r="AB2" s="98"/>
      <c r="AC2" s="98"/>
      <c r="AD2" s="98"/>
      <c r="AE2" s="99"/>
      <c r="AF2" s="52"/>
      <c r="AG2" s="52"/>
      <c r="AL2" s="52"/>
      <c r="AM2" s="52"/>
      <c r="AN2" s="52"/>
      <c r="AO2" s="52"/>
      <c r="AP2" s="52"/>
      <c r="AQ2" s="52"/>
      <c r="AR2" s="53"/>
    </row>
    <row r="3" spans="1:345" ht="30" customHeight="1" x14ac:dyDescent="0.6">
      <c r="B3" s="17"/>
      <c r="D3" s="32"/>
      <c r="E3" s="1"/>
      <c r="F3" s="22"/>
      <c r="G3" s="23"/>
      <c r="I3" s="1"/>
      <c r="J3" s="100"/>
      <c r="K3" s="101"/>
      <c r="L3" s="101"/>
      <c r="M3" s="101"/>
      <c r="N3" s="101"/>
      <c r="O3" s="101"/>
      <c r="P3" s="101"/>
      <c r="Q3" s="101"/>
      <c r="R3" s="101"/>
      <c r="S3" s="101"/>
      <c r="T3" s="101"/>
      <c r="U3" s="101"/>
      <c r="V3" s="101"/>
      <c r="W3" s="101"/>
      <c r="X3" s="101"/>
      <c r="Y3" s="101"/>
      <c r="Z3" s="101"/>
      <c r="AA3" s="101"/>
      <c r="AB3" s="101"/>
      <c r="AC3" s="101"/>
      <c r="AD3" s="101"/>
      <c r="AE3" s="102"/>
      <c r="AF3" s="52"/>
      <c r="AG3" s="52"/>
      <c r="AH3" s="52"/>
      <c r="AI3" s="52"/>
      <c r="AJ3" s="52"/>
      <c r="AK3" s="52"/>
      <c r="AL3" s="52"/>
      <c r="AM3" s="52"/>
      <c r="AN3" s="52"/>
      <c r="AO3" s="52"/>
      <c r="AP3" s="52"/>
      <c r="AQ3" s="52"/>
      <c r="AR3" s="53"/>
    </row>
    <row r="4" spans="1:345" ht="30" customHeight="1" x14ac:dyDescent="0.65">
      <c r="B4" s="17"/>
      <c r="C4" s="19"/>
      <c r="D4" s="32"/>
      <c r="E4" s="1"/>
      <c r="F4" s="22"/>
      <c r="G4" s="23"/>
      <c r="I4" s="1"/>
      <c r="J4" s="100"/>
      <c r="K4" s="101"/>
      <c r="L4" s="101"/>
      <c r="M4" s="101"/>
      <c r="N4" s="101"/>
      <c r="O4" s="101"/>
      <c r="P4" s="101"/>
      <c r="Q4" s="101"/>
      <c r="R4" s="101"/>
      <c r="S4" s="101"/>
      <c r="T4" s="101"/>
      <c r="U4" s="101"/>
      <c r="V4" s="101"/>
      <c r="W4" s="101"/>
      <c r="X4" s="101"/>
      <c r="Y4" s="101"/>
      <c r="Z4" s="101"/>
      <c r="AA4" s="101"/>
      <c r="AB4" s="101"/>
      <c r="AC4" s="101"/>
      <c r="AD4" s="101"/>
      <c r="AE4" s="102"/>
      <c r="AF4" s="52"/>
      <c r="AG4" s="52"/>
      <c r="AH4" s="52"/>
      <c r="AI4" s="52"/>
      <c r="AJ4" s="52"/>
      <c r="AK4" s="52"/>
      <c r="AL4" s="52"/>
      <c r="AM4" s="52"/>
      <c r="AN4" s="52"/>
      <c r="AO4" s="52"/>
      <c r="AP4" s="52"/>
      <c r="AQ4" s="52"/>
      <c r="AR4" s="53"/>
    </row>
    <row r="5" spans="1:345" ht="30" customHeight="1" thickBot="1" x14ac:dyDescent="0.5">
      <c r="B5" s="16" t="s">
        <v>8</v>
      </c>
      <c r="C5" s="69"/>
      <c r="J5" s="103"/>
      <c r="K5" s="104"/>
      <c r="L5" s="104"/>
      <c r="M5" s="104"/>
      <c r="N5" s="104"/>
      <c r="O5" s="104"/>
      <c r="P5" s="104"/>
      <c r="Q5" s="104"/>
      <c r="R5" s="104"/>
      <c r="S5" s="104"/>
      <c r="T5" s="104"/>
      <c r="U5" s="104"/>
      <c r="V5" s="104"/>
      <c r="W5" s="104"/>
      <c r="X5" s="104"/>
      <c r="Y5" s="104"/>
      <c r="Z5" s="104"/>
      <c r="AA5" s="104"/>
      <c r="AB5" s="104"/>
      <c r="AC5" s="104"/>
      <c r="AD5" s="104"/>
      <c r="AE5" s="105"/>
      <c r="AF5" s="52"/>
      <c r="AG5" s="52"/>
      <c r="AH5" s="42"/>
      <c r="AI5" s="44" t="s">
        <v>15</v>
      </c>
      <c r="AJ5" s="44"/>
      <c r="AK5" s="52"/>
      <c r="AL5" s="52"/>
      <c r="AM5" s="52"/>
      <c r="AN5" s="52"/>
      <c r="AO5" s="52"/>
      <c r="AP5" s="52"/>
      <c r="AQ5" s="52"/>
    </row>
    <row r="6" spans="1:345" ht="30" customHeight="1" x14ac:dyDescent="0.35">
      <c r="B6" s="16" t="s">
        <v>12</v>
      </c>
      <c r="C6" s="20"/>
      <c r="D6" s="96" t="s">
        <v>1</v>
      </c>
      <c r="E6" s="92"/>
      <c r="F6" s="95">
        <v>43997</v>
      </c>
      <c r="G6" s="95"/>
    </row>
    <row r="7" spans="1:345" ht="30" customHeight="1" x14ac:dyDescent="0.35">
      <c r="B7" s="17" t="s">
        <v>13</v>
      </c>
      <c r="C7" s="36"/>
      <c r="D7" s="91" t="s">
        <v>7</v>
      </c>
      <c r="E7" s="92"/>
      <c r="F7" s="30">
        <v>1</v>
      </c>
      <c r="J7" s="73">
        <f>J8</f>
        <v>43997</v>
      </c>
      <c r="K7" s="74"/>
      <c r="L7" s="74"/>
      <c r="M7" s="74"/>
      <c r="N7" s="74"/>
      <c r="O7" s="74"/>
      <c r="P7" s="75"/>
      <c r="Q7" s="73">
        <f>Q8</f>
        <v>44004</v>
      </c>
      <c r="R7" s="74"/>
      <c r="S7" s="74"/>
      <c r="T7" s="74"/>
      <c r="U7" s="74"/>
      <c r="V7" s="74"/>
      <c r="W7" s="75"/>
      <c r="X7" s="73">
        <f>X8</f>
        <v>44011</v>
      </c>
      <c r="Y7" s="74"/>
      <c r="Z7" s="74"/>
      <c r="AA7" s="74"/>
      <c r="AB7" s="74"/>
      <c r="AC7" s="74"/>
      <c r="AD7" s="75"/>
      <c r="AE7" s="73">
        <f>AE8</f>
        <v>44018</v>
      </c>
      <c r="AF7" s="74"/>
      <c r="AG7" s="74"/>
      <c r="AH7" s="74"/>
      <c r="AI7" s="74"/>
      <c r="AJ7" s="74"/>
      <c r="AK7" s="75"/>
      <c r="AL7" s="73">
        <f>AL8</f>
        <v>44025</v>
      </c>
      <c r="AM7" s="74"/>
      <c r="AN7" s="74"/>
      <c r="AO7" s="74"/>
      <c r="AP7" s="74"/>
      <c r="AQ7" s="74"/>
      <c r="AR7" s="75"/>
      <c r="AS7" s="73">
        <f>AS8</f>
        <v>44032</v>
      </c>
      <c r="AT7" s="74"/>
      <c r="AU7" s="74"/>
      <c r="AV7" s="74"/>
      <c r="AW7" s="74"/>
      <c r="AX7" s="74"/>
      <c r="AY7" s="75"/>
      <c r="AZ7" s="73">
        <f>AZ8</f>
        <v>44039</v>
      </c>
      <c r="BA7" s="74"/>
      <c r="BB7" s="74"/>
      <c r="BC7" s="74"/>
      <c r="BD7" s="74"/>
      <c r="BE7" s="74"/>
      <c r="BF7" s="75"/>
      <c r="BG7" s="73">
        <f>BG8</f>
        <v>44046</v>
      </c>
      <c r="BH7" s="74"/>
      <c r="BI7" s="74"/>
      <c r="BJ7" s="74"/>
      <c r="BK7" s="74"/>
      <c r="BL7" s="74"/>
      <c r="BM7" s="75"/>
      <c r="BN7" s="73">
        <f t="shared" ref="BN7" si="0">BN8</f>
        <v>44053</v>
      </c>
      <c r="BO7" s="74"/>
      <c r="BP7" s="74"/>
      <c r="BQ7" s="74"/>
      <c r="BR7" s="74"/>
      <c r="BS7" s="74"/>
      <c r="BT7" s="75"/>
      <c r="BU7" s="73">
        <f t="shared" ref="BU7" si="1">BU8</f>
        <v>44060</v>
      </c>
      <c r="BV7" s="74"/>
      <c r="BW7" s="74"/>
      <c r="BX7" s="74"/>
      <c r="BY7" s="74"/>
      <c r="BZ7" s="74"/>
      <c r="CA7" s="75"/>
      <c r="CB7" s="73">
        <f t="shared" ref="CB7" si="2">CB8</f>
        <v>44067</v>
      </c>
      <c r="CC7" s="74"/>
      <c r="CD7" s="74"/>
      <c r="CE7" s="74"/>
      <c r="CF7" s="74"/>
      <c r="CG7" s="74"/>
      <c r="CH7" s="75"/>
      <c r="CI7" s="73">
        <f t="shared" ref="CI7" si="3">CI8</f>
        <v>44074</v>
      </c>
      <c r="CJ7" s="74"/>
      <c r="CK7" s="74"/>
      <c r="CL7" s="74"/>
      <c r="CM7" s="74"/>
      <c r="CN7" s="74"/>
      <c r="CO7" s="75"/>
      <c r="CP7" s="73">
        <f t="shared" ref="CP7" si="4">CP8</f>
        <v>44081</v>
      </c>
      <c r="CQ7" s="74"/>
      <c r="CR7" s="74"/>
      <c r="CS7" s="74"/>
      <c r="CT7" s="74"/>
      <c r="CU7" s="74"/>
      <c r="CV7" s="75"/>
      <c r="CW7" s="73">
        <f t="shared" ref="CW7" si="5">CW8</f>
        <v>44088</v>
      </c>
      <c r="CX7" s="74"/>
      <c r="CY7" s="74"/>
      <c r="CZ7" s="74"/>
      <c r="DA7" s="74"/>
      <c r="DB7" s="74"/>
      <c r="DC7" s="75"/>
      <c r="DD7" s="73">
        <f t="shared" ref="DD7" si="6">DD8</f>
        <v>44095</v>
      </c>
      <c r="DE7" s="74"/>
      <c r="DF7" s="74"/>
      <c r="DG7" s="74"/>
      <c r="DH7" s="74"/>
      <c r="DI7" s="74"/>
      <c r="DJ7" s="75"/>
      <c r="DK7" s="73">
        <f t="shared" ref="DK7" si="7">DK8</f>
        <v>44102</v>
      </c>
      <c r="DL7" s="74"/>
      <c r="DM7" s="74"/>
      <c r="DN7" s="74"/>
      <c r="DO7" s="74"/>
      <c r="DP7" s="74"/>
      <c r="DQ7" s="75"/>
      <c r="DR7" s="73">
        <f t="shared" ref="DR7" si="8">DR8</f>
        <v>44109</v>
      </c>
      <c r="DS7" s="74"/>
      <c r="DT7" s="74"/>
      <c r="DU7" s="74"/>
      <c r="DV7" s="74"/>
      <c r="DW7" s="74"/>
      <c r="DX7" s="75"/>
      <c r="DY7" s="73">
        <f t="shared" ref="DY7" si="9">DY8</f>
        <v>44116</v>
      </c>
      <c r="DZ7" s="74"/>
      <c r="EA7" s="74"/>
      <c r="EB7" s="74"/>
      <c r="EC7" s="74"/>
      <c r="ED7" s="74"/>
      <c r="EE7" s="75"/>
      <c r="EF7" s="73">
        <f t="shared" ref="EF7" si="10">EF8</f>
        <v>44123</v>
      </c>
      <c r="EG7" s="74"/>
      <c r="EH7" s="74"/>
      <c r="EI7" s="74"/>
      <c r="EJ7" s="74"/>
      <c r="EK7" s="74"/>
      <c r="EL7" s="75"/>
      <c r="EM7" s="73">
        <f t="shared" ref="EM7" si="11">EM8</f>
        <v>44130</v>
      </c>
      <c r="EN7" s="74"/>
      <c r="EO7" s="74"/>
      <c r="EP7" s="74"/>
      <c r="EQ7" s="74"/>
      <c r="ER7" s="74"/>
      <c r="ES7" s="75"/>
      <c r="ET7" s="73">
        <f t="shared" ref="ET7" si="12">ET8</f>
        <v>44137</v>
      </c>
      <c r="EU7" s="74"/>
      <c r="EV7" s="74"/>
      <c r="EW7" s="74"/>
      <c r="EX7" s="74"/>
      <c r="EY7" s="74"/>
      <c r="EZ7" s="75"/>
      <c r="FA7" s="73">
        <f t="shared" ref="FA7" si="13">FA8</f>
        <v>44144</v>
      </c>
      <c r="FB7" s="74"/>
      <c r="FC7" s="74"/>
      <c r="FD7" s="74"/>
      <c r="FE7" s="74"/>
      <c r="FF7" s="74"/>
      <c r="FG7" s="75"/>
      <c r="FH7" s="73">
        <f t="shared" ref="FH7" si="14">FH8</f>
        <v>44151</v>
      </c>
      <c r="FI7" s="74"/>
      <c r="FJ7" s="74"/>
      <c r="FK7" s="74"/>
      <c r="FL7" s="74"/>
      <c r="FM7" s="74"/>
      <c r="FN7" s="75"/>
      <c r="FO7" s="73">
        <f t="shared" ref="FO7" si="15">FO8</f>
        <v>44158</v>
      </c>
      <c r="FP7" s="74"/>
      <c r="FQ7" s="74"/>
      <c r="FR7" s="74"/>
      <c r="FS7" s="74"/>
      <c r="FT7" s="74"/>
      <c r="FU7" s="75"/>
      <c r="FV7" s="73">
        <f t="shared" ref="FV7" si="16">FV8</f>
        <v>44165</v>
      </c>
      <c r="FW7" s="74"/>
      <c r="FX7" s="74"/>
      <c r="FY7" s="74"/>
      <c r="FZ7" s="74"/>
      <c r="GA7" s="74"/>
      <c r="GB7" s="75"/>
      <c r="GC7" s="73">
        <f t="shared" ref="GC7" si="17">GC8</f>
        <v>44172</v>
      </c>
      <c r="GD7" s="74"/>
      <c r="GE7" s="74"/>
      <c r="GF7" s="74"/>
      <c r="GG7" s="74"/>
      <c r="GH7" s="74"/>
      <c r="GI7" s="75"/>
      <c r="GJ7" s="73">
        <f t="shared" ref="GJ7" si="18">GJ8</f>
        <v>44179</v>
      </c>
      <c r="GK7" s="74"/>
      <c r="GL7" s="74"/>
      <c r="GM7" s="74"/>
      <c r="GN7" s="74"/>
      <c r="GO7" s="74"/>
      <c r="GP7" s="75"/>
      <c r="GQ7" s="73">
        <f t="shared" ref="GQ7" si="19">GQ8</f>
        <v>44186</v>
      </c>
      <c r="GR7" s="74"/>
      <c r="GS7" s="74"/>
      <c r="GT7" s="74"/>
      <c r="GU7" s="74"/>
      <c r="GV7" s="74"/>
      <c r="GW7" s="75"/>
      <c r="GX7" s="73">
        <f t="shared" ref="GX7" si="20">GX8</f>
        <v>44193</v>
      </c>
      <c r="GY7" s="74"/>
      <c r="GZ7" s="74"/>
      <c r="HA7" s="74"/>
      <c r="HB7" s="74"/>
      <c r="HC7" s="74"/>
      <c r="HD7" s="75"/>
      <c r="HE7" s="73">
        <f t="shared" ref="HE7" si="21">HE8</f>
        <v>44200</v>
      </c>
      <c r="HF7" s="74"/>
      <c r="HG7" s="74"/>
      <c r="HH7" s="74"/>
      <c r="HI7" s="74"/>
      <c r="HJ7" s="74"/>
      <c r="HK7" s="75"/>
      <c r="HL7" s="73">
        <f t="shared" ref="HL7" si="22">HL8</f>
        <v>44207</v>
      </c>
      <c r="HM7" s="74"/>
      <c r="HN7" s="74"/>
      <c r="HO7" s="74"/>
      <c r="HP7" s="74"/>
      <c r="HQ7" s="74"/>
      <c r="HR7" s="75"/>
      <c r="HS7" s="73">
        <f t="shared" ref="HS7" si="23">HS8</f>
        <v>44214</v>
      </c>
      <c r="HT7" s="74"/>
      <c r="HU7" s="74"/>
      <c r="HV7" s="74"/>
      <c r="HW7" s="74"/>
      <c r="HX7" s="74"/>
      <c r="HY7" s="75"/>
      <c r="HZ7" s="73">
        <f t="shared" ref="HZ7" si="24">HZ8</f>
        <v>44221</v>
      </c>
      <c r="IA7" s="74"/>
      <c r="IB7" s="74"/>
      <c r="IC7" s="74"/>
      <c r="ID7" s="74"/>
      <c r="IE7" s="74"/>
      <c r="IF7" s="75"/>
      <c r="IG7" s="73">
        <f t="shared" ref="IG7" si="25">IG8</f>
        <v>44228</v>
      </c>
      <c r="IH7" s="74"/>
      <c r="II7" s="74"/>
      <c r="IJ7" s="74"/>
      <c r="IK7" s="74"/>
      <c r="IL7" s="74"/>
      <c r="IM7" s="75"/>
      <c r="IN7" s="73">
        <f t="shared" ref="IN7" si="26">IN8</f>
        <v>44235</v>
      </c>
      <c r="IO7" s="74"/>
      <c r="IP7" s="74"/>
      <c r="IQ7" s="74"/>
      <c r="IR7" s="74"/>
      <c r="IS7" s="74"/>
      <c r="IT7" s="75"/>
      <c r="IU7" s="73">
        <f t="shared" ref="IU7" si="27">IU8</f>
        <v>44242</v>
      </c>
      <c r="IV7" s="74"/>
      <c r="IW7" s="74"/>
      <c r="IX7" s="74"/>
      <c r="IY7" s="74"/>
      <c r="IZ7" s="74"/>
      <c r="JA7" s="75"/>
      <c r="JB7" s="73">
        <f t="shared" ref="JB7" si="28">JB8</f>
        <v>44249</v>
      </c>
      <c r="JC7" s="74"/>
      <c r="JD7" s="74"/>
      <c r="JE7" s="74"/>
      <c r="JF7" s="74"/>
      <c r="JG7" s="74"/>
      <c r="JH7" s="75"/>
      <c r="JI7" s="73">
        <f t="shared" ref="JI7" si="29">JI8</f>
        <v>44256</v>
      </c>
      <c r="JJ7" s="74"/>
      <c r="JK7" s="74"/>
      <c r="JL7" s="74"/>
      <c r="JM7" s="74"/>
      <c r="JN7" s="74"/>
      <c r="JO7" s="75"/>
      <c r="JP7" s="73">
        <f t="shared" ref="JP7" si="30">JP8</f>
        <v>44263</v>
      </c>
      <c r="JQ7" s="74"/>
      <c r="JR7" s="74"/>
      <c r="JS7" s="74"/>
      <c r="JT7" s="74"/>
      <c r="JU7" s="74"/>
      <c r="JV7" s="75"/>
      <c r="JW7" s="73">
        <f t="shared" ref="JW7" si="31">JW8</f>
        <v>44270</v>
      </c>
      <c r="JX7" s="74"/>
      <c r="JY7" s="74"/>
      <c r="JZ7" s="74"/>
      <c r="KA7" s="74"/>
      <c r="KB7" s="74"/>
      <c r="KC7" s="75"/>
      <c r="KD7" s="73">
        <f t="shared" ref="KD7" si="32">KD8</f>
        <v>44277</v>
      </c>
      <c r="KE7" s="74"/>
      <c r="KF7" s="74"/>
      <c r="KG7" s="74"/>
      <c r="KH7" s="74"/>
      <c r="KI7" s="74"/>
      <c r="KJ7" s="75"/>
      <c r="KK7" s="73">
        <f t="shared" ref="KK7" si="33">KK8</f>
        <v>44284</v>
      </c>
      <c r="KL7" s="74"/>
      <c r="KM7" s="74"/>
      <c r="KN7" s="74"/>
      <c r="KO7" s="74"/>
      <c r="KP7" s="74"/>
      <c r="KQ7" s="75"/>
      <c r="KR7" s="73">
        <f t="shared" ref="KR7" si="34">KR8</f>
        <v>44291</v>
      </c>
      <c r="KS7" s="74"/>
      <c r="KT7" s="74"/>
      <c r="KU7" s="74"/>
      <c r="KV7" s="74"/>
      <c r="KW7" s="74"/>
      <c r="KX7" s="75"/>
      <c r="KY7" s="73">
        <f t="shared" ref="KY7" si="35">KY8</f>
        <v>44298</v>
      </c>
      <c r="KZ7" s="74"/>
      <c r="LA7" s="74"/>
      <c r="LB7" s="74"/>
      <c r="LC7" s="74"/>
      <c r="LD7" s="74"/>
      <c r="LE7" s="75"/>
      <c r="LF7" s="73">
        <f t="shared" ref="LF7" si="36">LF8</f>
        <v>44305</v>
      </c>
      <c r="LG7" s="74"/>
      <c r="LH7" s="74"/>
      <c r="LI7" s="74"/>
      <c r="LJ7" s="74"/>
      <c r="LK7" s="74"/>
      <c r="LL7" s="75"/>
      <c r="LM7" s="73">
        <f t="shared" ref="LM7" si="37">LM8</f>
        <v>44312</v>
      </c>
      <c r="LN7" s="74"/>
      <c r="LO7" s="74"/>
      <c r="LP7" s="74"/>
      <c r="LQ7" s="74"/>
      <c r="LR7" s="74"/>
      <c r="LS7" s="75"/>
      <c r="LT7" s="73">
        <f t="shared" ref="LT7" si="38">LT8</f>
        <v>44319</v>
      </c>
      <c r="LU7" s="74"/>
      <c r="LV7" s="74"/>
      <c r="LW7" s="74"/>
      <c r="LX7" s="74"/>
      <c r="LY7" s="74"/>
      <c r="LZ7" s="75"/>
      <c r="MA7" s="73">
        <f t="shared" ref="MA7" si="39">MA8</f>
        <v>44326</v>
      </c>
      <c r="MB7" s="74"/>
      <c r="MC7" s="74"/>
      <c r="MD7" s="74"/>
      <c r="ME7" s="74"/>
      <c r="MF7" s="74"/>
      <c r="MG7" s="75"/>
    </row>
    <row r="8" spans="1:345" ht="15" customHeight="1" x14ac:dyDescent="0.35">
      <c r="B8" s="17" t="s">
        <v>14</v>
      </c>
      <c r="C8" s="93"/>
      <c r="D8" s="93"/>
      <c r="E8" s="93"/>
      <c r="F8" s="93"/>
      <c r="G8" s="93"/>
      <c r="H8" s="93"/>
      <c r="J8" s="7">
        <f>Project_Start-WEEKDAY(Project_Start,1)+2+7*(Display_Week-1)</f>
        <v>43997</v>
      </c>
      <c r="K8" s="6">
        <f>J8+1</f>
        <v>43998</v>
      </c>
      <c r="L8" s="6">
        <f t="shared" ref="L8:AY8" si="40">K8+1</f>
        <v>43999</v>
      </c>
      <c r="M8" s="6">
        <f t="shared" si="40"/>
        <v>44000</v>
      </c>
      <c r="N8" s="6">
        <f t="shared" si="40"/>
        <v>44001</v>
      </c>
      <c r="O8" s="6">
        <f t="shared" si="40"/>
        <v>44002</v>
      </c>
      <c r="P8" s="8">
        <f t="shared" si="40"/>
        <v>44003</v>
      </c>
      <c r="Q8" s="7">
        <f>P8+1</f>
        <v>44004</v>
      </c>
      <c r="R8" s="6">
        <f>Q8+1</f>
        <v>44005</v>
      </c>
      <c r="S8" s="6">
        <f t="shared" si="40"/>
        <v>44006</v>
      </c>
      <c r="T8" s="6">
        <f t="shared" si="40"/>
        <v>44007</v>
      </c>
      <c r="U8" s="6">
        <f t="shared" si="40"/>
        <v>44008</v>
      </c>
      <c r="V8" s="6">
        <f t="shared" si="40"/>
        <v>44009</v>
      </c>
      <c r="W8" s="8">
        <f t="shared" si="40"/>
        <v>44010</v>
      </c>
      <c r="X8" s="7">
        <f>W8+1</f>
        <v>44011</v>
      </c>
      <c r="Y8" s="6">
        <f>X8+1</f>
        <v>44012</v>
      </c>
      <c r="Z8" s="6">
        <f t="shared" si="40"/>
        <v>44013</v>
      </c>
      <c r="AA8" s="6">
        <f t="shared" si="40"/>
        <v>44014</v>
      </c>
      <c r="AB8" s="6">
        <f t="shared" si="40"/>
        <v>44015</v>
      </c>
      <c r="AC8" s="6">
        <f t="shared" si="40"/>
        <v>44016</v>
      </c>
      <c r="AD8" s="8">
        <f t="shared" si="40"/>
        <v>44017</v>
      </c>
      <c r="AE8" s="7">
        <f>AD8+1</f>
        <v>44018</v>
      </c>
      <c r="AF8" s="6">
        <f>AE8+1</f>
        <v>44019</v>
      </c>
      <c r="AG8" s="6">
        <f t="shared" si="40"/>
        <v>44020</v>
      </c>
      <c r="AH8" s="6">
        <f t="shared" si="40"/>
        <v>44021</v>
      </c>
      <c r="AI8" s="6">
        <f t="shared" si="40"/>
        <v>44022</v>
      </c>
      <c r="AJ8" s="6">
        <f t="shared" si="40"/>
        <v>44023</v>
      </c>
      <c r="AK8" s="8">
        <f t="shared" si="40"/>
        <v>44024</v>
      </c>
      <c r="AL8" s="7">
        <f>AK8+1</f>
        <v>44025</v>
      </c>
      <c r="AM8" s="6">
        <f>AL8+1</f>
        <v>44026</v>
      </c>
      <c r="AN8" s="6">
        <f t="shared" si="40"/>
        <v>44027</v>
      </c>
      <c r="AO8" s="6">
        <f t="shared" si="40"/>
        <v>44028</v>
      </c>
      <c r="AP8" s="6">
        <f t="shared" si="40"/>
        <v>44029</v>
      </c>
      <c r="AQ8" s="6">
        <f t="shared" si="40"/>
        <v>44030</v>
      </c>
      <c r="AR8" s="8">
        <f t="shared" si="40"/>
        <v>44031</v>
      </c>
      <c r="AS8" s="7">
        <f>AR8+1</f>
        <v>44032</v>
      </c>
      <c r="AT8" s="6">
        <f>AS8+1</f>
        <v>44033</v>
      </c>
      <c r="AU8" s="6">
        <f t="shared" si="40"/>
        <v>44034</v>
      </c>
      <c r="AV8" s="6">
        <f t="shared" si="40"/>
        <v>44035</v>
      </c>
      <c r="AW8" s="6">
        <f t="shared" si="40"/>
        <v>44036</v>
      </c>
      <c r="AX8" s="6">
        <f t="shared" si="40"/>
        <v>44037</v>
      </c>
      <c r="AY8" s="8">
        <f t="shared" si="40"/>
        <v>44038</v>
      </c>
      <c r="AZ8" s="7">
        <f>AY8+1</f>
        <v>44039</v>
      </c>
      <c r="BA8" s="6">
        <f>AZ8+1</f>
        <v>44040</v>
      </c>
      <c r="BB8" s="6">
        <f t="shared" ref="BB8:BF8" si="41">BA8+1</f>
        <v>44041</v>
      </c>
      <c r="BC8" s="6">
        <f t="shared" si="41"/>
        <v>44042</v>
      </c>
      <c r="BD8" s="6">
        <f t="shared" si="41"/>
        <v>44043</v>
      </c>
      <c r="BE8" s="6">
        <f t="shared" si="41"/>
        <v>44044</v>
      </c>
      <c r="BF8" s="8">
        <f t="shared" si="41"/>
        <v>44045</v>
      </c>
      <c r="BG8" s="7">
        <f>BF8+1</f>
        <v>44046</v>
      </c>
      <c r="BH8" s="6">
        <f>BG8+1</f>
        <v>44047</v>
      </c>
      <c r="BI8" s="6">
        <f t="shared" ref="BI8:BO8" si="42">BH8+1</f>
        <v>44048</v>
      </c>
      <c r="BJ8" s="6">
        <f t="shared" si="42"/>
        <v>44049</v>
      </c>
      <c r="BK8" s="6">
        <f t="shared" si="42"/>
        <v>44050</v>
      </c>
      <c r="BL8" s="6">
        <f t="shared" si="42"/>
        <v>44051</v>
      </c>
      <c r="BM8" s="8">
        <f t="shared" si="42"/>
        <v>44052</v>
      </c>
      <c r="BN8" s="7">
        <f t="shared" si="42"/>
        <v>44053</v>
      </c>
      <c r="BO8" s="6">
        <f t="shared" si="42"/>
        <v>44054</v>
      </c>
      <c r="BP8" s="6">
        <f t="shared" ref="BP8" si="43">BO8+1</f>
        <v>44055</v>
      </c>
      <c r="BQ8" s="6">
        <f t="shared" ref="BQ8" si="44">BP8+1</f>
        <v>44056</v>
      </c>
      <c r="BR8" s="6">
        <f t="shared" ref="BR8" si="45">BQ8+1</f>
        <v>44057</v>
      </c>
      <c r="BS8" s="6">
        <f t="shared" ref="BS8" si="46">BR8+1</f>
        <v>44058</v>
      </c>
      <c r="BT8" s="8">
        <f t="shared" ref="BT8:BV8" si="47">BS8+1</f>
        <v>44059</v>
      </c>
      <c r="BU8" s="7">
        <f t="shared" si="47"/>
        <v>44060</v>
      </c>
      <c r="BV8" s="6">
        <f t="shared" si="47"/>
        <v>44061</v>
      </c>
      <c r="BW8" s="6">
        <f t="shared" ref="BW8" si="48">BV8+1</f>
        <v>44062</v>
      </c>
      <c r="BX8" s="6">
        <f t="shared" ref="BX8" si="49">BW8+1</f>
        <v>44063</v>
      </c>
      <c r="BY8" s="6">
        <f t="shared" ref="BY8" si="50">BX8+1</f>
        <v>44064</v>
      </c>
      <c r="BZ8" s="6">
        <f t="shared" ref="BZ8" si="51">BY8+1</f>
        <v>44065</v>
      </c>
      <c r="CA8" s="8">
        <f t="shared" ref="CA8:CC8" si="52">BZ8+1</f>
        <v>44066</v>
      </c>
      <c r="CB8" s="7">
        <f t="shared" si="52"/>
        <v>44067</v>
      </c>
      <c r="CC8" s="6">
        <f t="shared" si="52"/>
        <v>44068</v>
      </c>
      <c r="CD8" s="6">
        <f t="shared" ref="CD8" si="53">CC8+1</f>
        <v>44069</v>
      </c>
      <c r="CE8" s="6">
        <f t="shared" ref="CE8" si="54">CD8+1</f>
        <v>44070</v>
      </c>
      <c r="CF8" s="6">
        <f t="shared" ref="CF8" si="55">CE8+1</f>
        <v>44071</v>
      </c>
      <c r="CG8" s="6">
        <f t="shared" ref="CG8" si="56">CF8+1</f>
        <v>44072</v>
      </c>
      <c r="CH8" s="8">
        <f t="shared" ref="CH8" si="57">CG8+1</f>
        <v>44073</v>
      </c>
      <c r="CI8" s="7">
        <f t="shared" ref="CI8" si="58">CH8+1</f>
        <v>44074</v>
      </c>
      <c r="CJ8" s="6">
        <f t="shared" ref="CJ8" si="59">CI8+1</f>
        <v>44075</v>
      </c>
      <c r="CK8" s="6">
        <f t="shared" ref="CK8" si="60">CJ8+1</f>
        <v>44076</v>
      </c>
      <c r="CL8" s="6">
        <f t="shared" ref="CL8" si="61">CK8+1</f>
        <v>44077</v>
      </c>
      <c r="CM8" s="6">
        <f t="shared" ref="CM8" si="62">CL8+1</f>
        <v>44078</v>
      </c>
      <c r="CN8" s="6">
        <f t="shared" ref="CN8" si="63">CM8+1</f>
        <v>44079</v>
      </c>
      <c r="CO8" s="8">
        <f t="shared" ref="CO8" si="64">CN8+1</f>
        <v>44080</v>
      </c>
      <c r="CP8" s="7">
        <f t="shared" ref="CP8" si="65">CO8+1</f>
        <v>44081</v>
      </c>
      <c r="CQ8" s="6">
        <f t="shared" ref="CQ8" si="66">CP8+1</f>
        <v>44082</v>
      </c>
      <c r="CR8" s="6">
        <f t="shared" ref="CR8" si="67">CQ8+1</f>
        <v>44083</v>
      </c>
      <c r="CS8" s="6">
        <f t="shared" ref="CS8" si="68">CR8+1</f>
        <v>44084</v>
      </c>
      <c r="CT8" s="6">
        <f t="shared" ref="CT8" si="69">CS8+1</f>
        <v>44085</v>
      </c>
      <c r="CU8" s="6">
        <f t="shared" ref="CU8" si="70">CT8+1</f>
        <v>44086</v>
      </c>
      <c r="CV8" s="8">
        <f t="shared" ref="CV8:CX8" si="71">CU8+1</f>
        <v>44087</v>
      </c>
      <c r="CW8" s="7">
        <f t="shared" si="71"/>
        <v>44088</v>
      </c>
      <c r="CX8" s="6">
        <f t="shared" si="71"/>
        <v>44089</v>
      </c>
      <c r="CY8" s="6">
        <f t="shared" ref="CY8" si="72">CX8+1</f>
        <v>44090</v>
      </c>
      <c r="CZ8" s="6">
        <f t="shared" ref="CZ8" si="73">CY8+1</f>
        <v>44091</v>
      </c>
      <c r="DA8" s="6">
        <f t="shared" ref="DA8" si="74">CZ8+1</f>
        <v>44092</v>
      </c>
      <c r="DB8" s="6">
        <f t="shared" ref="DB8" si="75">DA8+1</f>
        <v>44093</v>
      </c>
      <c r="DC8" s="8">
        <f t="shared" ref="DC8" si="76">DB8+1</f>
        <v>44094</v>
      </c>
      <c r="DD8" s="7">
        <f t="shared" ref="DD8" si="77">DC8+1</f>
        <v>44095</v>
      </c>
      <c r="DE8" s="6">
        <f t="shared" ref="DE8" si="78">DD8+1</f>
        <v>44096</v>
      </c>
      <c r="DF8" s="6">
        <f t="shared" ref="DF8" si="79">DE8+1</f>
        <v>44097</v>
      </c>
      <c r="DG8" s="6">
        <f t="shared" ref="DG8" si="80">DF8+1</f>
        <v>44098</v>
      </c>
      <c r="DH8" s="6">
        <f t="shared" ref="DH8" si="81">DG8+1</f>
        <v>44099</v>
      </c>
      <c r="DI8" s="6">
        <f t="shared" ref="DI8" si="82">DH8+1</f>
        <v>44100</v>
      </c>
      <c r="DJ8" s="8">
        <f t="shared" ref="DJ8" si="83">DI8+1</f>
        <v>44101</v>
      </c>
      <c r="DK8" s="7">
        <f t="shared" ref="DK8" si="84">DJ8+1</f>
        <v>44102</v>
      </c>
      <c r="DL8" s="6">
        <f t="shared" ref="DL8" si="85">DK8+1</f>
        <v>44103</v>
      </c>
      <c r="DM8" s="6">
        <f t="shared" ref="DM8" si="86">DL8+1</f>
        <v>44104</v>
      </c>
      <c r="DN8" s="6">
        <f t="shared" ref="DN8" si="87">DM8+1</f>
        <v>44105</v>
      </c>
      <c r="DO8" s="6">
        <f t="shared" ref="DO8" si="88">DN8+1</f>
        <v>44106</v>
      </c>
      <c r="DP8" s="6">
        <f t="shared" ref="DP8" si="89">DO8+1</f>
        <v>44107</v>
      </c>
      <c r="DQ8" s="8">
        <f t="shared" ref="DQ8:DS8" si="90">DP8+1</f>
        <v>44108</v>
      </c>
      <c r="DR8" s="7">
        <f t="shared" si="90"/>
        <v>44109</v>
      </c>
      <c r="DS8" s="6">
        <f t="shared" si="90"/>
        <v>44110</v>
      </c>
      <c r="DT8" s="6">
        <f t="shared" ref="DT8" si="91">DS8+1</f>
        <v>44111</v>
      </c>
      <c r="DU8" s="6">
        <f t="shared" ref="DU8" si="92">DT8+1</f>
        <v>44112</v>
      </c>
      <c r="DV8" s="6">
        <f t="shared" ref="DV8" si="93">DU8+1</f>
        <v>44113</v>
      </c>
      <c r="DW8" s="6">
        <f t="shared" ref="DW8" si="94">DV8+1</f>
        <v>44114</v>
      </c>
      <c r="DX8" s="8">
        <f t="shared" ref="DX8" si="95">DW8+1</f>
        <v>44115</v>
      </c>
      <c r="DY8" s="7">
        <f t="shared" ref="DY8" si="96">DX8+1</f>
        <v>44116</v>
      </c>
      <c r="DZ8" s="6">
        <f t="shared" ref="DZ8" si="97">DY8+1</f>
        <v>44117</v>
      </c>
      <c r="EA8" s="6">
        <f t="shared" ref="EA8" si="98">DZ8+1</f>
        <v>44118</v>
      </c>
      <c r="EB8" s="6">
        <f t="shared" ref="EB8" si="99">EA8+1</f>
        <v>44119</v>
      </c>
      <c r="EC8" s="6">
        <f t="shared" ref="EC8" si="100">EB8+1</f>
        <v>44120</v>
      </c>
      <c r="ED8" s="6">
        <f t="shared" ref="ED8" si="101">EC8+1</f>
        <v>44121</v>
      </c>
      <c r="EE8" s="8">
        <f t="shared" ref="EE8" si="102">ED8+1</f>
        <v>44122</v>
      </c>
      <c r="EF8" s="7">
        <f t="shared" ref="EF8" si="103">EE8+1</f>
        <v>44123</v>
      </c>
      <c r="EG8" s="6">
        <f t="shared" ref="EG8" si="104">EF8+1</f>
        <v>44124</v>
      </c>
      <c r="EH8" s="6">
        <f t="shared" ref="EH8" si="105">EG8+1</f>
        <v>44125</v>
      </c>
      <c r="EI8" s="6">
        <f t="shared" ref="EI8" si="106">EH8+1</f>
        <v>44126</v>
      </c>
      <c r="EJ8" s="6">
        <f t="shared" ref="EJ8" si="107">EI8+1</f>
        <v>44127</v>
      </c>
      <c r="EK8" s="6">
        <f t="shared" ref="EK8" si="108">EJ8+1</f>
        <v>44128</v>
      </c>
      <c r="EL8" s="8">
        <f t="shared" ref="EL8:EN8" si="109">EK8+1</f>
        <v>44129</v>
      </c>
      <c r="EM8" s="7">
        <f t="shared" si="109"/>
        <v>44130</v>
      </c>
      <c r="EN8" s="6">
        <f t="shared" si="109"/>
        <v>44131</v>
      </c>
      <c r="EO8" s="6">
        <f t="shared" ref="EO8" si="110">EN8+1</f>
        <v>44132</v>
      </c>
      <c r="EP8" s="6">
        <f t="shared" ref="EP8" si="111">EO8+1</f>
        <v>44133</v>
      </c>
      <c r="EQ8" s="6">
        <f t="shared" ref="EQ8" si="112">EP8+1</f>
        <v>44134</v>
      </c>
      <c r="ER8" s="6">
        <f t="shared" ref="ER8" si="113">EQ8+1</f>
        <v>44135</v>
      </c>
      <c r="ES8" s="8">
        <f t="shared" ref="ES8" si="114">ER8+1</f>
        <v>44136</v>
      </c>
      <c r="ET8" s="7">
        <f t="shared" ref="ET8" si="115">ES8+1</f>
        <v>44137</v>
      </c>
      <c r="EU8" s="6">
        <f t="shared" ref="EU8" si="116">ET8+1</f>
        <v>44138</v>
      </c>
      <c r="EV8" s="6">
        <f t="shared" ref="EV8" si="117">EU8+1</f>
        <v>44139</v>
      </c>
      <c r="EW8" s="6">
        <f t="shared" ref="EW8" si="118">EV8+1</f>
        <v>44140</v>
      </c>
      <c r="EX8" s="6">
        <f t="shared" ref="EX8" si="119">EW8+1</f>
        <v>44141</v>
      </c>
      <c r="EY8" s="6">
        <f t="shared" ref="EY8" si="120">EX8+1</f>
        <v>44142</v>
      </c>
      <c r="EZ8" s="8">
        <f t="shared" ref="EZ8" si="121">EY8+1</f>
        <v>44143</v>
      </c>
      <c r="FA8" s="7">
        <f t="shared" ref="FA8" si="122">EZ8+1</f>
        <v>44144</v>
      </c>
      <c r="FB8" s="6">
        <f t="shared" ref="FB8" si="123">FA8+1</f>
        <v>44145</v>
      </c>
      <c r="FC8" s="6">
        <f t="shared" ref="FC8" si="124">FB8+1</f>
        <v>44146</v>
      </c>
      <c r="FD8" s="6">
        <f t="shared" ref="FD8" si="125">FC8+1</f>
        <v>44147</v>
      </c>
      <c r="FE8" s="6">
        <f t="shared" ref="FE8" si="126">FD8+1</f>
        <v>44148</v>
      </c>
      <c r="FF8" s="6">
        <f t="shared" ref="FF8" si="127">FE8+1</f>
        <v>44149</v>
      </c>
      <c r="FG8" s="8">
        <f t="shared" ref="FG8:FI8" si="128">FF8+1</f>
        <v>44150</v>
      </c>
      <c r="FH8" s="7">
        <f t="shared" si="128"/>
        <v>44151</v>
      </c>
      <c r="FI8" s="6">
        <f t="shared" si="128"/>
        <v>44152</v>
      </c>
      <c r="FJ8" s="6">
        <f t="shared" ref="FJ8" si="129">FI8+1</f>
        <v>44153</v>
      </c>
      <c r="FK8" s="6">
        <f t="shared" ref="FK8" si="130">FJ8+1</f>
        <v>44154</v>
      </c>
      <c r="FL8" s="6">
        <f t="shared" ref="FL8" si="131">FK8+1</f>
        <v>44155</v>
      </c>
      <c r="FM8" s="6">
        <f t="shared" ref="FM8" si="132">FL8+1</f>
        <v>44156</v>
      </c>
      <c r="FN8" s="8">
        <f t="shared" ref="FN8" si="133">FM8+1</f>
        <v>44157</v>
      </c>
      <c r="FO8" s="7">
        <f t="shared" ref="FO8" si="134">FN8+1</f>
        <v>44158</v>
      </c>
      <c r="FP8" s="6">
        <f t="shared" ref="FP8" si="135">FO8+1</f>
        <v>44159</v>
      </c>
      <c r="FQ8" s="6">
        <f t="shared" ref="FQ8" si="136">FP8+1</f>
        <v>44160</v>
      </c>
      <c r="FR8" s="6">
        <f t="shared" ref="FR8" si="137">FQ8+1</f>
        <v>44161</v>
      </c>
      <c r="FS8" s="6">
        <f t="shared" ref="FS8" si="138">FR8+1</f>
        <v>44162</v>
      </c>
      <c r="FT8" s="6">
        <f t="shared" ref="FT8" si="139">FS8+1</f>
        <v>44163</v>
      </c>
      <c r="FU8" s="8">
        <f t="shared" ref="FU8" si="140">FT8+1</f>
        <v>44164</v>
      </c>
      <c r="FV8" s="7">
        <f t="shared" ref="FV8" si="141">FU8+1</f>
        <v>44165</v>
      </c>
      <c r="FW8" s="6">
        <f t="shared" ref="FW8" si="142">FV8+1</f>
        <v>44166</v>
      </c>
      <c r="FX8" s="6">
        <f t="shared" ref="FX8" si="143">FW8+1</f>
        <v>44167</v>
      </c>
      <c r="FY8" s="6">
        <f t="shared" ref="FY8" si="144">FX8+1</f>
        <v>44168</v>
      </c>
      <c r="FZ8" s="6">
        <f t="shared" ref="FZ8" si="145">FY8+1</f>
        <v>44169</v>
      </c>
      <c r="GA8" s="6">
        <f t="shared" ref="GA8" si="146">FZ8+1</f>
        <v>44170</v>
      </c>
      <c r="GB8" s="8">
        <f t="shared" ref="GB8" si="147">GA8+1</f>
        <v>44171</v>
      </c>
      <c r="GC8" s="7">
        <f t="shared" ref="GC8" si="148">GB8+1</f>
        <v>44172</v>
      </c>
      <c r="GD8" s="6">
        <f t="shared" ref="GD8" si="149">GC8+1</f>
        <v>44173</v>
      </c>
      <c r="GE8" s="6">
        <f t="shared" ref="GE8" si="150">GD8+1</f>
        <v>44174</v>
      </c>
      <c r="GF8" s="6">
        <f t="shared" ref="GF8" si="151">GE8+1</f>
        <v>44175</v>
      </c>
      <c r="GG8" s="6">
        <f t="shared" ref="GG8" si="152">GF8+1</f>
        <v>44176</v>
      </c>
      <c r="GH8" s="6">
        <f t="shared" ref="GH8" si="153">GG8+1</f>
        <v>44177</v>
      </c>
      <c r="GI8" s="8">
        <f t="shared" ref="GI8" si="154">GH8+1</f>
        <v>44178</v>
      </c>
      <c r="GJ8" s="7">
        <f t="shared" ref="GJ8" si="155">GI8+1</f>
        <v>44179</v>
      </c>
      <c r="GK8" s="6">
        <f t="shared" ref="GK8" si="156">GJ8+1</f>
        <v>44180</v>
      </c>
      <c r="GL8" s="6">
        <f t="shared" ref="GL8" si="157">GK8+1</f>
        <v>44181</v>
      </c>
      <c r="GM8" s="6">
        <f t="shared" ref="GM8" si="158">GL8+1</f>
        <v>44182</v>
      </c>
      <c r="GN8" s="6">
        <f t="shared" ref="GN8" si="159">GM8+1</f>
        <v>44183</v>
      </c>
      <c r="GO8" s="6">
        <f t="shared" ref="GO8" si="160">GN8+1</f>
        <v>44184</v>
      </c>
      <c r="GP8" s="8">
        <f t="shared" ref="GP8" si="161">GO8+1</f>
        <v>44185</v>
      </c>
      <c r="GQ8" s="7">
        <f t="shared" ref="GQ8" si="162">GP8+1</f>
        <v>44186</v>
      </c>
      <c r="GR8" s="6">
        <f t="shared" ref="GR8" si="163">GQ8+1</f>
        <v>44187</v>
      </c>
      <c r="GS8" s="6">
        <f t="shared" ref="GS8" si="164">GR8+1</f>
        <v>44188</v>
      </c>
      <c r="GT8" s="6">
        <f t="shared" ref="GT8" si="165">GS8+1</f>
        <v>44189</v>
      </c>
      <c r="GU8" s="6">
        <f t="shared" ref="GU8" si="166">GT8+1</f>
        <v>44190</v>
      </c>
      <c r="GV8" s="6">
        <f t="shared" ref="GV8" si="167">GU8+1</f>
        <v>44191</v>
      </c>
      <c r="GW8" s="8">
        <f t="shared" ref="GW8" si="168">GV8+1</f>
        <v>44192</v>
      </c>
      <c r="GX8" s="7">
        <f t="shared" ref="GX8" si="169">GW8+1</f>
        <v>44193</v>
      </c>
      <c r="GY8" s="6">
        <f t="shared" ref="GY8" si="170">GX8+1</f>
        <v>44194</v>
      </c>
      <c r="GZ8" s="6">
        <f t="shared" ref="GZ8" si="171">GY8+1</f>
        <v>44195</v>
      </c>
      <c r="HA8" s="6">
        <f t="shared" ref="HA8" si="172">GZ8+1</f>
        <v>44196</v>
      </c>
      <c r="HB8" s="6">
        <f t="shared" ref="HB8" si="173">HA8+1</f>
        <v>44197</v>
      </c>
      <c r="HC8" s="6">
        <f t="shared" ref="HC8" si="174">HB8+1</f>
        <v>44198</v>
      </c>
      <c r="HD8" s="8">
        <f t="shared" ref="HD8" si="175">HC8+1</f>
        <v>44199</v>
      </c>
      <c r="HE8" s="7">
        <f t="shared" ref="HE8" si="176">HD8+1</f>
        <v>44200</v>
      </c>
      <c r="HF8" s="6">
        <f t="shared" ref="HF8" si="177">HE8+1</f>
        <v>44201</v>
      </c>
      <c r="HG8" s="6">
        <f t="shared" ref="HG8" si="178">HF8+1</f>
        <v>44202</v>
      </c>
      <c r="HH8" s="6">
        <f t="shared" ref="HH8" si="179">HG8+1</f>
        <v>44203</v>
      </c>
      <c r="HI8" s="6">
        <f t="shared" ref="HI8" si="180">HH8+1</f>
        <v>44204</v>
      </c>
      <c r="HJ8" s="6">
        <f t="shared" ref="HJ8" si="181">HI8+1</f>
        <v>44205</v>
      </c>
      <c r="HK8" s="8">
        <f t="shared" ref="HK8" si="182">HJ8+1</f>
        <v>44206</v>
      </c>
      <c r="HL8" s="7">
        <f t="shared" ref="HL8" si="183">HK8+1</f>
        <v>44207</v>
      </c>
      <c r="HM8" s="6">
        <f t="shared" ref="HM8" si="184">HL8+1</f>
        <v>44208</v>
      </c>
      <c r="HN8" s="6">
        <f t="shared" ref="HN8" si="185">HM8+1</f>
        <v>44209</v>
      </c>
      <c r="HO8" s="6">
        <f t="shared" ref="HO8" si="186">HN8+1</f>
        <v>44210</v>
      </c>
      <c r="HP8" s="6">
        <f t="shared" ref="HP8" si="187">HO8+1</f>
        <v>44211</v>
      </c>
      <c r="HQ8" s="6">
        <f t="shared" ref="HQ8" si="188">HP8+1</f>
        <v>44212</v>
      </c>
      <c r="HR8" s="8">
        <f t="shared" ref="HR8" si="189">HQ8+1</f>
        <v>44213</v>
      </c>
      <c r="HS8" s="7">
        <f t="shared" ref="HS8" si="190">HR8+1</f>
        <v>44214</v>
      </c>
      <c r="HT8" s="6">
        <f t="shared" ref="HT8" si="191">HS8+1</f>
        <v>44215</v>
      </c>
      <c r="HU8" s="6">
        <f t="shared" ref="HU8" si="192">HT8+1</f>
        <v>44216</v>
      </c>
      <c r="HV8" s="6">
        <f t="shared" ref="HV8" si="193">HU8+1</f>
        <v>44217</v>
      </c>
      <c r="HW8" s="6">
        <f t="shared" ref="HW8" si="194">HV8+1</f>
        <v>44218</v>
      </c>
      <c r="HX8" s="6">
        <f t="shared" ref="HX8" si="195">HW8+1</f>
        <v>44219</v>
      </c>
      <c r="HY8" s="8">
        <f t="shared" ref="HY8" si="196">HX8+1</f>
        <v>44220</v>
      </c>
      <c r="HZ8" s="7">
        <f t="shared" ref="HZ8" si="197">HY8+1</f>
        <v>44221</v>
      </c>
      <c r="IA8" s="6">
        <f t="shared" ref="IA8" si="198">HZ8+1</f>
        <v>44222</v>
      </c>
      <c r="IB8" s="6">
        <f t="shared" ref="IB8" si="199">IA8+1</f>
        <v>44223</v>
      </c>
      <c r="IC8" s="6">
        <f t="shared" ref="IC8" si="200">IB8+1</f>
        <v>44224</v>
      </c>
      <c r="ID8" s="6">
        <f t="shared" ref="ID8" si="201">IC8+1</f>
        <v>44225</v>
      </c>
      <c r="IE8" s="6">
        <f t="shared" ref="IE8" si="202">ID8+1</f>
        <v>44226</v>
      </c>
      <c r="IF8" s="8">
        <f t="shared" ref="IF8" si="203">IE8+1</f>
        <v>44227</v>
      </c>
      <c r="IG8" s="7">
        <f t="shared" ref="IG8" si="204">IF8+1</f>
        <v>44228</v>
      </c>
      <c r="IH8" s="6">
        <f t="shared" ref="IH8" si="205">IG8+1</f>
        <v>44229</v>
      </c>
      <c r="II8" s="6">
        <f t="shared" ref="II8" si="206">IH8+1</f>
        <v>44230</v>
      </c>
      <c r="IJ8" s="6">
        <f t="shared" ref="IJ8" si="207">II8+1</f>
        <v>44231</v>
      </c>
      <c r="IK8" s="6">
        <f t="shared" ref="IK8" si="208">IJ8+1</f>
        <v>44232</v>
      </c>
      <c r="IL8" s="6">
        <f t="shared" ref="IL8" si="209">IK8+1</f>
        <v>44233</v>
      </c>
      <c r="IM8" s="8">
        <f t="shared" ref="IM8" si="210">IL8+1</f>
        <v>44234</v>
      </c>
      <c r="IN8" s="7">
        <f t="shared" ref="IN8" si="211">IM8+1</f>
        <v>44235</v>
      </c>
      <c r="IO8" s="6">
        <f t="shared" ref="IO8" si="212">IN8+1</f>
        <v>44236</v>
      </c>
      <c r="IP8" s="6">
        <f t="shared" ref="IP8" si="213">IO8+1</f>
        <v>44237</v>
      </c>
      <c r="IQ8" s="6">
        <f t="shared" ref="IQ8" si="214">IP8+1</f>
        <v>44238</v>
      </c>
      <c r="IR8" s="6">
        <f t="shared" ref="IR8" si="215">IQ8+1</f>
        <v>44239</v>
      </c>
      <c r="IS8" s="6">
        <f t="shared" ref="IS8" si="216">IR8+1</f>
        <v>44240</v>
      </c>
      <c r="IT8" s="8">
        <f t="shared" ref="IT8" si="217">IS8+1</f>
        <v>44241</v>
      </c>
      <c r="IU8" s="7">
        <f t="shared" ref="IU8" si="218">IT8+1</f>
        <v>44242</v>
      </c>
      <c r="IV8" s="6">
        <f t="shared" ref="IV8" si="219">IU8+1</f>
        <v>44243</v>
      </c>
      <c r="IW8" s="6">
        <f t="shared" ref="IW8" si="220">IV8+1</f>
        <v>44244</v>
      </c>
      <c r="IX8" s="6">
        <f t="shared" ref="IX8" si="221">IW8+1</f>
        <v>44245</v>
      </c>
      <c r="IY8" s="6">
        <f t="shared" ref="IY8" si="222">IX8+1</f>
        <v>44246</v>
      </c>
      <c r="IZ8" s="6">
        <f t="shared" ref="IZ8" si="223">IY8+1</f>
        <v>44247</v>
      </c>
      <c r="JA8" s="8">
        <f t="shared" ref="JA8" si="224">IZ8+1</f>
        <v>44248</v>
      </c>
      <c r="JB8" s="7">
        <f t="shared" ref="JB8" si="225">JA8+1</f>
        <v>44249</v>
      </c>
      <c r="JC8" s="6">
        <f t="shared" ref="JC8" si="226">JB8+1</f>
        <v>44250</v>
      </c>
      <c r="JD8" s="6">
        <f t="shared" ref="JD8" si="227">JC8+1</f>
        <v>44251</v>
      </c>
      <c r="JE8" s="6">
        <f t="shared" ref="JE8" si="228">JD8+1</f>
        <v>44252</v>
      </c>
      <c r="JF8" s="6">
        <f t="shared" ref="JF8" si="229">JE8+1</f>
        <v>44253</v>
      </c>
      <c r="JG8" s="6">
        <f t="shared" ref="JG8" si="230">JF8+1</f>
        <v>44254</v>
      </c>
      <c r="JH8" s="8">
        <f t="shared" ref="JH8" si="231">JG8+1</f>
        <v>44255</v>
      </c>
      <c r="JI8" s="7">
        <f t="shared" ref="JI8" si="232">JH8+1</f>
        <v>44256</v>
      </c>
      <c r="JJ8" s="6">
        <f t="shared" ref="JJ8" si="233">JI8+1</f>
        <v>44257</v>
      </c>
      <c r="JK8" s="6">
        <f t="shared" ref="JK8" si="234">JJ8+1</f>
        <v>44258</v>
      </c>
      <c r="JL8" s="6">
        <f t="shared" ref="JL8" si="235">JK8+1</f>
        <v>44259</v>
      </c>
      <c r="JM8" s="6">
        <f t="shared" ref="JM8" si="236">JL8+1</f>
        <v>44260</v>
      </c>
      <c r="JN8" s="6">
        <f t="shared" ref="JN8" si="237">JM8+1</f>
        <v>44261</v>
      </c>
      <c r="JO8" s="8">
        <f t="shared" ref="JO8" si="238">JN8+1</f>
        <v>44262</v>
      </c>
      <c r="JP8" s="7">
        <f t="shared" ref="JP8" si="239">JO8+1</f>
        <v>44263</v>
      </c>
      <c r="JQ8" s="6">
        <f t="shared" ref="JQ8" si="240">JP8+1</f>
        <v>44264</v>
      </c>
      <c r="JR8" s="6">
        <f t="shared" ref="JR8" si="241">JQ8+1</f>
        <v>44265</v>
      </c>
      <c r="JS8" s="6">
        <f t="shared" ref="JS8" si="242">JR8+1</f>
        <v>44266</v>
      </c>
      <c r="JT8" s="6">
        <f t="shared" ref="JT8" si="243">JS8+1</f>
        <v>44267</v>
      </c>
      <c r="JU8" s="6">
        <f t="shared" ref="JU8" si="244">JT8+1</f>
        <v>44268</v>
      </c>
      <c r="JV8" s="8">
        <f t="shared" ref="JV8" si="245">JU8+1</f>
        <v>44269</v>
      </c>
      <c r="JW8" s="7">
        <f t="shared" ref="JW8" si="246">JV8+1</f>
        <v>44270</v>
      </c>
      <c r="JX8" s="6">
        <f t="shared" ref="JX8" si="247">JW8+1</f>
        <v>44271</v>
      </c>
      <c r="JY8" s="6">
        <f t="shared" ref="JY8" si="248">JX8+1</f>
        <v>44272</v>
      </c>
      <c r="JZ8" s="6">
        <f t="shared" ref="JZ8" si="249">JY8+1</f>
        <v>44273</v>
      </c>
      <c r="KA8" s="6">
        <f t="shared" ref="KA8" si="250">JZ8+1</f>
        <v>44274</v>
      </c>
      <c r="KB8" s="6">
        <f t="shared" ref="KB8" si="251">KA8+1</f>
        <v>44275</v>
      </c>
      <c r="KC8" s="8">
        <f t="shared" ref="KC8" si="252">KB8+1</f>
        <v>44276</v>
      </c>
      <c r="KD8" s="7">
        <f t="shared" ref="KD8" si="253">KC8+1</f>
        <v>44277</v>
      </c>
      <c r="KE8" s="6">
        <f t="shared" ref="KE8" si="254">KD8+1</f>
        <v>44278</v>
      </c>
      <c r="KF8" s="6">
        <f t="shared" ref="KF8" si="255">KE8+1</f>
        <v>44279</v>
      </c>
      <c r="KG8" s="6">
        <f t="shared" ref="KG8" si="256">KF8+1</f>
        <v>44280</v>
      </c>
      <c r="KH8" s="6">
        <f t="shared" ref="KH8" si="257">KG8+1</f>
        <v>44281</v>
      </c>
      <c r="KI8" s="6">
        <f t="shared" ref="KI8" si="258">KH8+1</f>
        <v>44282</v>
      </c>
      <c r="KJ8" s="8">
        <f t="shared" ref="KJ8" si="259">KI8+1</f>
        <v>44283</v>
      </c>
      <c r="KK8" s="7">
        <f t="shared" ref="KK8" si="260">KJ8+1</f>
        <v>44284</v>
      </c>
      <c r="KL8" s="6">
        <f t="shared" ref="KL8" si="261">KK8+1</f>
        <v>44285</v>
      </c>
      <c r="KM8" s="6">
        <f t="shared" ref="KM8" si="262">KL8+1</f>
        <v>44286</v>
      </c>
      <c r="KN8" s="6">
        <f t="shared" ref="KN8" si="263">KM8+1</f>
        <v>44287</v>
      </c>
      <c r="KO8" s="6">
        <f t="shared" ref="KO8" si="264">KN8+1</f>
        <v>44288</v>
      </c>
      <c r="KP8" s="6">
        <f t="shared" ref="KP8" si="265">KO8+1</f>
        <v>44289</v>
      </c>
      <c r="KQ8" s="8">
        <f t="shared" ref="KQ8" si="266">KP8+1</f>
        <v>44290</v>
      </c>
      <c r="KR8" s="7">
        <f t="shared" ref="KR8" si="267">KQ8+1</f>
        <v>44291</v>
      </c>
      <c r="KS8" s="6">
        <f t="shared" ref="KS8" si="268">KR8+1</f>
        <v>44292</v>
      </c>
      <c r="KT8" s="6">
        <f t="shared" ref="KT8" si="269">KS8+1</f>
        <v>44293</v>
      </c>
      <c r="KU8" s="6">
        <f t="shared" ref="KU8" si="270">KT8+1</f>
        <v>44294</v>
      </c>
      <c r="KV8" s="6">
        <f t="shared" ref="KV8" si="271">KU8+1</f>
        <v>44295</v>
      </c>
      <c r="KW8" s="6">
        <f t="shared" ref="KW8" si="272">KV8+1</f>
        <v>44296</v>
      </c>
      <c r="KX8" s="8">
        <f t="shared" ref="KX8" si="273">KW8+1</f>
        <v>44297</v>
      </c>
      <c r="KY8" s="7">
        <f t="shared" ref="KY8" si="274">KX8+1</f>
        <v>44298</v>
      </c>
      <c r="KZ8" s="6">
        <f t="shared" ref="KZ8" si="275">KY8+1</f>
        <v>44299</v>
      </c>
      <c r="LA8" s="6">
        <f t="shared" ref="LA8" si="276">KZ8+1</f>
        <v>44300</v>
      </c>
      <c r="LB8" s="6">
        <f t="shared" ref="LB8" si="277">LA8+1</f>
        <v>44301</v>
      </c>
      <c r="LC8" s="6">
        <f t="shared" ref="LC8" si="278">LB8+1</f>
        <v>44302</v>
      </c>
      <c r="LD8" s="6">
        <f t="shared" ref="LD8" si="279">LC8+1</f>
        <v>44303</v>
      </c>
      <c r="LE8" s="8">
        <f t="shared" ref="LE8" si="280">LD8+1</f>
        <v>44304</v>
      </c>
      <c r="LF8" s="7">
        <f t="shared" ref="LF8" si="281">LE8+1</f>
        <v>44305</v>
      </c>
      <c r="LG8" s="6">
        <f t="shared" ref="LG8" si="282">LF8+1</f>
        <v>44306</v>
      </c>
      <c r="LH8" s="6">
        <f t="shared" ref="LH8" si="283">LG8+1</f>
        <v>44307</v>
      </c>
      <c r="LI8" s="6">
        <f t="shared" ref="LI8" si="284">LH8+1</f>
        <v>44308</v>
      </c>
      <c r="LJ8" s="6">
        <f t="shared" ref="LJ8" si="285">LI8+1</f>
        <v>44309</v>
      </c>
      <c r="LK8" s="6">
        <f t="shared" ref="LK8" si="286">LJ8+1</f>
        <v>44310</v>
      </c>
      <c r="LL8" s="8">
        <f t="shared" ref="LL8" si="287">LK8+1</f>
        <v>44311</v>
      </c>
      <c r="LM8" s="7">
        <f t="shared" ref="LM8" si="288">LL8+1</f>
        <v>44312</v>
      </c>
      <c r="LN8" s="6">
        <f t="shared" ref="LN8" si="289">LM8+1</f>
        <v>44313</v>
      </c>
      <c r="LO8" s="6">
        <f t="shared" ref="LO8" si="290">LN8+1</f>
        <v>44314</v>
      </c>
      <c r="LP8" s="6">
        <f t="shared" ref="LP8" si="291">LO8+1</f>
        <v>44315</v>
      </c>
      <c r="LQ8" s="6">
        <f t="shared" ref="LQ8" si="292">LP8+1</f>
        <v>44316</v>
      </c>
      <c r="LR8" s="6">
        <f t="shared" ref="LR8" si="293">LQ8+1</f>
        <v>44317</v>
      </c>
      <c r="LS8" s="8">
        <f t="shared" ref="LS8" si="294">LR8+1</f>
        <v>44318</v>
      </c>
      <c r="LT8" s="7">
        <f t="shared" ref="LT8" si="295">LS8+1</f>
        <v>44319</v>
      </c>
      <c r="LU8" s="6">
        <f t="shared" ref="LU8" si="296">LT8+1</f>
        <v>44320</v>
      </c>
      <c r="LV8" s="6">
        <f t="shared" ref="LV8" si="297">LU8+1</f>
        <v>44321</v>
      </c>
      <c r="LW8" s="6">
        <f t="shared" ref="LW8" si="298">LV8+1</f>
        <v>44322</v>
      </c>
      <c r="LX8" s="6">
        <f t="shared" ref="LX8" si="299">LW8+1</f>
        <v>44323</v>
      </c>
      <c r="LY8" s="6">
        <f t="shared" ref="LY8" si="300">LX8+1</f>
        <v>44324</v>
      </c>
      <c r="LZ8" s="8">
        <f t="shared" ref="LZ8" si="301">LY8+1</f>
        <v>44325</v>
      </c>
      <c r="MA8" s="7">
        <f t="shared" ref="MA8" si="302">LZ8+1</f>
        <v>44326</v>
      </c>
      <c r="MB8" s="6">
        <f t="shared" ref="MB8" si="303">MA8+1</f>
        <v>44327</v>
      </c>
      <c r="MC8" s="6">
        <f t="shared" ref="MC8" si="304">MB8+1</f>
        <v>44328</v>
      </c>
      <c r="MD8" s="6">
        <f t="shared" ref="MD8" si="305">MC8+1</f>
        <v>44329</v>
      </c>
      <c r="ME8" s="6">
        <f t="shared" ref="ME8" si="306">MD8+1</f>
        <v>44330</v>
      </c>
      <c r="MF8" s="6">
        <f t="shared" ref="MF8" si="307">ME8+1</f>
        <v>44331</v>
      </c>
      <c r="MG8" s="8">
        <f t="shared" ref="MG8" si="308">MF8+1</f>
        <v>44332</v>
      </c>
    </row>
    <row r="9" spans="1:345" ht="30" customHeight="1" thickBot="1" x14ac:dyDescent="0.4">
      <c r="A9" t="s">
        <v>29</v>
      </c>
      <c r="B9" s="17" t="s">
        <v>23</v>
      </c>
      <c r="C9" s="4" t="s">
        <v>36</v>
      </c>
      <c r="D9" s="5" t="s">
        <v>3</v>
      </c>
      <c r="E9" s="5" t="s">
        <v>2</v>
      </c>
      <c r="F9" s="26" t="s">
        <v>4</v>
      </c>
      <c r="G9" s="26" t="s">
        <v>5</v>
      </c>
      <c r="H9" s="5"/>
      <c r="I9" s="5" t="s">
        <v>6</v>
      </c>
      <c r="J9" s="9" t="str">
        <f t="shared" ref="J9" si="309">LEFT(TEXT(J8,"ddd"),1)</f>
        <v>M</v>
      </c>
      <c r="K9" s="9" t="str">
        <f t="shared" ref="K9:AS9" si="310">LEFT(TEXT(K8,"ddd"),1)</f>
        <v>T</v>
      </c>
      <c r="L9" s="9" t="str">
        <f t="shared" si="310"/>
        <v>W</v>
      </c>
      <c r="M9" s="9" t="str">
        <f t="shared" si="310"/>
        <v>T</v>
      </c>
      <c r="N9" s="9" t="str">
        <f t="shared" si="310"/>
        <v>F</v>
      </c>
      <c r="O9" s="9" t="str">
        <f t="shared" si="310"/>
        <v>S</v>
      </c>
      <c r="P9" s="9" t="str">
        <f t="shared" si="310"/>
        <v>S</v>
      </c>
      <c r="Q9" s="9" t="str">
        <f t="shared" si="310"/>
        <v>M</v>
      </c>
      <c r="R9" s="9" t="str">
        <f t="shared" si="310"/>
        <v>T</v>
      </c>
      <c r="S9" s="9" t="str">
        <f t="shared" si="310"/>
        <v>W</v>
      </c>
      <c r="T9" s="9" t="str">
        <f t="shared" si="310"/>
        <v>T</v>
      </c>
      <c r="U9" s="9" t="str">
        <f t="shared" si="310"/>
        <v>F</v>
      </c>
      <c r="V9" s="9" t="str">
        <f t="shared" si="310"/>
        <v>S</v>
      </c>
      <c r="W9" s="9" t="str">
        <f t="shared" si="310"/>
        <v>S</v>
      </c>
      <c r="X9" s="9" t="str">
        <f t="shared" si="310"/>
        <v>M</v>
      </c>
      <c r="Y9" s="9" t="str">
        <f t="shared" si="310"/>
        <v>T</v>
      </c>
      <c r="Z9" s="9" t="str">
        <f t="shared" si="310"/>
        <v>W</v>
      </c>
      <c r="AA9" s="9" t="str">
        <f t="shared" si="310"/>
        <v>T</v>
      </c>
      <c r="AB9" s="9" t="str">
        <f t="shared" si="310"/>
        <v>F</v>
      </c>
      <c r="AC9" s="9" t="str">
        <f t="shared" si="310"/>
        <v>S</v>
      </c>
      <c r="AD9" s="9" t="str">
        <f t="shared" si="310"/>
        <v>S</v>
      </c>
      <c r="AE9" s="9" t="str">
        <f t="shared" si="310"/>
        <v>M</v>
      </c>
      <c r="AF9" s="9" t="str">
        <f t="shared" si="310"/>
        <v>T</v>
      </c>
      <c r="AG9" s="9" t="str">
        <f t="shared" si="310"/>
        <v>W</v>
      </c>
      <c r="AH9" s="9" t="str">
        <f t="shared" si="310"/>
        <v>T</v>
      </c>
      <c r="AI9" s="9" t="str">
        <f t="shared" si="310"/>
        <v>F</v>
      </c>
      <c r="AJ9" s="9" t="str">
        <f t="shared" si="310"/>
        <v>S</v>
      </c>
      <c r="AK9" s="9" t="str">
        <f t="shared" si="310"/>
        <v>S</v>
      </c>
      <c r="AL9" s="9" t="str">
        <f t="shared" si="310"/>
        <v>M</v>
      </c>
      <c r="AM9" s="9" t="str">
        <f t="shared" si="310"/>
        <v>T</v>
      </c>
      <c r="AN9" s="9" t="str">
        <f t="shared" si="310"/>
        <v>W</v>
      </c>
      <c r="AO9" s="9" t="str">
        <f t="shared" si="310"/>
        <v>T</v>
      </c>
      <c r="AP9" s="9" t="str">
        <f t="shared" si="310"/>
        <v>F</v>
      </c>
      <c r="AQ9" s="9" t="str">
        <f t="shared" si="310"/>
        <v>S</v>
      </c>
      <c r="AR9" s="9" t="str">
        <f t="shared" si="310"/>
        <v>S</v>
      </c>
      <c r="AS9" s="9" t="str">
        <f t="shared" si="310"/>
        <v>M</v>
      </c>
      <c r="AT9" s="9" t="str">
        <f t="shared" ref="AT9:DE9" si="311">LEFT(TEXT(AT8,"ddd"),1)</f>
        <v>T</v>
      </c>
      <c r="AU9" s="9" t="str">
        <f t="shared" si="311"/>
        <v>W</v>
      </c>
      <c r="AV9" s="9" t="str">
        <f t="shared" si="311"/>
        <v>T</v>
      </c>
      <c r="AW9" s="9" t="str">
        <f t="shared" si="311"/>
        <v>F</v>
      </c>
      <c r="AX9" s="9" t="str">
        <f t="shared" si="311"/>
        <v>S</v>
      </c>
      <c r="AY9" s="9" t="str">
        <f t="shared" si="311"/>
        <v>S</v>
      </c>
      <c r="AZ9" s="9" t="str">
        <f t="shared" si="311"/>
        <v>M</v>
      </c>
      <c r="BA9" s="9" t="str">
        <f t="shared" si="311"/>
        <v>T</v>
      </c>
      <c r="BB9" s="9" t="str">
        <f t="shared" si="311"/>
        <v>W</v>
      </c>
      <c r="BC9" s="9" t="str">
        <f t="shared" si="311"/>
        <v>T</v>
      </c>
      <c r="BD9" s="9" t="str">
        <f t="shared" si="311"/>
        <v>F</v>
      </c>
      <c r="BE9" s="9" t="str">
        <f t="shared" si="311"/>
        <v>S</v>
      </c>
      <c r="BF9" s="9" t="str">
        <f t="shared" si="311"/>
        <v>S</v>
      </c>
      <c r="BG9" s="9" t="str">
        <f t="shared" si="311"/>
        <v>M</v>
      </c>
      <c r="BH9" s="9" t="str">
        <f t="shared" si="311"/>
        <v>T</v>
      </c>
      <c r="BI9" s="9" t="str">
        <f t="shared" si="311"/>
        <v>W</v>
      </c>
      <c r="BJ9" s="9" t="str">
        <f t="shared" si="311"/>
        <v>T</v>
      </c>
      <c r="BK9" s="9" t="str">
        <f t="shared" si="311"/>
        <v>F</v>
      </c>
      <c r="BL9" s="9" t="str">
        <f t="shared" si="311"/>
        <v>S</v>
      </c>
      <c r="BM9" s="9" t="str">
        <f t="shared" si="311"/>
        <v>S</v>
      </c>
      <c r="BN9" s="9" t="str">
        <f t="shared" si="311"/>
        <v>M</v>
      </c>
      <c r="BO9" s="9" t="str">
        <f t="shared" si="311"/>
        <v>T</v>
      </c>
      <c r="BP9" s="9" t="str">
        <f t="shared" si="311"/>
        <v>W</v>
      </c>
      <c r="BQ9" s="9" t="str">
        <f t="shared" si="311"/>
        <v>T</v>
      </c>
      <c r="BR9" s="9" t="str">
        <f t="shared" si="311"/>
        <v>F</v>
      </c>
      <c r="BS9" s="9" t="str">
        <f t="shared" si="311"/>
        <v>S</v>
      </c>
      <c r="BT9" s="9" t="str">
        <f t="shared" si="311"/>
        <v>S</v>
      </c>
      <c r="BU9" s="9" t="str">
        <f t="shared" si="311"/>
        <v>M</v>
      </c>
      <c r="BV9" s="9" t="str">
        <f t="shared" si="311"/>
        <v>T</v>
      </c>
      <c r="BW9" s="9" t="str">
        <f t="shared" si="311"/>
        <v>W</v>
      </c>
      <c r="BX9" s="9" t="str">
        <f t="shared" si="311"/>
        <v>T</v>
      </c>
      <c r="BY9" s="9" t="str">
        <f t="shared" si="311"/>
        <v>F</v>
      </c>
      <c r="BZ9" s="9" t="str">
        <f t="shared" si="311"/>
        <v>S</v>
      </c>
      <c r="CA9" s="9" t="str">
        <f t="shared" si="311"/>
        <v>S</v>
      </c>
      <c r="CB9" s="9" t="str">
        <f t="shared" si="311"/>
        <v>M</v>
      </c>
      <c r="CC9" s="9" t="str">
        <f t="shared" si="311"/>
        <v>T</v>
      </c>
      <c r="CD9" s="9" t="str">
        <f t="shared" si="311"/>
        <v>W</v>
      </c>
      <c r="CE9" s="9" t="str">
        <f t="shared" si="311"/>
        <v>T</v>
      </c>
      <c r="CF9" s="9" t="str">
        <f t="shared" si="311"/>
        <v>F</v>
      </c>
      <c r="CG9" s="9" t="str">
        <f t="shared" si="311"/>
        <v>S</v>
      </c>
      <c r="CH9" s="9" t="str">
        <f t="shared" si="311"/>
        <v>S</v>
      </c>
      <c r="CI9" s="9" t="str">
        <f t="shared" si="311"/>
        <v>M</v>
      </c>
      <c r="CJ9" s="9" t="str">
        <f t="shared" si="311"/>
        <v>T</v>
      </c>
      <c r="CK9" s="9" t="str">
        <f t="shared" si="311"/>
        <v>W</v>
      </c>
      <c r="CL9" s="9" t="str">
        <f t="shared" si="311"/>
        <v>T</v>
      </c>
      <c r="CM9" s="9" t="str">
        <f t="shared" si="311"/>
        <v>F</v>
      </c>
      <c r="CN9" s="9" t="str">
        <f t="shared" si="311"/>
        <v>S</v>
      </c>
      <c r="CO9" s="9" t="str">
        <f t="shared" si="311"/>
        <v>S</v>
      </c>
      <c r="CP9" s="9" t="str">
        <f t="shared" si="311"/>
        <v>M</v>
      </c>
      <c r="CQ9" s="9" t="str">
        <f t="shared" si="311"/>
        <v>T</v>
      </c>
      <c r="CR9" s="9" t="str">
        <f t="shared" si="311"/>
        <v>W</v>
      </c>
      <c r="CS9" s="9" t="str">
        <f t="shared" si="311"/>
        <v>T</v>
      </c>
      <c r="CT9" s="9" t="str">
        <f t="shared" si="311"/>
        <v>F</v>
      </c>
      <c r="CU9" s="9" t="str">
        <f t="shared" si="311"/>
        <v>S</v>
      </c>
      <c r="CV9" s="9" t="str">
        <f t="shared" si="311"/>
        <v>S</v>
      </c>
      <c r="CW9" s="9" t="str">
        <f t="shared" si="311"/>
        <v>M</v>
      </c>
      <c r="CX9" s="9" t="str">
        <f t="shared" si="311"/>
        <v>T</v>
      </c>
      <c r="CY9" s="9" t="str">
        <f t="shared" si="311"/>
        <v>W</v>
      </c>
      <c r="CZ9" s="9" t="str">
        <f t="shared" si="311"/>
        <v>T</v>
      </c>
      <c r="DA9" s="9" t="str">
        <f t="shared" si="311"/>
        <v>F</v>
      </c>
      <c r="DB9" s="9" t="str">
        <f t="shared" si="311"/>
        <v>S</v>
      </c>
      <c r="DC9" s="9" t="str">
        <f t="shared" si="311"/>
        <v>S</v>
      </c>
      <c r="DD9" s="9" t="str">
        <f t="shared" si="311"/>
        <v>M</v>
      </c>
      <c r="DE9" s="9" t="str">
        <f t="shared" si="311"/>
        <v>T</v>
      </c>
      <c r="DF9" s="9" t="str">
        <f t="shared" ref="DF9:FQ9" si="312">LEFT(TEXT(DF8,"ddd"),1)</f>
        <v>W</v>
      </c>
      <c r="DG9" s="9" t="str">
        <f t="shared" si="312"/>
        <v>T</v>
      </c>
      <c r="DH9" s="9" t="str">
        <f t="shared" si="312"/>
        <v>F</v>
      </c>
      <c r="DI9" s="9" t="str">
        <f t="shared" si="312"/>
        <v>S</v>
      </c>
      <c r="DJ9" s="9" t="str">
        <f t="shared" si="312"/>
        <v>S</v>
      </c>
      <c r="DK9" s="9" t="str">
        <f t="shared" si="312"/>
        <v>M</v>
      </c>
      <c r="DL9" s="9" t="str">
        <f t="shared" si="312"/>
        <v>T</v>
      </c>
      <c r="DM9" s="9" t="str">
        <f t="shared" si="312"/>
        <v>W</v>
      </c>
      <c r="DN9" s="9" t="str">
        <f t="shared" si="312"/>
        <v>T</v>
      </c>
      <c r="DO9" s="9" t="str">
        <f t="shared" si="312"/>
        <v>F</v>
      </c>
      <c r="DP9" s="9" t="str">
        <f t="shared" si="312"/>
        <v>S</v>
      </c>
      <c r="DQ9" s="9" t="str">
        <f t="shared" si="312"/>
        <v>S</v>
      </c>
      <c r="DR9" s="9" t="str">
        <f t="shared" si="312"/>
        <v>M</v>
      </c>
      <c r="DS9" s="9" t="str">
        <f t="shared" si="312"/>
        <v>T</v>
      </c>
      <c r="DT9" s="9" t="str">
        <f t="shared" si="312"/>
        <v>W</v>
      </c>
      <c r="DU9" s="9" t="str">
        <f t="shared" si="312"/>
        <v>T</v>
      </c>
      <c r="DV9" s="9" t="str">
        <f t="shared" si="312"/>
        <v>F</v>
      </c>
      <c r="DW9" s="9" t="str">
        <f t="shared" si="312"/>
        <v>S</v>
      </c>
      <c r="DX9" s="9" t="str">
        <f t="shared" si="312"/>
        <v>S</v>
      </c>
      <c r="DY9" s="9" t="str">
        <f t="shared" si="312"/>
        <v>M</v>
      </c>
      <c r="DZ9" s="9" t="str">
        <f t="shared" si="312"/>
        <v>T</v>
      </c>
      <c r="EA9" s="9" t="str">
        <f t="shared" si="312"/>
        <v>W</v>
      </c>
      <c r="EB9" s="9" t="str">
        <f t="shared" si="312"/>
        <v>T</v>
      </c>
      <c r="EC9" s="9" t="str">
        <f t="shared" si="312"/>
        <v>F</v>
      </c>
      <c r="ED9" s="9" t="str">
        <f t="shared" si="312"/>
        <v>S</v>
      </c>
      <c r="EE9" s="9" t="str">
        <f t="shared" si="312"/>
        <v>S</v>
      </c>
      <c r="EF9" s="9" t="str">
        <f t="shared" si="312"/>
        <v>M</v>
      </c>
      <c r="EG9" s="9" t="str">
        <f t="shared" si="312"/>
        <v>T</v>
      </c>
      <c r="EH9" s="9" t="str">
        <f t="shared" si="312"/>
        <v>W</v>
      </c>
      <c r="EI9" s="9" t="str">
        <f t="shared" si="312"/>
        <v>T</v>
      </c>
      <c r="EJ9" s="9" t="str">
        <f t="shared" si="312"/>
        <v>F</v>
      </c>
      <c r="EK9" s="9" t="str">
        <f t="shared" si="312"/>
        <v>S</v>
      </c>
      <c r="EL9" s="9" t="str">
        <f t="shared" si="312"/>
        <v>S</v>
      </c>
      <c r="EM9" s="9" t="str">
        <f t="shared" si="312"/>
        <v>M</v>
      </c>
      <c r="EN9" s="9" t="str">
        <f t="shared" si="312"/>
        <v>T</v>
      </c>
      <c r="EO9" s="9" t="str">
        <f t="shared" si="312"/>
        <v>W</v>
      </c>
      <c r="EP9" s="9" t="str">
        <f t="shared" si="312"/>
        <v>T</v>
      </c>
      <c r="EQ9" s="9" t="str">
        <f t="shared" si="312"/>
        <v>F</v>
      </c>
      <c r="ER9" s="9" t="str">
        <f t="shared" si="312"/>
        <v>S</v>
      </c>
      <c r="ES9" s="9" t="str">
        <f t="shared" si="312"/>
        <v>S</v>
      </c>
      <c r="ET9" s="9" t="str">
        <f t="shared" si="312"/>
        <v>M</v>
      </c>
      <c r="EU9" s="9" t="str">
        <f t="shared" si="312"/>
        <v>T</v>
      </c>
      <c r="EV9" s="9" t="str">
        <f t="shared" si="312"/>
        <v>W</v>
      </c>
      <c r="EW9" s="9" t="str">
        <f t="shared" si="312"/>
        <v>T</v>
      </c>
      <c r="EX9" s="9" t="str">
        <f t="shared" si="312"/>
        <v>F</v>
      </c>
      <c r="EY9" s="9" t="str">
        <f t="shared" si="312"/>
        <v>S</v>
      </c>
      <c r="EZ9" s="9" t="str">
        <f t="shared" si="312"/>
        <v>S</v>
      </c>
      <c r="FA9" s="9" t="str">
        <f t="shared" si="312"/>
        <v>M</v>
      </c>
      <c r="FB9" s="9" t="str">
        <f t="shared" si="312"/>
        <v>T</v>
      </c>
      <c r="FC9" s="9" t="str">
        <f t="shared" si="312"/>
        <v>W</v>
      </c>
      <c r="FD9" s="9" t="str">
        <f t="shared" si="312"/>
        <v>T</v>
      </c>
      <c r="FE9" s="9" t="str">
        <f t="shared" si="312"/>
        <v>F</v>
      </c>
      <c r="FF9" s="9" t="str">
        <f t="shared" si="312"/>
        <v>S</v>
      </c>
      <c r="FG9" s="9" t="str">
        <f t="shared" si="312"/>
        <v>S</v>
      </c>
      <c r="FH9" s="9" t="str">
        <f t="shared" si="312"/>
        <v>M</v>
      </c>
      <c r="FI9" s="9" t="str">
        <f t="shared" si="312"/>
        <v>T</v>
      </c>
      <c r="FJ9" s="9" t="str">
        <f t="shared" si="312"/>
        <v>W</v>
      </c>
      <c r="FK9" s="9" t="str">
        <f t="shared" si="312"/>
        <v>T</v>
      </c>
      <c r="FL9" s="9" t="str">
        <f t="shared" si="312"/>
        <v>F</v>
      </c>
      <c r="FM9" s="9" t="str">
        <f t="shared" si="312"/>
        <v>S</v>
      </c>
      <c r="FN9" s="9" t="str">
        <f t="shared" si="312"/>
        <v>S</v>
      </c>
      <c r="FO9" s="9" t="str">
        <f t="shared" si="312"/>
        <v>M</v>
      </c>
      <c r="FP9" s="9" t="str">
        <f t="shared" si="312"/>
        <v>T</v>
      </c>
      <c r="FQ9" s="9" t="str">
        <f t="shared" si="312"/>
        <v>W</v>
      </c>
      <c r="FR9" s="9" t="str">
        <f t="shared" ref="FR9:IC9" si="313">LEFT(TEXT(FR8,"ddd"),1)</f>
        <v>T</v>
      </c>
      <c r="FS9" s="9" t="str">
        <f t="shared" si="313"/>
        <v>F</v>
      </c>
      <c r="FT9" s="9" t="str">
        <f t="shared" si="313"/>
        <v>S</v>
      </c>
      <c r="FU9" s="9" t="str">
        <f t="shared" si="313"/>
        <v>S</v>
      </c>
      <c r="FV9" s="9" t="str">
        <f t="shared" si="313"/>
        <v>M</v>
      </c>
      <c r="FW9" s="9" t="str">
        <f t="shared" si="313"/>
        <v>T</v>
      </c>
      <c r="FX9" s="9" t="str">
        <f t="shared" si="313"/>
        <v>W</v>
      </c>
      <c r="FY9" s="9" t="str">
        <f t="shared" si="313"/>
        <v>T</v>
      </c>
      <c r="FZ9" s="9" t="str">
        <f t="shared" si="313"/>
        <v>F</v>
      </c>
      <c r="GA9" s="9" t="str">
        <f t="shared" si="313"/>
        <v>S</v>
      </c>
      <c r="GB9" s="9" t="str">
        <f t="shared" si="313"/>
        <v>S</v>
      </c>
      <c r="GC9" s="9" t="str">
        <f t="shared" si="313"/>
        <v>M</v>
      </c>
      <c r="GD9" s="9" t="str">
        <f t="shared" si="313"/>
        <v>T</v>
      </c>
      <c r="GE9" s="9" t="str">
        <f t="shared" si="313"/>
        <v>W</v>
      </c>
      <c r="GF9" s="9" t="str">
        <f t="shared" si="313"/>
        <v>T</v>
      </c>
      <c r="GG9" s="9" t="str">
        <f t="shared" si="313"/>
        <v>F</v>
      </c>
      <c r="GH9" s="9" t="str">
        <f t="shared" si="313"/>
        <v>S</v>
      </c>
      <c r="GI9" s="9" t="str">
        <f t="shared" si="313"/>
        <v>S</v>
      </c>
      <c r="GJ9" s="9" t="str">
        <f t="shared" si="313"/>
        <v>M</v>
      </c>
      <c r="GK9" s="9" t="str">
        <f t="shared" si="313"/>
        <v>T</v>
      </c>
      <c r="GL9" s="9" t="str">
        <f t="shared" si="313"/>
        <v>W</v>
      </c>
      <c r="GM9" s="9" t="str">
        <f t="shared" si="313"/>
        <v>T</v>
      </c>
      <c r="GN9" s="9" t="str">
        <f t="shared" si="313"/>
        <v>F</v>
      </c>
      <c r="GO9" s="9" t="str">
        <f t="shared" si="313"/>
        <v>S</v>
      </c>
      <c r="GP9" s="9" t="str">
        <f t="shared" si="313"/>
        <v>S</v>
      </c>
      <c r="GQ9" s="9" t="str">
        <f t="shared" si="313"/>
        <v>M</v>
      </c>
      <c r="GR9" s="9" t="str">
        <f t="shared" si="313"/>
        <v>T</v>
      </c>
      <c r="GS9" s="9" t="str">
        <f t="shared" si="313"/>
        <v>W</v>
      </c>
      <c r="GT9" s="9" t="str">
        <f t="shared" si="313"/>
        <v>T</v>
      </c>
      <c r="GU9" s="9" t="str">
        <f t="shared" si="313"/>
        <v>F</v>
      </c>
      <c r="GV9" s="9" t="str">
        <f t="shared" si="313"/>
        <v>S</v>
      </c>
      <c r="GW9" s="9" t="str">
        <f t="shared" si="313"/>
        <v>S</v>
      </c>
      <c r="GX9" s="9" t="str">
        <f t="shared" si="313"/>
        <v>M</v>
      </c>
      <c r="GY9" s="9" t="str">
        <f t="shared" si="313"/>
        <v>T</v>
      </c>
      <c r="GZ9" s="9" t="str">
        <f t="shared" si="313"/>
        <v>W</v>
      </c>
      <c r="HA9" s="9" t="str">
        <f t="shared" si="313"/>
        <v>T</v>
      </c>
      <c r="HB9" s="9" t="str">
        <f t="shared" si="313"/>
        <v>F</v>
      </c>
      <c r="HC9" s="9" t="str">
        <f t="shared" si="313"/>
        <v>S</v>
      </c>
      <c r="HD9" s="9" t="str">
        <f t="shared" si="313"/>
        <v>S</v>
      </c>
      <c r="HE9" s="9" t="str">
        <f t="shared" si="313"/>
        <v>M</v>
      </c>
      <c r="HF9" s="9" t="str">
        <f t="shared" si="313"/>
        <v>T</v>
      </c>
      <c r="HG9" s="9" t="str">
        <f t="shared" si="313"/>
        <v>W</v>
      </c>
      <c r="HH9" s="9" t="str">
        <f t="shared" si="313"/>
        <v>T</v>
      </c>
      <c r="HI9" s="9" t="str">
        <f t="shared" si="313"/>
        <v>F</v>
      </c>
      <c r="HJ9" s="9" t="str">
        <f t="shared" si="313"/>
        <v>S</v>
      </c>
      <c r="HK9" s="9" t="str">
        <f t="shared" si="313"/>
        <v>S</v>
      </c>
      <c r="HL9" s="9" t="str">
        <f t="shared" si="313"/>
        <v>M</v>
      </c>
      <c r="HM9" s="9" t="str">
        <f t="shared" si="313"/>
        <v>T</v>
      </c>
      <c r="HN9" s="9" t="str">
        <f t="shared" si="313"/>
        <v>W</v>
      </c>
      <c r="HO9" s="9" t="str">
        <f t="shared" si="313"/>
        <v>T</v>
      </c>
      <c r="HP9" s="9" t="str">
        <f t="shared" si="313"/>
        <v>F</v>
      </c>
      <c r="HQ9" s="9" t="str">
        <f t="shared" si="313"/>
        <v>S</v>
      </c>
      <c r="HR9" s="9" t="str">
        <f t="shared" si="313"/>
        <v>S</v>
      </c>
      <c r="HS9" s="9" t="str">
        <f t="shared" si="313"/>
        <v>M</v>
      </c>
      <c r="HT9" s="9" t="str">
        <f t="shared" si="313"/>
        <v>T</v>
      </c>
      <c r="HU9" s="9" t="str">
        <f t="shared" si="313"/>
        <v>W</v>
      </c>
      <c r="HV9" s="9" t="str">
        <f t="shared" si="313"/>
        <v>T</v>
      </c>
      <c r="HW9" s="9" t="str">
        <f t="shared" si="313"/>
        <v>F</v>
      </c>
      <c r="HX9" s="9" t="str">
        <f t="shared" si="313"/>
        <v>S</v>
      </c>
      <c r="HY9" s="9" t="str">
        <f t="shared" si="313"/>
        <v>S</v>
      </c>
      <c r="HZ9" s="9" t="str">
        <f t="shared" si="313"/>
        <v>M</v>
      </c>
      <c r="IA9" s="9" t="str">
        <f t="shared" si="313"/>
        <v>T</v>
      </c>
      <c r="IB9" s="9" t="str">
        <f t="shared" si="313"/>
        <v>W</v>
      </c>
      <c r="IC9" s="9" t="str">
        <f t="shared" si="313"/>
        <v>T</v>
      </c>
      <c r="ID9" s="9" t="str">
        <f t="shared" ref="ID9:KO9" si="314">LEFT(TEXT(ID8,"ddd"),1)</f>
        <v>F</v>
      </c>
      <c r="IE9" s="9" t="str">
        <f t="shared" si="314"/>
        <v>S</v>
      </c>
      <c r="IF9" s="9" t="str">
        <f t="shared" si="314"/>
        <v>S</v>
      </c>
      <c r="IG9" s="9" t="str">
        <f t="shared" si="314"/>
        <v>M</v>
      </c>
      <c r="IH9" s="9" t="str">
        <f t="shared" si="314"/>
        <v>T</v>
      </c>
      <c r="II9" s="9" t="str">
        <f t="shared" si="314"/>
        <v>W</v>
      </c>
      <c r="IJ9" s="9" t="str">
        <f t="shared" si="314"/>
        <v>T</v>
      </c>
      <c r="IK9" s="9" t="str">
        <f t="shared" si="314"/>
        <v>F</v>
      </c>
      <c r="IL9" s="9" t="str">
        <f t="shared" si="314"/>
        <v>S</v>
      </c>
      <c r="IM9" s="9" t="str">
        <f t="shared" si="314"/>
        <v>S</v>
      </c>
      <c r="IN9" s="9" t="str">
        <f t="shared" si="314"/>
        <v>M</v>
      </c>
      <c r="IO9" s="9" t="str">
        <f t="shared" si="314"/>
        <v>T</v>
      </c>
      <c r="IP9" s="9" t="str">
        <f t="shared" si="314"/>
        <v>W</v>
      </c>
      <c r="IQ9" s="9" t="str">
        <f t="shared" si="314"/>
        <v>T</v>
      </c>
      <c r="IR9" s="9" t="str">
        <f t="shared" si="314"/>
        <v>F</v>
      </c>
      <c r="IS9" s="9" t="str">
        <f t="shared" si="314"/>
        <v>S</v>
      </c>
      <c r="IT9" s="9" t="str">
        <f t="shared" si="314"/>
        <v>S</v>
      </c>
      <c r="IU9" s="9" t="str">
        <f t="shared" si="314"/>
        <v>M</v>
      </c>
      <c r="IV9" s="9" t="str">
        <f t="shared" si="314"/>
        <v>T</v>
      </c>
      <c r="IW9" s="9" t="str">
        <f t="shared" si="314"/>
        <v>W</v>
      </c>
      <c r="IX9" s="9" t="str">
        <f t="shared" si="314"/>
        <v>T</v>
      </c>
      <c r="IY9" s="9" t="str">
        <f t="shared" si="314"/>
        <v>F</v>
      </c>
      <c r="IZ9" s="9" t="str">
        <f t="shared" si="314"/>
        <v>S</v>
      </c>
      <c r="JA9" s="9" t="str">
        <f t="shared" si="314"/>
        <v>S</v>
      </c>
      <c r="JB9" s="9" t="str">
        <f t="shared" si="314"/>
        <v>M</v>
      </c>
      <c r="JC9" s="9" t="str">
        <f t="shared" si="314"/>
        <v>T</v>
      </c>
      <c r="JD9" s="9" t="str">
        <f t="shared" si="314"/>
        <v>W</v>
      </c>
      <c r="JE9" s="9" t="str">
        <f t="shared" si="314"/>
        <v>T</v>
      </c>
      <c r="JF9" s="9" t="str">
        <f t="shared" si="314"/>
        <v>F</v>
      </c>
      <c r="JG9" s="9" t="str">
        <f t="shared" si="314"/>
        <v>S</v>
      </c>
      <c r="JH9" s="9" t="str">
        <f t="shared" si="314"/>
        <v>S</v>
      </c>
      <c r="JI9" s="9" t="str">
        <f t="shared" si="314"/>
        <v>M</v>
      </c>
      <c r="JJ9" s="9" t="str">
        <f t="shared" si="314"/>
        <v>T</v>
      </c>
      <c r="JK9" s="9" t="str">
        <f t="shared" si="314"/>
        <v>W</v>
      </c>
      <c r="JL9" s="9" t="str">
        <f t="shared" si="314"/>
        <v>T</v>
      </c>
      <c r="JM9" s="9" t="str">
        <f t="shared" si="314"/>
        <v>F</v>
      </c>
      <c r="JN9" s="9" t="str">
        <f t="shared" si="314"/>
        <v>S</v>
      </c>
      <c r="JO9" s="9" t="str">
        <f t="shared" si="314"/>
        <v>S</v>
      </c>
      <c r="JP9" s="9" t="str">
        <f t="shared" si="314"/>
        <v>M</v>
      </c>
      <c r="JQ9" s="9" t="str">
        <f t="shared" si="314"/>
        <v>T</v>
      </c>
      <c r="JR9" s="9" t="str">
        <f t="shared" si="314"/>
        <v>W</v>
      </c>
      <c r="JS9" s="9" t="str">
        <f t="shared" si="314"/>
        <v>T</v>
      </c>
      <c r="JT9" s="9" t="str">
        <f t="shared" si="314"/>
        <v>F</v>
      </c>
      <c r="JU9" s="9" t="str">
        <f t="shared" si="314"/>
        <v>S</v>
      </c>
      <c r="JV9" s="9" t="str">
        <f t="shared" si="314"/>
        <v>S</v>
      </c>
      <c r="JW9" s="9" t="str">
        <f t="shared" si="314"/>
        <v>M</v>
      </c>
      <c r="JX9" s="9" t="str">
        <f t="shared" si="314"/>
        <v>T</v>
      </c>
      <c r="JY9" s="9" t="str">
        <f t="shared" si="314"/>
        <v>W</v>
      </c>
      <c r="JZ9" s="9" t="str">
        <f t="shared" si="314"/>
        <v>T</v>
      </c>
      <c r="KA9" s="9" t="str">
        <f t="shared" si="314"/>
        <v>F</v>
      </c>
      <c r="KB9" s="9" t="str">
        <f t="shared" si="314"/>
        <v>S</v>
      </c>
      <c r="KC9" s="9" t="str">
        <f t="shared" si="314"/>
        <v>S</v>
      </c>
      <c r="KD9" s="9" t="str">
        <f t="shared" si="314"/>
        <v>M</v>
      </c>
      <c r="KE9" s="9" t="str">
        <f t="shared" si="314"/>
        <v>T</v>
      </c>
      <c r="KF9" s="9" t="str">
        <f t="shared" si="314"/>
        <v>W</v>
      </c>
      <c r="KG9" s="9" t="str">
        <f t="shared" si="314"/>
        <v>T</v>
      </c>
      <c r="KH9" s="9" t="str">
        <f t="shared" si="314"/>
        <v>F</v>
      </c>
      <c r="KI9" s="9" t="str">
        <f t="shared" si="314"/>
        <v>S</v>
      </c>
      <c r="KJ9" s="9" t="str">
        <f t="shared" si="314"/>
        <v>S</v>
      </c>
      <c r="KK9" s="9" t="str">
        <f t="shared" si="314"/>
        <v>M</v>
      </c>
      <c r="KL9" s="9" t="str">
        <f t="shared" si="314"/>
        <v>T</v>
      </c>
      <c r="KM9" s="9" t="str">
        <f t="shared" si="314"/>
        <v>W</v>
      </c>
      <c r="KN9" s="9" t="str">
        <f t="shared" si="314"/>
        <v>T</v>
      </c>
      <c r="KO9" s="9" t="str">
        <f t="shared" si="314"/>
        <v>F</v>
      </c>
      <c r="KP9" s="9" t="str">
        <f t="shared" ref="KP9:MG9" si="315">LEFT(TEXT(KP8,"ddd"),1)</f>
        <v>S</v>
      </c>
      <c r="KQ9" s="9" t="str">
        <f t="shared" si="315"/>
        <v>S</v>
      </c>
      <c r="KR9" s="9" t="str">
        <f t="shared" si="315"/>
        <v>M</v>
      </c>
      <c r="KS9" s="9" t="str">
        <f t="shared" si="315"/>
        <v>T</v>
      </c>
      <c r="KT9" s="9" t="str">
        <f t="shared" si="315"/>
        <v>W</v>
      </c>
      <c r="KU9" s="9" t="str">
        <f t="shared" si="315"/>
        <v>T</v>
      </c>
      <c r="KV9" s="9" t="str">
        <f t="shared" si="315"/>
        <v>F</v>
      </c>
      <c r="KW9" s="9" t="str">
        <f t="shared" si="315"/>
        <v>S</v>
      </c>
      <c r="KX9" s="9" t="str">
        <f t="shared" si="315"/>
        <v>S</v>
      </c>
      <c r="KY9" s="9" t="str">
        <f t="shared" si="315"/>
        <v>M</v>
      </c>
      <c r="KZ9" s="9" t="str">
        <f t="shared" si="315"/>
        <v>T</v>
      </c>
      <c r="LA9" s="9" t="str">
        <f t="shared" si="315"/>
        <v>W</v>
      </c>
      <c r="LB9" s="9" t="str">
        <f t="shared" si="315"/>
        <v>T</v>
      </c>
      <c r="LC9" s="9" t="str">
        <f t="shared" si="315"/>
        <v>F</v>
      </c>
      <c r="LD9" s="9" t="str">
        <f t="shared" si="315"/>
        <v>S</v>
      </c>
      <c r="LE9" s="9" t="str">
        <f t="shared" si="315"/>
        <v>S</v>
      </c>
      <c r="LF9" s="9" t="str">
        <f t="shared" si="315"/>
        <v>M</v>
      </c>
      <c r="LG9" s="9" t="str">
        <f t="shared" si="315"/>
        <v>T</v>
      </c>
      <c r="LH9" s="9" t="str">
        <f t="shared" si="315"/>
        <v>W</v>
      </c>
      <c r="LI9" s="9" t="str">
        <f t="shared" si="315"/>
        <v>T</v>
      </c>
      <c r="LJ9" s="9" t="str">
        <f t="shared" si="315"/>
        <v>F</v>
      </c>
      <c r="LK9" s="9" t="str">
        <f t="shared" si="315"/>
        <v>S</v>
      </c>
      <c r="LL9" s="9" t="str">
        <f t="shared" si="315"/>
        <v>S</v>
      </c>
      <c r="LM9" s="9" t="str">
        <f t="shared" si="315"/>
        <v>M</v>
      </c>
      <c r="LN9" s="9" t="str">
        <f t="shared" si="315"/>
        <v>T</v>
      </c>
      <c r="LO9" s="9" t="str">
        <f t="shared" si="315"/>
        <v>W</v>
      </c>
      <c r="LP9" s="9" t="str">
        <f t="shared" si="315"/>
        <v>T</v>
      </c>
      <c r="LQ9" s="9" t="str">
        <f t="shared" si="315"/>
        <v>F</v>
      </c>
      <c r="LR9" s="9" t="str">
        <f t="shared" si="315"/>
        <v>S</v>
      </c>
      <c r="LS9" s="9" t="str">
        <f t="shared" si="315"/>
        <v>S</v>
      </c>
      <c r="LT9" s="9" t="str">
        <f t="shared" si="315"/>
        <v>M</v>
      </c>
      <c r="LU9" s="9" t="str">
        <f t="shared" si="315"/>
        <v>T</v>
      </c>
      <c r="LV9" s="9" t="str">
        <f t="shared" si="315"/>
        <v>W</v>
      </c>
      <c r="LW9" s="9" t="str">
        <f t="shared" si="315"/>
        <v>T</v>
      </c>
      <c r="LX9" s="9" t="str">
        <f t="shared" si="315"/>
        <v>F</v>
      </c>
      <c r="LY9" s="9" t="str">
        <f t="shared" si="315"/>
        <v>S</v>
      </c>
      <c r="LZ9" s="9" t="str">
        <f t="shared" si="315"/>
        <v>S</v>
      </c>
      <c r="MA9" s="9" t="str">
        <f t="shared" si="315"/>
        <v>M</v>
      </c>
      <c r="MB9" s="9" t="str">
        <f t="shared" si="315"/>
        <v>T</v>
      </c>
      <c r="MC9" s="9" t="str">
        <f t="shared" si="315"/>
        <v>W</v>
      </c>
      <c r="MD9" s="9" t="str">
        <f t="shared" si="315"/>
        <v>T</v>
      </c>
      <c r="ME9" s="9" t="str">
        <f t="shared" si="315"/>
        <v>F</v>
      </c>
      <c r="MF9" s="9" t="str">
        <f t="shared" si="315"/>
        <v>S</v>
      </c>
      <c r="MG9" s="9" t="str">
        <f t="shared" si="315"/>
        <v>S</v>
      </c>
    </row>
    <row r="10" spans="1:345" ht="30" customHeight="1" thickBot="1" x14ac:dyDescent="0.4">
      <c r="B10"/>
      <c r="C10" s="79" t="s">
        <v>30</v>
      </c>
      <c r="D10" s="80"/>
      <c r="E10" s="80"/>
      <c r="F10" s="80"/>
      <c r="G10" s="81"/>
    </row>
    <row r="11" spans="1:345" s="2" customFormat="1" ht="30" customHeight="1" thickBot="1" x14ac:dyDescent="0.4">
      <c r="A11" s="2">
        <v>1</v>
      </c>
      <c r="B11" s="17"/>
      <c r="C11" s="54" t="s">
        <v>31</v>
      </c>
      <c r="D11" s="40" t="s">
        <v>38</v>
      </c>
      <c r="E11" s="41">
        <v>0</v>
      </c>
      <c r="F11" s="43">
        <v>44001</v>
      </c>
      <c r="G11" s="47">
        <v>44006</v>
      </c>
      <c r="H11" s="10"/>
      <c r="I11" s="10"/>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c r="JP11" s="31"/>
      <c r="JQ11" s="31"/>
      <c r="JR11" s="31"/>
      <c r="JS11" s="31"/>
      <c r="JT11" s="31"/>
      <c r="JU11" s="31"/>
      <c r="JV11" s="31"/>
      <c r="JW11" s="31"/>
      <c r="JX11" s="31"/>
      <c r="JY11" s="31"/>
      <c r="JZ11" s="31"/>
      <c r="KA11" s="31"/>
      <c r="KB11" s="31"/>
      <c r="KC11" s="31"/>
      <c r="KD11" s="31"/>
      <c r="KE11" s="31"/>
      <c r="KF11" s="31"/>
      <c r="KG11" s="31"/>
      <c r="KH11" s="31"/>
      <c r="KI11" s="31"/>
      <c r="KJ11" s="31"/>
      <c r="KK11" s="31"/>
      <c r="KL11" s="31"/>
      <c r="KM11" s="31"/>
      <c r="KN11" s="31"/>
      <c r="KO11" s="31"/>
      <c r="KP11" s="31"/>
      <c r="KQ11" s="31"/>
      <c r="KR11" s="31"/>
      <c r="KS11" s="31"/>
      <c r="KT11" s="31"/>
      <c r="KU11" s="31"/>
      <c r="KV11" s="31"/>
      <c r="KW11" s="31"/>
      <c r="KX11" s="31"/>
      <c r="KY11" s="31"/>
      <c r="KZ11" s="31"/>
      <c r="LA11" s="31"/>
      <c r="LB11" s="31"/>
      <c r="LC11" s="31"/>
      <c r="LD11" s="31"/>
      <c r="LE11" s="31"/>
      <c r="LF11" s="31"/>
      <c r="LG11" s="31"/>
      <c r="LH11" s="31"/>
      <c r="LI11" s="31"/>
      <c r="LJ11" s="31"/>
      <c r="LK11" s="31"/>
      <c r="LL11" s="31"/>
      <c r="LM11" s="31"/>
      <c r="LN11" s="31"/>
      <c r="LO11" s="31"/>
      <c r="LP11" s="31"/>
      <c r="LQ11" s="31"/>
      <c r="LR11" s="31"/>
      <c r="LS11" s="31"/>
      <c r="LT11" s="31"/>
      <c r="LU11" s="31"/>
      <c r="LV11" s="31"/>
      <c r="LW11" s="31"/>
      <c r="LX11" s="31"/>
      <c r="LY11" s="31"/>
      <c r="LZ11" s="31"/>
      <c r="MA11" s="31"/>
      <c r="MB11" s="31"/>
      <c r="MC11" s="31"/>
      <c r="MD11" s="31"/>
      <c r="ME11" s="31"/>
      <c r="MF11" s="31"/>
      <c r="MG11" s="31"/>
    </row>
    <row r="12" spans="1:345" s="2" customFormat="1" ht="30" customHeight="1" thickBot="1" x14ac:dyDescent="0.4">
      <c r="A12" s="2">
        <v>2</v>
      </c>
      <c r="B12" s="17"/>
      <c r="C12" s="54" t="s">
        <v>32</v>
      </c>
      <c r="D12" s="40" t="s">
        <v>37</v>
      </c>
      <c r="E12" s="41">
        <v>0</v>
      </c>
      <c r="F12" s="43">
        <v>44006</v>
      </c>
      <c r="G12" s="47">
        <v>44007</v>
      </c>
      <c r="H12" s="10"/>
      <c r="I12" s="10"/>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c r="KE12" s="31"/>
      <c r="KF12" s="31"/>
      <c r="KG12" s="31"/>
      <c r="KH12" s="31"/>
      <c r="KI12" s="31"/>
      <c r="KJ12" s="31"/>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c r="LO12" s="31"/>
      <c r="LP12" s="31"/>
      <c r="LQ12" s="31"/>
      <c r="LR12" s="31"/>
      <c r="LS12" s="31"/>
      <c r="LT12" s="31"/>
      <c r="LU12" s="31"/>
      <c r="LV12" s="31"/>
      <c r="LW12" s="31"/>
      <c r="LX12" s="31"/>
      <c r="LY12" s="31"/>
      <c r="LZ12" s="31"/>
      <c r="MA12" s="31"/>
      <c r="MB12" s="31"/>
      <c r="MC12" s="31"/>
      <c r="MD12" s="31"/>
      <c r="ME12" s="31"/>
      <c r="MF12" s="31"/>
      <c r="MG12" s="31"/>
    </row>
    <row r="13" spans="1:345" s="2" customFormat="1" ht="30" customHeight="1" x14ac:dyDescent="0.35">
      <c r="B13" s="17"/>
      <c r="C13" s="76" t="s">
        <v>79</v>
      </c>
      <c r="D13" s="77"/>
      <c r="E13" s="77"/>
      <c r="F13" s="77"/>
      <c r="G13" s="78"/>
      <c r="H13" s="51"/>
      <c r="I13" s="5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c r="KJ13" s="31"/>
      <c r="KK13" s="31"/>
      <c r="KL13" s="31"/>
      <c r="KM13" s="31"/>
      <c r="KN13" s="31"/>
      <c r="KO13" s="31"/>
      <c r="KP13" s="31"/>
      <c r="KQ13" s="31"/>
      <c r="KR13" s="31"/>
      <c r="KS13" s="31"/>
      <c r="KT13" s="31"/>
      <c r="KU13" s="31"/>
      <c r="KV13" s="31"/>
      <c r="KW13" s="31"/>
      <c r="KX13" s="31"/>
      <c r="KY13" s="31"/>
      <c r="KZ13" s="31"/>
      <c r="LA13" s="31"/>
      <c r="LB13" s="31"/>
      <c r="LC13" s="31"/>
      <c r="LD13" s="31"/>
      <c r="LE13" s="31"/>
      <c r="LF13" s="31"/>
      <c r="LG13" s="31"/>
      <c r="LH13" s="31"/>
      <c r="LI13" s="31"/>
      <c r="LJ13" s="31"/>
      <c r="LK13" s="31"/>
      <c r="LL13" s="31"/>
      <c r="LM13" s="31"/>
      <c r="LN13" s="31"/>
      <c r="LO13" s="31"/>
      <c r="LP13" s="31"/>
      <c r="LQ13" s="31"/>
      <c r="LR13" s="31"/>
      <c r="LS13" s="31"/>
      <c r="LT13" s="31"/>
      <c r="LU13" s="31"/>
      <c r="LV13" s="31"/>
      <c r="LW13" s="31"/>
      <c r="LX13" s="31"/>
      <c r="LY13" s="31"/>
      <c r="LZ13" s="31"/>
      <c r="MA13" s="31"/>
      <c r="MB13" s="31"/>
      <c r="MC13" s="31"/>
      <c r="MD13" s="31"/>
      <c r="ME13" s="31"/>
      <c r="MF13" s="31"/>
      <c r="MG13" s="31"/>
    </row>
    <row r="14" spans="1:345" s="2" customFormat="1" ht="30" customHeight="1" x14ac:dyDescent="0.35">
      <c r="B14" s="17"/>
      <c r="C14" s="70" t="s">
        <v>41</v>
      </c>
      <c r="D14" s="71"/>
      <c r="E14" s="71"/>
      <c r="F14" s="71"/>
      <c r="G14" s="72"/>
      <c r="H14" s="51"/>
      <c r="I14" s="5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row>
    <row r="15" spans="1:345" s="2" customFormat="1" ht="30" customHeight="1" x14ac:dyDescent="0.35">
      <c r="A15" s="2">
        <v>1</v>
      </c>
      <c r="B15" s="17"/>
      <c r="C15" s="55" t="s">
        <v>43</v>
      </c>
      <c r="D15" s="49" t="s">
        <v>44</v>
      </c>
      <c r="E15" s="50">
        <v>1</v>
      </c>
      <c r="F15" s="43">
        <v>44004</v>
      </c>
      <c r="G15" s="47">
        <v>44007</v>
      </c>
      <c r="H15" s="51"/>
      <c r="I15" s="5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row>
    <row r="16" spans="1:345" s="2" customFormat="1" ht="30" customHeight="1" x14ac:dyDescent="0.35">
      <c r="A16" s="2">
        <v>2</v>
      </c>
      <c r="B16" s="17"/>
      <c r="C16" s="55" t="s">
        <v>83</v>
      </c>
      <c r="D16" s="49" t="s">
        <v>45</v>
      </c>
      <c r="E16" s="50">
        <v>0.5</v>
      </c>
      <c r="F16" s="43">
        <v>44001</v>
      </c>
      <c r="G16" s="47">
        <v>44012</v>
      </c>
      <c r="H16" s="51"/>
      <c r="I16" s="5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row>
    <row r="17" spans="1:345" s="2" customFormat="1" ht="30" customHeight="1" x14ac:dyDescent="0.35">
      <c r="A17" s="2">
        <v>3</v>
      </c>
      <c r="B17" s="17"/>
      <c r="C17" s="55" t="s">
        <v>46</v>
      </c>
      <c r="D17" s="49" t="s">
        <v>45</v>
      </c>
      <c r="E17" s="50">
        <v>0</v>
      </c>
      <c r="F17" s="43">
        <v>44008</v>
      </c>
      <c r="G17" s="47">
        <v>44015</v>
      </c>
      <c r="H17" s="51"/>
      <c r="I17" s="5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row>
    <row r="18" spans="1:345" s="2" customFormat="1" ht="30" customHeight="1" x14ac:dyDescent="0.35">
      <c r="A18" s="2">
        <v>4</v>
      </c>
      <c r="B18" s="17"/>
      <c r="C18" s="58" t="s">
        <v>82</v>
      </c>
      <c r="D18" s="49" t="s">
        <v>65</v>
      </c>
      <c r="E18" s="50">
        <v>0</v>
      </c>
      <c r="F18" s="43">
        <v>43985</v>
      </c>
      <c r="G18" s="47">
        <v>44022</v>
      </c>
      <c r="H18" s="51"/>
      <c r="I18" s="5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row>
    <row r="19" spans="1:345" s="2" customFormat="1" ht="30" customHeight="1" x14ac:dyDescent="0.35">
      <c r="A19" s="2">
        <v>5</v>
      </c>
      <c r="B19" s="17"/>
      <c r="C19" s="58" t="s">
        <v>74</v>
      </c>
      <c r="D19" s="49" t="s">
        <v>75</v>
      </c>
      <c r="E19" s="50">
        <v>0</v>
      </c>
      <c r="F19" s="47">
        <v>44022</v>
      </c>
      <c r="G19" s="47">
        <v>44046</v>
      </c>
      <c r="H19" s="51"/>
      <c r="I19" s="5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row>
    <row r="20" spans="1:345" s="2" customFormat="1" ht="30" customHeight="1" x14ac:dyDescent="0.35">
      <c r="A20" s="2">
        <v>6</v>
      </c>
      <c r="B20" s="17"/>
      <c r="C20" s="56" t="s">
        <v>19</v>
      </c>
      <c r="D20" s="40" t="s">
        <v>44</v>
      </c>
      <c r="E20" s="41">
        <v>0</v>
      </c>
      <c r="F20" s="47">
        <v>44050</v>
      </c>
      <c r="G20" s="47">
        <v>44053</v>
      </c>
      <c r="H20" s="51"/>
      <c r="I20" s="5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row>
    <row r="21" spans="1:345" s="2" customFormat="1" ht="30" customHeight="1" x14ac:dyDescent="0.35">
      <c r="A21" s="2">
        <v>7</v>
      </c>
      <c r="B21" s="17"/>
      <c r="C21" s="56" t="s">
        <v>20</v>
      </c>
      <c r="D21" s="40" t="s">
        <v>44</v>
      </c>
      <c r="E21" s="41">
        <v>0</v>
      </c>
      <c r="F21" s="47">
        <v>44053</v>
      </c>
      <c r="G21" s="47">
        <v>44058</v>
      </c>
      <c r="H21" s="51"/>
      <c r="I21" s="5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row>
    <row r="22" spans="1:345" s="2" customFormat="1" ht="30" customHeight="1" x14ac:dyDescent="0.35">
      <c r="A22" s="2">
        <v>8</v>
      </c>
      <c r="B22" s="17"/>
      <c r="C22" s="55" t="s">
        <v>47</v>
      </c>
      <c r="D22" s="49" t="s">
        <v>44</v>
      </c>
      <c r="E22" s="50">
        <v>0</v>
      </c>
      <c r="F22" s="43">
        <v>43983</v>
      </c>
      <c r="G22" s="47">
        <v>44027</v>
      </c>
      <c r="H22" s="51"/>
      <c r="I22" s="5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row>
    <row r="23" spans="1:345" s="2" customFormat="1" ht="30" customHeight="1" x14ac:dyDescent="0.35">
      <c r="A23" s="2">
        <v>9</v>
      </c>
      <c r="B23" s="17"/>
      <c r="C23" s="56" t="s">
        <v>21</v>
      </c>
      <c r="D23" s="40" t="s">
        <v>28</v>
      </c>
      <c r="E23" s="41">
        <v>0</v>
      </c>
      <c r="F23" s="43">
        <v>44044</v>
      </c>
      <c r="G23" s="47">
        <v>44141</v>
      </c>
      <c r="H23" s="51"/>
      <c r="I23" s="5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row>
    <row r="24" spans="1:345" s="2" customFormat="1" ht="30" customHeight="1" x14ac:dyDescent="0.35">
      <c r="A24" s="2">
        <v>10</v>
      </c>
      <c r="B24" s="17"/>
      <c r="C24" s="56" t="s">
        <v>22</v>
      </c>
      <c r="D24" s="40" t="s">
        <v>28</v>
      </c>
      <c r="E24" s="41">
        <v>0</v>
      </c>
      <c r="F24" s="43">
        <v>44141</v>
      </c>
      <c r="G24" s="47">
        <v>44158</v>
      </c>
      <c r="H24" s="51"/>
      <c r="I24" s="5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row>
    <row r="25" spans="1:345" s="2" customFormat="1" ht="30" customHeight="1" x14ac:dyDescent="0.35">
      <c r="B25" s="17"/>
      <c r="C25" s="70" t="s">
        <v>42</v>
      </c>
      <c r="D25" s="71"/>
      <c r="E25" s="71"/>
      <c r="F25" s="71"/>
      <c r="G25" s="72"/>
      <c r="H25" s="51"/>
      <c r="I25" s="5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row>
    <row r="26" spans="1:345" s="2" customFormat="1" ht="30" customHeight="1" x14ac:dyDescent="0.35">
      <c r="B26" s="17"/>
      <c r="C26" s="56" t="s">
        <v>49</v>
      </c>
      <c r="D26" s="40" t="s">
        <v>48</v>
      </c>
      <c r="E26" s="41">
        <v>0.8</v>
      </c>
      <c r="F26" s="43">
        <v>43983</v>
      </c>
      <c r="G26" s="47">
        <v>44012</v>
      </c>
      <c r="H26" s="51"/>
      <c r="I26" s="5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row>
    <row r="27" spans="1:345" s="2" customFormat="1" ht="30" customHeight="1" x14ac:dyDescent="0.35">
      <c r="B27" s="17"/>
      <c r="C27" s="56" t="s">
        <v>50</v>
      </c>
      <c r="D27" s="40" t="s">
        <v>48</v>
      </c>
      <c r="E27" s="41">
        <v>0.67</v>
      </c>
      <c r="F27" s="43">
        <v>44022</v>
      </c>
      <c r="G27" s="47">
        <v>44029</v>
      </c>
      <c r="H27" s="51"/>
      <c r="I27" s="5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row>
    <row r="28" spans="1:345" s="2" customFormat="1" ht="30" customHeight="1" x14ac:dyDescent="0.35">
      <c r="B28" s="17"/>
      <c r="C28" s="60" t="s">
        <v>66</v>
      </c>
      <c r="D28" s="49" t="s">
        <v>67</v>
      </c>
      <c r="E28" s="50">
        <v>0.1</v>
      </c>
      <c r="F28" s="66">
        <v>44007</v>
      </c>
      <c r="G28" s="67">
        <v>44017</v>
      </c>
      <c r="H28" s="51"/>
      <c r="I28" s="5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c r="KJ28" s="31"/>
      <c r="KK28" s="31"/>
      <c r="KL28" s="31"/>
      <c r="KM28" s="31"/>
      <c r="KN28" s="31"/>
      <c r="KO28" s="31"/>
      <c r="KP28" s="31"/>
      <c r="KQ28" s="31"/>
      <c r="KR28" s="31"/>
      <c r="KS28" s="31"/>
      <c r="KT28" s="31"/>
      <c r="KU28" s="31"/>
      <c r="KV28" s="31"/>
      <c r="KW28" s="31"/>
      <c r="KX28" s="31"/>
      <c r="KY28" s="31"/>
      <c r="KZ28" s="31"/>
      <c r="LA28" s="31"/>
      <c r="LB28" s="31"/>
      <c r="LC28" s="31"/>
      <c r="LD28" s="31"/>
      <c r="LE28" s="31"/>
      <c r="LF28" s="31"/>
      <c r="LG28" s="31"/>
      <c r="LH28" s="31"/>
      <c r="LI28" s="31"/>
      <c r="LJ28" s="31"/>
      <c r="LK28" s="31"/>
      <c r="LL28" s="31"/>
      <c r="LM28" s="31"/>
      <c r="LN28" s="31"/>
      <c r="LO28" s="31"/>
      <c r="LP28" s="31"/>
      <c r="LQ28" s="31"/>
      <c r="LR28" s="31"/>
      <c r="LS28" s="31"/>
      <c r="LT28" s="31"/>
      <c r="LU28" s="31"/>
      <c r="LV28" s="31"/>
      <c r="LW28" s="31"/>
      <c r="LX28" s="31"/>
      <c r="LY28" s="31"/>
      <c r="LZ28" s="31"/>
      <c r="MA28" s="31"/>
      <c r="MB28" s="31"/>
      <c r="MC28" s="31"/>
      <c r="MD28" s="31"/>
      <c r="ME28" s="31"/>
      <c r="MF28" s="31"/>
      <c r="MG28" s="31"/>
    </row>
    <row r="29" spans="1:345" ht="30" customHeight="1" x14ac:dyDescent="0.35">
      <c r="B29"/>
      <c r="C29" s="82" t="s">
        <v>80</v>
      </c>
      <c r="D29" s="83"/>
      <c r="E29" s="83"/>
      <c r="F29" s="83"/>
      <c r="G29" s="84"/>
    </row>
    <row r="30" spans="1:345" ht="30" customHeight="1" thickBot="1" x14ac:dyDescent="0.4">
      <c r="B30"/>
      <c r="C30" s="70" t="s">
        <v>41</v>
      </c>
      <c r="D30" s="71"/>
      <c r="E30" s="71"/>
      <c r="F30" s="71"/>
      <c r="G30" s="72"/>
    </row>
    <row r="31" spans="1:345" s="2" customFormat="1" ht="30" customHeight="1" thickBot="1" x14ac:dyDescent="0.4">
      <c r="A31" s="2">
        <v>1</v>
      </c>
      <c r="B31" s="17"/>
      <c r="C31" s="57" t="s">
        <v>17</v>
      </c>
      <c r="D31" s="40" t="s">
        <v>25</v>
      </c>
      <c r="E31" s="41">
        <v>1</v>
      </c>
      <c r="F31" s="43">
        <v>44001</v>
      </c>
      <c r="G31" s="47">
        <v>44008</v>
      </c>
      <c r="H31" s="10"/>
      <c r="I31" s="10"/>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row>
    <row r="32" spans="1:345" s="2" customFormat="1" ht="30" customHeight="1" thickBot="1" x14ac:dyDescent="0.4">
      <c r="A32" s="2">
        <v>2</v>
      </c>
      <c r="B32" s="17"/>
      <c r="C32" s="58" t="s">
        <v>53</v>
      </c>
      <c r="D32" s="49" t="s">
        <v>55</v>
      </c>
      <c r="E32" s="50">
        <v>0.5</v>
      </c>
      <c r="F32" s="43">
        <v>44001</v>
      </c>
      <c r="G32" s="47">
        <v>44012</v>
      </c>
      <c r="H32" s="10"/>
      <c r="I32" s="10"/>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row>
    <row r="33" spans="1:345" s="2" customFormat="1" ht="30" customHeight="1" thickBot="1" x14ac:dyDescent="0.4">
      <c r="A33" s="2">
        <v>3</v>
      </c>
      <c r="B33" s="17"/>
      <c r="C33" s="55" t="s">
        <v>46</v>
      </c>
      <c r="D33" s="49" t="s">
        <v>55</v>
      </c>
      <c r="E33" s="50">
        <v>0</v>
      </c>
      <c r="F33" s="43">
        <v>44004</v>
      </c>
      <c r="G33" s="47">
        <v>44012</v>
      </c>
      <c r="H33" s="10"/>
      <c r="I33" s="10"/>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row>
    <row r="34" spans="1:345" s="2" customFormat="1" ht="30" customHeight="1" thickBot="1" x14ac:dyDescent="0.4">
      <c r="A34" s="2">
        <v>4</v>
      </c>
      <c r="B34" s="17"/>
      <c r="C34" s="55" t="s">
        <v>86</v>
      </c>
      <c r="D34" s="49" t="s">
        <v>65</v>
      </c>
      <c r="E34" s="50">
        <v>0</v>
      </c>
      <c r="F34" s="43">
        <v>44004</v>
      </c>
      <c r="G34" s="47">
        <v>44012</v>
      </c>
      <c r="H34" s="10"/>
      <c r="I34" s="10"/>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row>
    <row r="35" spans="1:345" s="2" customFormat="1" ht="30" customHeight="1" thickBot="1" x14ac:dyDescent="0.4">
      <c r="A35" s="2">
        <v>5</v>
      </c>
      <c r="B35" s="17"/>
      <c r="C35" s="58" t="s">
        <v>74</v>
      </c>
      <c r="D35" s="49" t="s">
        <v>85</v>
      </c>
      <c r="E35" s="50">
        <v>0</v>
      </c>
      <c r="F35" s="47">
        <v>44015</v>
      </c>
      <c r="G35" s="47">
        <v>44046</v>
      </c>
      <c r="H35" s="10"/>
      <c r="I35" s="10"/>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row>
    <row r="36" spans="1:345" s="2" customFormat="1" ht="30" customHeight="1" thickBot="1" x14ac:dyDescent="0.4">
      <c r="A36" s="2">
        <v>6</v>
      </c>
      <c r="B36" s="17"/>
      <c r="C36" s="57" t="s">
        <v>19</v>
      </c>
      <c r="D36" s="40" t="s">
        <v>27</v>
      </c>
      <c r="E36" s="41">
        <v>0</v>
      </c>
      <c r="F36" s="43">
        <v>44018</v>
      </c>
      <c r="G36" s="47">
        <v>44019</v>
      </c>
      <c r="H36" s="10"/>
      <c r="I36" s="10"/>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row>
    <row r="37" spans="1:345" s="2" customFormat="1" ht="30" customHeight="1" thickBot="1" x14ac:dyDescent="0.4">
      <c r="A37" s="2">
        <v>7</v>
      </c>
      <c r="B37" s="17"/>
      <c r="C37" s="57" t="s">
        <v>20</v>
      </c>
      <c r="D37" s="40" t="s">
        <v>27</v>
      </c>
      <c r="E37" s="41">
        <v>0</v>
      </c>
      <c r="F37" s="43">
        <v>44019</v>
      </c>
      <c r="G37" s="47">
        <v>44022</v>
      </c>
      <c r="H37" s="10"/>
      <c r="I37" s="10"/>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row>
    <row r="38" spans="1:345" s="2" customFormat="1" ht="30" customHeight="1" thickBot="1" x14ac:dyDescent="0.4">
      <c r="B38" s="17"/>
      <c r="C38" s="70" t="s">
        <v>42</v>
      </c>
      <c r="D38" s="71"/>
      <c r="E38" s="71"/>
      <c r="F38" s="71"/>
      <c r="G38" s="72"/>
      <c r="H38" s="10"/>
      <c r="I38" s="10"/>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row>
    <row r="39" spans="1:345" s="2" customFormat="1" ht="30" customHeight="1" thickBot="1" x14ac:dyDescent="0.4">
      <c r="A39" s="2">
        <v>1</v>
      </c>
      <c r="B39" s="17"/>
      <c r="C39" s="56" t="s">
        <v>16</v>
      </c>
      <c r="D39" s="40" t="s">
        <v>24</v>
      </c>
      <c r="E39" s="41">
        <v>1</v>
      </c>
      <c r="F39" s="43">
        <v>44001</v>
      </c>
      <c r="G39" s="47">
        <v>44004</v>
      </c>
      <c r="H39" s="10"/>
      <c r="I39" s="10"/>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row>
    <row r="40" spans="1:345" s="2" customFormat="1" ht="30" customHeight="1" thickBot="1" x14ac:dyDescent="0.4">
      <c r="A40" s="2">
        <v>2</v>
      </c>
      <c r="B40" s="17"/>
      <c r="C40" s="56" t="s">
        <v>51</v>
      </c>
      <c r="D40" s="40" t="s">
        <v>68</v>
      </c>
      <c r="E40" s="41">
        <v>0.67</v>
      </c>
      <c r="F40" s="43">
        <v>43983</v>
      </c>
      <c r="G40" s="47">
        <v>44029</v>
      </c>
      <c r="H40" s="51"/>
      <c r="I40" s="5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c r="KJ40" s="31"/>
      <c r="KK40" s="31"/>
      <c r="KL40" s="31"/>
      <c r="KM40" s="31"/>
      <c r="KN40" s="31"/>
      <c r="KO40" s="31"/>
      <c r="KP40" s="31"/>
      <c r="KQ40" s="31"/>
      <c r="KR40" s="31"/>
      <c r="KS40" s="31"/>
      <c r="KT40" s="31"/>
      <c r="KU40" s="31"/>
      <c r="KV40" s="31"/>
      <c r="KW40" s="31"/>
      <c r="KX40" s="31"/>
      <c r="KY40" s="31"/>
      <c r="KZ40" s="31"/>
      <c r="LA40" s="31"/>
      <c r="LB40" s="31"/>
      <c r="LC40" s="31"/>
      <c r="LD40" s="31"/>
      <c r="LE40" s="31"/>
      <c r="LF40" s="31"/>
      <c r="LG40" s="31"/>
      <c r="LH40" s="31"/>
      <c r="LI40" s="31"/>
      <c r="LJ40" s="31"/>
      <c r="LK40" s="31"/>
      <c r="LL40" s="31"/>
      <c r="LM40" s="31"/>
      <c r="LN40" s="31"/>
      <c r="LO40" s="31"/>
      <c r="LP40" s="31"/>
      <c r="LQ40" s="31"/>
      <c r="LR40" s="31"/>
      <c r="LS40" s="31"/>
      <c r="LT40" s="31"/>
      <c r="LU40" s="31"/>
      <c r="LV40" s="31"/>
      <c r="LW40" s="31"/>
      <c r="LX40" s="31"/>
      <c r="LY40" s="31"/>
      <c r="LZ40" s="31"/>
      <c r="MA40" s="31"/>
      <c r="MB40" s="31"/>
      <c r="MC40" s="31"/>
      <c r="MD40" s="31"/>
      <c r="ME40" s="31"/>
      <c r="MF40" s="31"/>
      <c r="MG40" s="31"/>
    </row>
    <row r="41" spans="1:345" s="2" customFormat="1" ht="30" customHeight="1" thickBot="1" x14ac:dyDescent="0.4">
      <c r="B41" s="17"/>
      <c r="C41" s="76" t="s">
        <v>81</v>
      </c>
      <c r="D41" s="77"/>
      <c r="E41" s="77"/>
      <c r="F41" s="77"/>
      <c r="G41" s="78"/>
      <c r="H41" s="10"/>
      <c r="I41" s="10"/>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c r="KJ41" s="31"/>
      <c r="KK41" s="31"/>
      <c r="KL41" s="31"/>
      <c r="KM41" s="31"/>
      <c r="KN41" s="31"/>
      <c r="KO41" s="31"/>
      <c r="KP41" s="31"/>
      <c r="KQ41" s="31"/>
      <c r="KR41" s="31"/>
      <c r="KS41" s="31"/>
      <c r="KT41" s="31"/>
      <c r="KU41" s="31"/>
      <c r="KV41" s="31"/>
      <c r="KW41" s="31"/>
      <c r="KX41" s="31"/>
      <c r="KY41" s="31"/>
      <c r="KZ41" s="31"/>
      <c r="LA41" s="31"/>
      <c r="LB41" s="31"/>
      <c r="LC41" s="31"/>
      <c r="LD41" s="31"/>
      <c r="LE41" s="31"/>
      <c r="LF41" s="31"/>
      <c r="LG41" s="31"/>
      <c r="LH41" s="31"/>
      <c r="LI41" s="31"/>
      <c r="LJ41" s="31"/>
      <c r="LK41" s="31"/>
      <c r="LL41" s="31"/>
      <c r="LM41" s="31"/>
      <c r="LN41" s="31"/>
      <c r="LO41" s="31"/>
      <c r="LP41" s="31"/>
      <c r="LQ41" s="31"/>
      <c r="LR41" s="31"/>
      <c r="LS41" s="31"/>
      <c r="LT41" s="31"/>
      <c r="LU41" s="31"/>
      <c r="LV41" s="31"/>
      <c r="LW41" s="31"/>
      <c r="LX41" s="31"/>
      <c r="LY41" s="31"/>
      <c r="LZ41" s="31"/>
      <c r="MA41" s="31"/>
      <c r="MB41" s="31"/>
      <c r="MC41" s="31"/>
      <c r="MD41" s="31"/>
      <c r="ME41" s="31"/>
      <c r="MF41" s="31"/>
      <c r="MG41" s="31"/>
    </row>
    <row r="42" spans="1:345" s="2" customFormat="1" ht="30" customHeight="1" thickBot="1" x14ac:dyDescent="0.4">
      <c r="B42" s="17"/>
      <c r="C42" s="88" t="s">
        <v>54</v>
      </c>
      <c r="D42" s="89"/>
      <c r="E42" s="89"/>
      <c r="F42" s="89"/>
      <c r="G42" s="90"/>
      <c r="H42" s="10"/>
      <c r="I42" s="10"/>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c r="KJ42" s="31"/>
      <c r="KK42" s="31"/>
      <c r="KL42" s="31"/>
      <c r="KM42" s="31"/>
      <c r="KN42" s="31"/>
      <c r="KO42" s="31"/>
      <c r="KP42" s="31"/>
      <c r="KQ42" s="31"/>
      <c r="KR42" s="31"/>
      <c r="KS42" s="31"/>
      <c r="KT42" s="31"/>
      <c r="KU42" s="31"/>
      <c r="KV42" s="31"/>
      <c r="KW42" s="31"/>
      <c r="KX42" s="31"/>
      <c r="KY42" s="31"/>
      <c r="KZ42" s="31"/>
      <c r="LA42" s="31"/>
      <c r="LB42" s="31"/>
      <c r="LC42" s="31"/>
      <c r="LD42" s="31"/>
      <c r="LE42" s="31"/>
      <c r="LF42" s="31"/>
      <c r="LG42" s="31"/>
      <c r="LH42" s="31"/>
      <c r="LI42" s="31"/>
      <c r="LJ42" s="31"/>
      <c r="LK42" s="31"/>
      <c r="LL42" s="31"/>
      <c r="LM42" s="31"/>
      <c r="LN42" s="31"/>
      <c r="LO42" s="31"/>
      <c r="LP42" s="31"/>
      <c r="LQ42" s="31"/>
      <c r="LR42" s="31"/>
      <c r="LS42" s="31"/>
      <c r="LT42" s="31"/>
      <c r="LU42" s="31"/>
      <c r="LV42" s="31"/>
      <c r="LW42" s="31"/>
      <c r="LX42" s="31"/>
      <c r="LY42" s="31"/>
      <c r="LZ42" s="31"/>
      <c r="MA42" s="31"/>
      <c r="MB42" s="31"/>
      <c r="MC42" s="31"/>
      <c r="MD42" s="31"/>
      <c r="ME42" s="31"/>
      <c r="MF42" s="31"/>
      <c r="MG42" s="31"/>
    </row>
    <row r="43" spans="1:345" s="2" customFormat="1" ht="30" customHeight="1" thickBot="1" x14ac:dyDescent="0.4">
      <c r="A43" s="59">
        <v>1</v>
      </c>
      <c r="C43" s="58" t="s">
        <v>89</v>
      </c>
      <c r="D43" s="49" t="s">
        <v>68</v>
      </c>
      <c r="E43" s="50">
        <v>0.5</v>
      </c>
      <c r="F43" s="43">
        <v>44001</v>
      </c>
      <c r="G43" s="47">
        <v>44012</v>
      </c>
      <c r="H43" s="10"/>
      <c r="I43" s="10"/>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c r="IZ43" s="31"/>
      <c r="JA43" s="31"/>
      <c r="JB43" s="31"/>
      <c r="JC43" s="31"/>
      <c r="JD43" s="31"/>
      <c r="JE43" s="31"/>
      <c r="JF43" s="31"/>
      <c r="JG43" s="31"/>
      <c r="JH43" s="31"/>
      <c r="JI43" s="31"/>
      <c r="JJ43" s="31"/>
      <c r="JK43" s="31"/>
      <c r="JL43" s="31"/>
      <c r="JM43" s="31"/>
      <c r="JN43" s="31"/>
      <c r="JO43" s="31"/>
      <c r="JP43" s="31"/>
      <c r="JQ43" s="31"/>
      <c r="JR43" s="31"/>
      <c r="JS43" s="31"/>
      <c r="JT43" s="31"/>
      <c r="JU43" s="31"/>
      <c r="JV43" s="31"/>
      <c r="JW43" s="31"/>
      <c r="JX43" s="31"/>
      <c r="JY43" s="31"/>
      <c r="JZ43" s="31"/>
      <c r="KA43" s="31"/>
      <c r="KB43" s="31"/>
      <c r="KC43" s="31"/>
      <c r="KD43" s="31"/>
      <c r="KE43" s="31"/>
      <c r="KF43" s="31"/>
      <c r="KG43" s="31"/>
      <c r="KH43" s="31"/>
      <c r="KI43" s="31"/>
      <c r="KJ43" s="31"/>
      <c r="KK43" s="31"/>
      <c r="KL43" s="31"/>
      <c r="KM43" s="31"/>
      <c r="KN43" s="31"/>
      <c r="KO43" s="31"/>
      <c r="KP43" s="31"/>
      <c r="KQ43" s="31"/>
      <c r="KR43" s="31"/>
      <c r="KS43" s="31"/>
      <c r="KT43" s="31"/>
      <c r="KU43" s="31"/>
      <c r="KV43" s="31"/>
      <c r="KW43" s="31"/>
      <c r="KX43" s="31"/>
      <c r="KY43" s="31"/>
      <c r="KZ43" s="31"/>
      <c r="LA43" s="31"/>
      <c r="LB43" s="31"/>
      <c r="LC43" s="31"/>
      <c r="LD43" s="31"/>
      <c r="LE43" s="31"/>
      <c r="LF43" s="31"/>
      <c r="LG43" s="31"/>
      <c r="LH43" s="31"/>
      <c r="LI43" s="31"/>
      <c r="LJ43" s="31"/>
      <c r="LK43" s="31"/>
      <c r="LL43" s="31"/>
      <c r="LM43" s="31"/>
      <c r="LN43" s="31"/>
      <c r="LO43" s="31"/>
      <c r="LP43" s="31"/>
      <c r="LQ43" s="31"/>
      <c r="LR43" s="31"/>
      <c r="LS43" s="31"/>
      <c r="LT43" s="31"/>
      <c r="LU43" s="31"/>
      <c r="LV43" s="31"/>
      <c r="LW43" s="31"/>
      <c r="LX43" s="31"/>
      <c r="LY43" s="31"/>
      <c r="LZ43" s="31"/>
      <c r="MA43" s="31"/>
      <c r="MB43" s="31"/>
      <c r="MC43" s="31"/>
      <c r="MD43" s="31"/>
      <c r="ME43" s="31"/>
      <c r="MF43" s="31"/>
      <c r="MG43" s="31"/>
    </row>
    <row r="44" spans="1:345" s="2" customFormat="1" ht="30" customHeight="1" thickBot="1" x14ac:dyDescent="0.4">
      <c r="A44" s="59">
        <v>2</v>
      </c>
      <c r="C44" s="55" t="s">
        <v>70</v>
      </c>
      <c r="D44" s="49" t="s">
        <v>69</v>
      </c>
      <c r="E44" s="50">
        <v>0</v>
      </c>
      <c r="F44" s="43">
        <v>44004</v>
      </c>
      <c r="G44" s="47">
        <v>44025</v>
      </c>
      <c r="H44" s="10"/>
      <c r="I44" s="10"/>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c r="JF44" s="31"/>
      <c r="JG44" s="31"/>
      <c r="JH44" s="31"/>
      <c r="JI44" s="31"/>
      <c r="JJ44" s="31"/>
      <c r="JK44" s="31"/>
      <c r="JL44" s="31"/>
      <c r="JM44" s="31"/>
      <c r="JN44" s="31"/>
      <c r="JO44" s="31"/>
      <c r="JP44" s="31"/>
      <c r="JQ44" s="31"/>
      <c r="JR44" s="31"/>
      <c r="JS44" s="31"/>
      <c r="JT44" s="31"/>
      <c r="JU44" s="31"/>
      <c r="JV44" s="31"/>
      <c r="JW44" s="31"/>
      <c r="JX44" s="31"/>
      <c r="JY44" s="31"/>
      <c r="JZ44" s="31"/>
      <c r="KA44" s="31"/>
      <c r="KB44" s="31"/>
      <c r="KC44" s="31"/>
      <c r="KD44" s="31"/>
      <c r="KE44" s="31"/>
      <c r="KF44" s="31"/>
      <c r="KG44" s="31"/>
      <c r="KH44" s="31"/>
      <c r="KI44" s="31"/>
      <c r="KJ44" s="31"/>
      <c r="KK44" s="31"/>
      <c r="KL44" s="31"/>
      <c r="KM44" s="31"/>
      <c r="KN44" s="31"/>
      <c r="KO44" s="31"/>
      <c r="KP44" s="31"/>
      <c r="KQ44" s="31"/>
      <c r="KR44" s="31"/>
      <c r="KS44" s="31"/>
      <c r="KT44" s="31"/>
      <c r="KU44" s="31"/>
      <c r="KV44" s="31"/>
      <c r="KW44" s="31"/>
      <c r="KX44" s="31"/>
      <c r="KY44" s="31"/>
      <c r="KZ44" s="31"/>
      <c r="LA44" s="31"/>
      <c r="LB44" s="31"/>
      <c r="LC44" s="31"/>
      <c r="LD44" s="31"/>
      <c r="LE44" s="31"/>
      <c r="LF44" s="31"/>
      <c r="LG44" s="31"/>
      <c r="LH44" s="31"/>
      <c r="LI44" s="31"/>
      <c r="LJ44" s="31"/>
      <c r="LK44" s="31"/>
      <c r="LL44" s="31"/>
      <c r="LM44" s="31"/>
      <c r="LN44" s="31"/>
      <c r="LO44" s="31"/>
      <c r="LP44" s="31"/>
      <c r="LQ44" s="31"/>
      <c r="LR44" s="31"/>
      <c r="LS44" s="31"/>
      <c r="LT44" s="31"/>
      <c r="LU44" s="31"/>
      <c r="LV44" s="31"/>
      <c r="LW44" s="31"/>
      <c r="LX44" s="31"/>
      <c r="LY44" s="31"/>
      <c r="LZ44" s="31"/>
      <c r="MA44" s="31"/>
      <c r="MB44" s="31"/>
      <c r="MC44" s="31"/>
      <c r="MD44" s="31"/>
      <c r="ME44" s="31"/>
      <c r="MF44" s="31"/>
      <c r="MG44" s="31"/>
    </row>
    <row r="45" spans="1:345" s="2" customFormat="1" ht="30" customHeight="1" thickBot="1" x14ac:dyDescent="0.4">
      <c r="A45" s="59">
        <v>3</v>
      </c>
      <c r="C45" s="45" t="s">
        <v>33</v>
      </c>
      <c r="D45" s="48" t="s">
        <v>39</v>
      </c>
      <c r="E45" s="41">
        <v>0</v>
      </c>
      <c r="F45" s="43">
        <v>44008</v>
      </c>
      <c r="G45" s="47">
        <v>44019</v>
      </c>
      <c r="H45" s="10"/>
      <c r="I45" s="10"/>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c r="IT45" s="31"/>
      <c r="IU45" s="31"/>
      <c r="IV45" s="31"/>
      <c r="IW45" s="31"/>
      <c r="IX45" s="31"/>
      <c r="IY45" s="31"/>
      <c r="IZ45" s="31"/>
      <c r="JA45" s="31"/>
      <c r="JB45" s="31"/>
      <c r="JC45" s="31"/>
      <c r="JD45" s="31"/>
      <c r="JE45" s="31"/>
      <c r="JF45" s="31"/>
      <c r="JG45" s="31"/>
      <c r="JH45" s="31"/>
      <c r="JI45" s="31"/>
      <c r="JJ45" s="31"/>
      <c r="JK45" s="31"/>
      <c r="JL45" s="31"/>
      <c r="JM45" s="31"/>
      <c r="JN45" s="31"/>
      <c r="JO45" s="31"/>
      <c r="JP45" s="31"/>
      <c r="JQ45" s="31"/>
      <c r="JR45" s="31"/>
      <c r="JS45" s="31"/>
      <c r="JT45" s="31"/>
      <c r="JU45" s="31"/>
      <c r="JV45" s="31"/>
      <c r="JW45" s="31"/>
      <c r="JX45" s="31"/>
      <c r="JY45" s="31"/>
      <c r="JZ45" s="31"/>
      <c r="KA45" s="31"/>
      <c r="KB45" s="31"/>
      <c r="KC45" s="31"/>
      <c r="KD45" s="31"/>
      <c r="KE45" s="31"/>
      <c r="KF45" s="31"/>
      <c r="KG45" s="31"/>
      <c r="KH45" s="31"/>
      <c r="KI45" s="31"/>
      <c r="KJ45" s="31"/>
      <c r="KK45" s="31"/>
      <c r="KL45" s="31"/>
      <c r="KM45" s="31"/>
      <c r="KN45" s="31"/>
      <c r="KO45" s="31"/>
      <c r="KP45" s="31"/>
      <c r="KQ45" s="31"/>
      <c r="KR45" s="31"/>
      <c r="KS45" s="31"/>
      <c r="KT45" s="31"/>
      <c r="KU45" s="31"/>
      <c r="KV45" s="31"/>
      <c r="KW45" s="31"/>
      <c r="KX45" s="31"/>
      <c r="KY45" s="31"/>
      <c r="KZ45" s="31"/>
      <c r="LA45" s="31"/>
      <c r="LB45" s="31"/>
      <c r="LC45" s="31"/>
      <c r="LD45" s="31"/>
      <c r="LE45" s="31"/>
      <c r="LF45" s="31"/>
      <c r="LG45" s="31"/>
      <c r="LH45" s="31"/>
      <c r="LI45" s="31"/>
      <c r="LJ45" s="31"/>
      <c r="LK45" s="31"/>
      <c r="LL45" s="31"/>
      <c r="LM45" s="31"/>
      <c r="LN45" s="31"/>
      <c r="LO45" s="31"/>
      <c r="LP45" s="31"/>
      <c r="LQ45" s="31"/>
      <c r="LR45" s="31"/>
      <c r="LS45" s="31"/>
      <c r="LT45" s="31"/>
      <c r="LU45" s="31"/>
      <c r="LV45" s="31"/>
      <c r="LW45" s="31"/>
      <c r="LX45" s="31"/>
      <c r="LY45" s="31"/>
      <c r="LZ45" s="31"/>
      <c r="MA45" s="31"/>
      <c r="MB45" s="31"/>
      <c r="MC45" s="31"/>
      <c r="MD45" s="31"/>
      <c r="ME45" s="31"/>
      <c r="MF45" s="31"/>
      <c r="MG45" s="31"/>
    </row>
    <row r="46" spans="1:345" s="2" customFormat="1" ht="41.5" customHeight="1" thickBot="1" x14ac:dyDescent="0.4">
      <c r="A46" s="59">
        <v>4</v>
      </c>
      <c r="C46" s="46" t="s">
        <v>34</v>
      </c>
      <c r="D46" s="40" t="s">
        <v>39</v>
      </c>
      <c r="E46" s="41">
        <v>0</v>
      </c>
      <c r="F46" s="43">
        <v>44013</v>
      </c>
      <c r="G46" s="47">
        <v>44015</v>
      </c>
      <c r="H46" s="10"/>
      <c r="I46" s="10"/>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c r="IT46" s="31"/>
      <c r="IU46" s="31"/>
      <c r="IV46" s="31"/>
      <c r="IW46" s="31"/>
      <c r="IX46" s="31"/>
      <c r="IY46" s="31"/>
      <c r="IZ46" s="31"/>
      <c r="JA46" s="31"/>
      <c r="JB46" s="31"/>
      <c r="JC46" s="31"/>
      <c r="JD46" s="31"/>
      <c r="JE46" s="31"/>
      <c r="JF46" s="31"/>
      <c r="JG46" s="31"/>
      <c r="JH46" s="31"/>
      <c r="JI46" s="31"/>
      <c r="JJ46" s="31"/>
      <c r="JK46" s="31"/>
      <c r="JL46" s="31"/>
      <c r="JM46" s="31"/>
      <c r="JN46" s="31"/>
      <c r="JO46" s="31"/>
      <c r="JP46" s="31"/>
      <c r="JQ46" s="31"/>
      <c r="JR46" s="31"/>
      <c r="JS46" s="31"/>
      <c r="JT46" s="31"/>
      <c r="JU46" s="31"/>
      <c r="JV46" s="31"/>
      <c r="JW46" s="31"/>
      <c r="JX46" s="31"/>
      <c r="JY46" s="31"/>
      <c r="JZ46" s="31"/>
      <c r="KA46" s="31"/>
      <c r="KB46" s="31"/>
      <c r="KC46" s="31"/>
      <c r="KD46" s="31"/>
      <c r="KE46" s="31"/>
      <c r="KF46" s="31"/>
      <c r="KG46" s="31"/>
      <c r="KH46" s="31"/>
      <c r="KI46" s="31"/>
      <c r="KJ46" s="31"/>
      <c r="KK46" s="31"/>
      <c r="KL46" s="31"/>
      <c r="KM46" s="31"/>
      <c r="KN46" s="31"/>
      <c r="KO46" s="31"/>
      <c r="KP46" s="31"/>
      <c r="KQ46" s="31"/>
      <c r="KR46" s="31"/>
      <c r="KS46" s="31"/>
      <c r="KT46" s="31"/>
      <c r="KU46" s="31"/>
      <c r="KV46" s="31"/>
      <c r="KW46" s="31"/>
      <c r="KX46" s="31"/>
      <c r="KY46" s="31"/>
      <c r="KZ46" s="31"/>
      <c r="LA46" s="31"/>
      <c r="LB46" s="31"/>
      <c r="LC46" s="31"/>
      <c r="LD46" s="31"/>
      <c r="LE46" s="31"/>
      <c r="LF46" s="31"/>
      <c r="LG46" s="31"/>
      <c r="LH46" s="31"/>
      <c r="LI46" s="31"/>
      <c r="LJ46" s="31"/>
      <c r="LK46" s="31"/>
      <c r="LL46" s="31"/>
      <c r="LM46" s="31"/>
      <c r="LN46" s="31"/>
      <c r="LO46" s="31"/>
      <c r="LP46" s="31"/>
      <c r="LQ46" s="31"/>
      <c r="LR46" s="31"/>
      <c r="LS46" s="31"/>
      <c r="LT46" s="31"/>
      <c r="LU46" s="31"/>
      <c r="LV46" s="31"/>
      <c r="LW46" s="31"/>
      <c r="LX46" s="31"/>
      <c r="LY46" s="31"/>
      <c r="LZ46" s="31"/>
      <c r="MA46" s="31"/>
      <c r="MB46" s="31"/>
      <c r="MC46" s="31"/>
      <c r="MD46" s="31"/>
      <c r="ME46" s="31"/>
      <c r="MF46" s="31"/>
      <c r="MG46" s="31"/>
    </row>
    <row r="47" spans="1:345" s="2" customFormat="1" ht="30" customHeight="1" thickBot="1" x14ac:dyDescent="0.4">
      <c r="A47" s="59">
        <v>5</v>
      </c>
      <c r="C47" s="56" t="s">
        <v>76</v>
      </c>
      <c r="D47" s="40" t="s">
        <v>39</v>
      </c>
      <c r="E47" s="41">
        <v>0</v>
      </c>
      <c r="F47" s="43">
        <v>44015</v>
      </c>
      <c r="G47" s="47">
        <v>44020</v>
      </c>
      <c r="H47" s="10"/>
      <c r="I47" s="10"/>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c r="IT47" s="31"/>
      <c r="IU47" s="31"/>
      <c r="IV47" s="31"/>
      <c r="IW47" s="31"/>
      <c r="IX47" s="31"/>
      <c r="IY47" s="31"/>
      <c r="IZ47" s="31"/>
      <c r="JA47" s="31"/>
      <c r="JB47" s="31"/>
      <c r="JC47" s="31"/>
      <c r="JD47" s="31"/>
      <c r="JE47" s="31"/>
      <c r="JF47" s="31"/>
      <c r="JG47" s="31"/>
      <c r="JH47" s="31"/>
      <c r="JI47" s="31"/>
      <c r="JJ47" s="31"/>
      <c r="JK47" s="31"/>
      <c r="JL47" s="31"/>
      <c r="JM47" s="31"/>
      <c r="JN47" s="31"/>
      <c r="JO47" s="31"/>
      <c r="JP47" s="31"/>
      <c r="JQ47" s="31"/>
      <c r="JR47" s="31"/>
      <c r="JS47" s="31"/>
      <c r="JT47" s="31"/>
      <c r="JU47" s="31"/>
      <c r="JV47" s="31"/>
      <c r="JW47" s="31"/>
      <c r="JX47" s="31"/>
      <c r="JY47" s="31"/>
      <c r="JZ47" s="31"/>
      <c r="KA47" s="31"/>
      <c r="KB47" s="31"/>
      <c r="KC47" s="31"/>
      <c r="KD47" s="31"/>
      <c r="KE47" s="31"/>
      <c r="KF47" s="31"/>
      <c r="KG47" s="31"/>
      <c r="KH47" s="31"/>
      <c r="KI47" s="31"/>
      <c r="KJ47" s="31"/>
      <c r="KK47" s="31"/>
      <c r="KL47" s="31"/>
      <c r="KM47" s="31"/>
      <c r="KN47" s="31"/>
      <c r="KO47" s="31"/>
      <c r="KP47" s="31"/>
      <c r="KQ47" s="31"/>
      <c r="KR47" s="31"/>
      <c r="KS47" s="31"/>
      <c r="KT47" s="31"/>
      <c r="KU47" s="31"/>
      <c r="KV47" s="31"/>
      <c r="KW47" s="31"/>
      <c r="KX47" s="31"/>
      <c r="KY47" s="31"/>
      <c r="KZ47" s="31"/>
      <c r="LA47" s="31"/>
      <c r="LB47" s="31"/>
      <c r="LC47" s="31"/>
      <c r="LD47" s="31"/>
      <c r="LE47" s="31"/>
      <c r="LF47" s="31"/>
      <c r="LG47" s="31"/>
      <c r="LH47" s="31"/>
      <c r="LI47" s="31"/>
      <c r="LJ47" s="31"/>
      <c r="LK47" s="31"/>
      <c r="LL47" s="31"/>
      <c r="LM47" s="31"/>
      <c r="LN47" s="31"/>
      <c r="LO47" s="31"/>
      <c r="LP47" s="31"/>
      <c r="LQ47" s="31"/>
      <c r="LR47" s="31"/>
      <c r="LS47" s="31"/>
      <c r="LT47" s="31"/>
      <c r="LU47" s="31"/>
      <c r="LV47" s="31"/>
      <c r="LW47" s="31"/>
      <c r="LX47" s="31"/>
      <c r="LY47" s="31"/>
      <c r="LZ47" s="31"/>
      <c r="MA47" s="31"/>
      <c r="MB47" s="31"/>
      <c r="MC47" s="31"/>
      <c r="MD47" s="31"/>
      <c r="ME47" s="31"/>
      <c r="MF47" s="31"/>
      <c r="MG47" s="31"/>
    </row>
    <row r="48" spans="1:345" s="2" customFormat="1" ht="30" customHeight="1" thickBot="1" x14ac:dyDescent="0.4">
      <c r="A48" s="59">
        <v>6</v>
      </c>
      <c r="C48" s="45" t="s">
        <v>71</v>
      </c>
      <c r="D48" s="40" t="s">
        <v>72</v>
      </c>
      <c r="E48" s="41">
        <v>0</v>
      </c>
      <c r="F48" s="43">
        <v>44020</v>
      </c>
      <c r="G48" s="47">
        <v>44027</v>
      </c>
      <c r="H48" s="10"/>
      <c r="I48" s="10"/>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c r="IT48" s="31"/>
      <c r="IU48" s="31"/>
      <c r="IV48" s="31"/>
      <c r="IW48" s="31"/>
      <c r="IX48" s="31"/>
      <c r="IY48" s="31"/>
      <c r="IZ48" s="31"/>
      <c r="JA48" s="31"/>
      <c r="JB48" s="31"/>
      <c r="JC48" s="31"/>
      <c r="JD48" s="31"/>
      <c r="JE48" s="31"/>
      <c r="JF48" s="31"/>
      <c r="JG48" s="31"/>
      <c r="JH48" s="31"/>
      <c r="JI48" s="31"/>
      <c r="JJ48" s="31"/>
      <c r="JK48" s="31"/>
      <c r="JL48" s="31"/>
      <c r="JM48" s="31"/>
      <c r="JN48" s="31"/>
      <c r="JO48" s="31"/>
      <c r="JP48" s="31"/>
      <c r="JQ48" s="31"/>
      <c r="JR48" s="31"/>
      <c r="JS48" s="31"/>
      <c r="JT48" s="31"/>
      <c r="JU48" s="31"/>
      <c r="JV48" s="31"/>
      <c r="JW48" s="31"/>
      <c r="JX48" s="31"/>
      <c r="JY48" s="31"/>
      <c r="JZ48" s="31"/>
      <c r="KA48" s="31"/>
      <c r="KB48" s="31"/>
      <c r="KC48" s="31"/>
      <c r="KD48" s="31"/>
      <c r="KE48" s="31"/>
      <c r="KF48" s="31"/>
      <c r="KG48" s="31"/>
      <c r="KH48" s="31"/>
      <c r="KI48" s="31"/>
      <c r="KJ48" s="31"/>
      <c r="KK48" s="31"/>
      <c r="KL48" s="31"/>
      <c r="KM48" s="31"/>
      <c r="KN48" s="31"/>
      <c r="KO48" s="31"/>
      <c r="KP48" s="31"/>
      <c r="KQ48" s="31"/>
      <c r="KR48" s="31"/>
      <c r="KS48" s="31"/>
      <c r="KT48" s="31"/>
      <c r="KU48" s="31"/>
      <c r="KV48" s="31"/>
      <c r="KW48" s="31"/>
      <c r="KX48" s="31"/>
      <c r="KY48" s="31"/>
      <c r="KZ48" s="31"/>
      <c r="LA48" s="31"/>
      <c r="LB48" s="31"/>
      <c r="LC48" s="31"/>
      <c r="LD48" s="31"/>
      <c r="LE48" s="31"/>
      <c r="LF48" s="31"/>
      <c r="LG48" s="31"/>
      <c r="LH48" s="31"/>
      <c r="LI48" s="31"/>
      <c r="LJ48" s="31"/>
      <c r="LK48" s="31"/>
      <c r="LL48" s="31"/>
      <c r="LM48" s="31"/>
      <c r="LN48" s="31"/>
      <c r="LO48" s="31"/>
      <c r="LP48" s="31"/>
      <c r="LQ48" s="31"/>
      <c r="LR48" s="31"/>
      <c r="LS48" s="31"/>
      <c r="LT48" s="31"/>
      <c r="LU48" s="31"/>
      <c r="LV48" s="31"/>
      <c r="LW48" s="31"/>
      <c r="LX48" s="31"/>
      <c r="LY48" s="31"/>
      <c r="LZ48" s="31"/>
      <c r="MA48" s="31"/>
      <c r="MB48" s="31"/>
      <c r="MC48" s="31"/>
      <c r="MD48" s="31"/>
      <c r="ME48" s="31"/>
      <c r="MF48" s="31"/>
      <c r="MG48" s="31"/>
    </row>
    <row r="49" spans="1:345" s="2" customFormat="1" ht="30" customHeight="1" thickBot="1" x14ac:dyDescent="0.4">
      <c r="A49" s="59">
        <v>7</v>
      </c>
      <c r="C49" s="45" t="s">
        <v>78</v>
      </c>
      <c r="D49" s="40" t="s">
        <v>87</v>
      </c>
      <c r="E49" s="41">
        <v>0</v>
      </c>
      <c r="F49" s="43">
        <v>44029</v>
      </c>
      <c r="G49" s="47">
        <v>44034</v>
      </c>
      <c r="H49" s="10"/>
      <c r="I49" s="10"/>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row>
    <row r="50" spans="1:345" s="2" customFormat="1" ht="30" customHeight="1" thickBot="1" x14ac:dyDescent="0.4">
      <c r="A50" s="59">
        <v>8</v>
      </c>
      <c r="C50" s="45" t="s">
        <v>77</v>
      </c>
      <c r="D50" s="40" t="s">
        <v>88</v>
      </c>
      <c r="E50" s="41">
        <v>0</v>
      </c>
      <c r="F50" s="43">
        <v>44035</v>
      </c>
      <c r="G50" s="47">
        <v>44044</v>
      </c>
      <c r="H50" s="10"/>
      <c r="I50" s="10"/>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31"/>
      <c r="HF50" s="31"/>
      <c r="HG50" s="31"/>
      <c r="HH50" s="31"/>
      <c r="HI50" s="31"/>
      <c r="HJ50" s="31"/>
      <c r="HK50" s="31"/>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c r="JK50" s="31"/>
      <c r="JL50" s="31"/>
      <c r="JM50" s="31"/>
      <c r="JN50" s="31"/>
      <c r="JO50" s="31"/>
      <c r="JP50" s="31"/>
      <c r="JQ50" s="31"/>
      <c r="JR50" s="31"/>
      <c r="JS50" s="31"/>
      <c r="JT50" s="31"/>
      <c r="JU50" s="31"/>
      <c r="JV50" s="31"/>
      <c r="JW50" s="31"/>
      <c r="JX50" s="31"/>
      <c r="JY50" s="31"/>
      <c r="JZ50" s="31"/>
      <c r="KA50" s="31"/>
      <c r="KB50" s="31"/>
      <c r="KC50" s="31"/>
      <c r="KD50" s="31"/>
      <c r="KE50" s="31"/>
      <c r="KF50" s="31"/>
      <c r="KG50" s="31"/>
      <c r="KH50" s="31"/>
      <c r="KI50" s="31"/>
      <c r="KJ50" s="31"/>
      <c r="KK50" s="31"/>
      <c r="KL50" s="31"/>
      <c r="KM50" s="31"/>
      <c r="KN50" s="31"/>
      <c r="KO50" s="31"/>
      <c r="KP50" s="31"/>
      <c r="KQ50" s="31"/>
      <c r="KR50" s="31"/>
      <c r="KS50" s="31"/>
      <c r="KT50" s="31"/>
      <c r="KU50" s="31"/>
      <c r="KV50" s="31"/>
      <c r="KW50" s="31"/>
      <c r="KX50" s="31"/>
      <c r="KY50" s="31"/>
      <c r="KZ50" s="31"/>
      <c r="LA50" s="31"/>
      <c r="LB50" s="31"/>
      <c r="LC50" s="31"/>
      <c r="LD50" s="31"/>
      <c r="LE50" s="31"/>
      <c r="LF50" s="31"/>
      <c r="LG50" s="31"/>
      <c r="LH50" s="31"/>
      <c r="LI50" s="31"/>
      <c r="LJ50" s="31"/>
      <c r="LK50" s="31"/>
      <c r="LL50" s="31"/>
      <c r="LM50" s="31"/>
      <c r="LN50" s="31"/>
      <c r="LO50" s="31"/>
      <c r="LP50" s="31"/>
      <c r="LQ50" s="31"/>
      <c r="LR50" s="31"/>
      <c r="LS50" s="31"/>
      <c r="LT50" s="31"/>
      <c r="LU50" s="31"/>
      <c r="LV50" s="31"/>
      <c r="LW50" s="31"/>
      <c r="LX50" s="31"/>
      <c r="LY50" s="31"/>
      <c r="LZ50" s="31"/>
      <c r="MA50" s="31"/>
      <c r="MB50" s="31"/>
      <c r="MC50" s="31"/>
      <c r="MD50" s="31"/>
      <c r="ME50" s="31"/>
      <c r="MF50" s="31"/>
      <c r="MG50" s="31"/>
    </row>
    <row r="51" spans="1:345" s="2" customFormat="1" ht="30" customHeight="1" thickBot="1" x14ac:dyDescent="0.4">
      <c r="A51" s="59">
        <v>9</v>
      </c>
      <c r="C51" s="46" t="s">
        <v>19</v>
      </c>
      <c r="D51" s="40" t="s">
        <v>27</v>
      </c>
      <c r="E51" s="41">
        <v>0</v>
      </c>
      <c r="F51" s="43">
        <v>44036</v>
      </c>
      <c r="G51" s="47">
        <v>44041</v>
      </c>
      <c r="H51" s="10"/>
      <c r="I51" s="10"/>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31"/>
      <c r="HF51" s="31"/>
      <c r="HG51" s="31"/>
      <c r="HH51" s="31"/>
      <c r="HI51" s="31"/>
      <c r="HJ51" s="31"/>
      <c r="HK51" s="31"/>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c r="JK51" s="31"/>
      <c r="JL51" s="31"/>
      <c r="JM51" s="31"/>
      <c r="JN51" s="31"/>
      <c r="JO51" s="31"/>
      <c r="JP51" s="31"/>
      <c r="JQ51" s="31"/>
      <c r="JR51" s="31"/>
      <c r="JS51" s="31"/>
      <c r="JT51" s="31"/>
      <c r="JU51" s="31"/>
      <c r="JV51" s="31"/>
      <c r="JW51" s="31"/>
      <c r="JX51" s="31"/>
      <c r="JY51" s="31"/>
      <c r="JZ51" s="31"/>
      <c r="KA51" s="31"/>
      <c r="KB51" s="31"/>
      <c r="KC51" s="31"/>
      <c r="KD51" s="31"/>
      <c r="KE51" s="31"/>
      <c r="KF51" s="31"/>
      <c r="KG51" s="31"/>
      <c r="KH51" s="31"/>
      <c r="KI51" s="31"/>
      <c r="KJ51" s="31"/>
      <c r="KK51" s="31"/>
      <c r="KL51" s="31"/>
      <c r="KM51" s="31"/>
      <c r="KN51" s="31"/>
      <c r="KO51" s="31"/>
      <c r="KP51" s="31"/>
      <c r="KQ51" s="31"/>
      <c r="KR51" s="31"/>
      <c r="KS51" s="31"/>
      <c r="KT51" s="31"/>
      <c r="KU51" s="31"/>
      <c r="KV51" s="31"/>
      <c r="KW51" s="31"/>
      <c r="KX51" s="31"/>
      <c r="KY51" s="31"/>
      <c r="KZ51" s="31"/>
      <c r="LA51" s="31"/>
      <c r="LB51" s="31"/>
      <c r="LC51" s="31"/>
      <c r="LD51" s="31"/>
      <c r="LE51" s="31"/>
      <c r="LF51" s="31"/>
      <c r="LG51" s="31"/>
      <c r="LH51" s="31"/>
      <c r="LI51" s="31"/>
      <c r="LJ51" s="31"/>
      <c r="LK51" s="31"/>
      <c r="LL51" s="31"/>
      <c r="LM51" s="31"/>
      <c r="LN51" s="31"/>
      <c r="LO51" s="31"/>
      <c r="LP51" s="31"/>
      <c r="LQ51" s="31"/>
      <c r="LR51" s="31"/>
      <c r="LS51" s="31"/>
      <c r="LT51" s="31"/>
      <c r="LU51" s="31"/>
      <c r="LV51" s="31"/>
      <c r="LW51" s="31"/>
      <c r="LX51" s="31"/>
      <c r="LY51" s="31"/>
      <c r="LZ51" s="31"/>
      <c r="MA51" s="31"/>
      <c r="MB51" s="31"/>
      <c r="MC51" s="31"/>
      <c r="MD51" s="31"/>
      <c r="ME51" s="31"/>
      <c r="MF51" s="31"/>
      <c r="MG51" s="31"/>
    </row>
    <row r="52" spans="1:345" s="2" customFormat="1" ht="30" customHeight="1" thickBot="1" x14ac:dyDescent="0.4">
      <c r="A52" s="59">
        <v>10</v>
      </c>
      <c r="C52" s="46" t="s">
        <v>20</v>
      </c>
      <c r="D52" s="40" t="s">
        <v>27</v>
      </c>
      <c r="E52" s="41">
        <v>0</v>
      </c>
      <c r="F52" s="43">
        <v>44041</v>
      </c>
      <c r="G52" s="47">
        <v>44043</v>
      </c>
      <c r="H52" s="10"/>
      <c r="I52" s="10"/>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31"/>
      <c r="HF52" s="31"/>
      <c r="HG52" s="31"/>
      <c r="HH52" s="31"/>
      <c r="HI52" s="31"/>
      <c r="HJ52" s="31"/>
      <c r="HK52" s="31"/>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c r="JK52" s="31"/>
      <c r="JL52" s="31"/>
      <c r="JM52" s="31"/>
      <c r="JN52" s="31"/>
      <c r="JO52" s="31"/>
      <c r="JP52" s="31"/>
      <c r="JQ52" s="31"/>
      <c r="JR52" s="31"/>
      <c r="JS52" s="31"/>
      <c r="JT52" s="31"/>
      <c r="JU52" s="31"/>
      <c r="JV52" s="31"/>
      <c r="JW52" s="31"/>
      <c r="JX52" s="31"/>
      <c r="JY52" s="31"/>
      <c r="JZ52" s="31"/>
      <c r="KA52" s="31"/>
      <c r="KB52" s="31"/>
      <c r="KC52" s="31"/>
      <c r="KD52" s="31"/>
      <c r="KE52" s="31"/>
      <c r="KF52" s="31"/>
      <c r="KG52" s="31"/>
      <c r="KH52" s="31"/>
      <c r="KI52" s="31"/>
      <c r="KJ52" s="31"/>
      <c r="KK52" s="31"/>
      <c r="KL52" s="31"/>
      <c r="KM52" s="31"/>
      <c r="KN52" s="31"/>
      <c r="KO52" s="31"/>
      <c r="KP52" s="31"/>
      <c r="KQ52" s="31"/>
      <c r="KR52" s="31"/>
      <c r="KS52" s="31"/>
      <c r="KT52" s="31"/>
      <c r="KU52" s="31"/>
      <c r="KV52" s="31"/>
      <c r="KW52" s="31"/>
      <c r="KX52" s="31"/>
      <c r="KY52" s="31"/>
      <c r="KZ52" s="31"/>
      <c r="LA52" s="31"/>
      <c r="LB52" s="31"/>
      <c r="LC52" s="31"/>
      <c r="LD52" s="31"/>
      <c r="LE52" s="31"/>
      <c r="LF52" s="31"/>
      <c r="LG52" s="31"/>
      <c r="LH52" s="31"/>
      <c r="LI52" s="31"/>
      <c r="LJ52" s="31"/>
      <c r="LK52" s="31"/>
      <c r="LL52" s="31"/>
      <c r="LM52" s="31"/>
      <c r="LN52" s="31"/>
      <c r="LO52" s="31"/>
      <c r="LP52" s="31"/>
      <c r="LQ52" s="31"/>
      <c r="LR52" s="31"/>
      <c r="LS52" s="31"/>
      <c r="LT52" s="31"/>
      <c r="LU52" s="31"/>
      <c r="LV52" s="31"/>
      <c r="LW52" s="31"/>
      <c r="LX52" s="31"/>
      <c r="LY52" s="31"/>
      <c r="LZ52" s="31"/>
      <c r="MA52" s="31"/>
      <c r="MB52" s="31"/>
      <c r="MC52" s="31"/>
      <c r="MD52" s="31"/>
      <c r="ME52" s="31"/>
      <c r="MF52" s="31"/>
      <c r="MG52" s="31"/>
    </row>
    <row r="53" spans="1:345" s="2" customFormat="1" ht="30" customHeight="1" thickBot="1" x14ac:dyDescent="0.4">
      <c r="B53" s="17"/>
      <c r="C53" s="88" t="s">
        <v>52</v>
      </c>
      <c r="D53" s="89"/>
      <c r="E53" s="89"/>
      <c r="F53" s="89"/>
      <c r="G53" s="90"/>
      <c r="H53" s="10"/>
      <c r="I53" s="10"/>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31"/>
      <c r="HF53" s="31"/>
      <c r="HG53" s="31"/>
      <c r="HH53" s="31"/>
      <c r="HI53" s="31"/>
      <c r="HJ53" s="31"/>
      <c r="HK53" s="31"/>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c r="JK53" s="31"/>
      <c r="JL53" s="31"/>
      <c r="JM53" s="31"/>
      <c r="JN53" s="31"/>
      <c r="JO53" s="31"/>
      <c r="JP53" s="31"/>
      <c r="JQ53" s="31"/>
      <c r="JR53" s="31"/>
      <c r="JS53" s="31"/>
      <c r="JT53" s="31"/>
      <c r="JU53" s="31"/>
      <c r="JV53" s="31"/>
      <c r="JW53" s="31"/>
      <c r="JX53" s="31"/>
      <c r="JY53" s="31"/>
      <c r="JZ53" s="31"/>
      <c r="KA53" s="31"/>
      <c r="KB53" s="31"/>
      <c r="KC53" s="31"/>
      <c r="KD53" s="31"/>
      <c r="KE53" s="31"/>
      <c r="KF53" s="31"/>
      <c r="KG53" s="31"/>
      <c r="KH53" s="31"/>
      <c r="KI53" s="31"/>
      <c r="KJ53" s="31"/>
      <c r="KK53" s="31"/>
      <c r="KL53" s="31"/>
      <c r="KM53" s="31"/>
      <c r="KN53" s="31"/>
      <c r="KO53" s="31"/>
      <c r="KP53" s="31"/>
      <c r="KQ53" s="31"/>
      <c r="KR53" s="31"/>
      <c r="KS53" s="31"/>
      <c r="KT53" s="31"/>
      <c r="KU53" s="31"/>
      <c r="KV53" s="31"/>
      <c r="KW53" s="31"/>
      <c r="KX53" s="31"/>
      <c r="KY53" s="31"/>
      <c r="KZ53" s="31"/>
      <c r="LA53" s="31"/>
      <c r="LB53" s="31"/>
      <c r="LC53" s="31"/>
      <c r="LD53" s="31"/>
      <c r="LE53" s="31"/>
      <c r="LF53" s="31"/>
      <c r="LG53" s="31"/>
      <c r="LH53" s="31"/>
      <c r="LI53" s="31"/>
      <c r="LJ53" s="31"/>
      <c r="LK53" s="31"/>
      <c r="LL53" s="31"/>
      <c r="LM53" s="31"/>
      <c r="LN53" s="31"/>
      <c r="LO53" s="31"/>
      <c r="LP53" s="31"/>
      <c r="LQ53" s="31"/>
      <c r="LR53" s="31"/>
      <c r="LS53" s="31"/>
      <c r="LT53" s="31"/>
      <c r="LU53" s="31"/>
      <c r="LV53" s="31"/>
      <c r="LW53" s="31"/>
      <c r="LX53" s="31"/>
      <c r="LY53" s="31"/>
      <c r="LZ53" s="31"/>
      <c r="MA53" s="31"/>
      <c r="MB53" s="31"/>
      <c r="MC53" s="31"/>
      <c r="MD53" s="31"/>
      <c r="ME53" s="31"/>
      <c r="MF53" s="31"/>
      <c r="MG53" s="31"/>
    </row>
    <row r="54" spans="1:345" s="2" customFormat="1" ht="30" customHeight="1" thickBot="1" x14ac:dyDescent="0.4">
      <c r="A54" s="2">
        <v>1</v>
      </c>
      <c r="B54" s="17"/>
      <c r="C54" s="56" t="s">
        <v>56</v>
      </c>
      <c r="D54" s="40" t="s">
        <v>48</v>
      </c>
      <c r="E54" s="41">
        <v>0</v>
      </c>
      <c r="F54" s="43">
        <v>44022</v>
      </c>
      <c r="G54" s="47">
        <v>44033</v>
      </c>
      <c r="H54" s="10"/>
      <c r="I54" s="10"/>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31"/>
      <c r="IG54" s="31"/>
      <c r="IH54" s="31"/>
      <c r="II54" s="31"/>
      <c r="IJ54" s="31"/>
      <c r="IK54" s="31"/>
      <c r="IL54" s="31"/>
      <c r="IM54" s="31"/>
      <c r="IN54" s="31"/>
      <c r="IO54" s="31"/>
      <c r="IP54" s="31"/>
      <c r="IQ54" s="31"/>
      <c r="IR54" s="31"/>
      <c r="IS54" s="31"/>
      <c r="IT54" s="31"/>
      <c r="IU54" s="31"/>
      <c r="IV54" s="31"/>
      <c r="IW54" s="31"/>
      <c r="IX54" s="31"/>
      <c r="IY54" s="31"/>
      <c r="IZ54" s="31"/>
      <c r="JA54" s="31"/>
      <c r="JB54" s="31"/>
      <c r="JC54" s="31"/>
      <c r="JD54" s="31"/>
      <c r="JE54" s="31"/>
      <c r="JF54" s="31"/>
      <c r="JG54" s="31"/>
      <c r="JH54" s="31"/>
      <c r="JI54" s="31"/>
      <c r="JJ54" s="31"/>
      <c r="JK54" s="31"/>
      <c r="JL54" s="31"/>
      <c r="JM54" s="31"/>
      <c r="JN54" s="31"/>
      <c r="JO54" s="31"/>
      <c r="JP54" s="31"/>
      <c r="JQ54" s="31"/>
      <c r="JR54" s="31"/>
      <c r="JS54" s="31"/>
      <c r="JT54" s="31"/>
      <c r="JU54" s="31"/>
      <c r="JV54" s="31"/>
      <c r="JW54" s="31"/>
      <c r="JX54" s="31"/>
      <c r="JY54" s="31"/>
      <c r="JZ54" s="31"/>
      <c r="KA54" s="31"/>
      <c r="KB54" s="31"/>
      <c r="KC54" s="31"/>
      <c r="KD54" s="31"/>
      <c r="KE54" s="31"/>
      <c r="KF54" s="31"/>
      <c r="KG54" s="31"/>
      <c r="KH54" s="31"/>
      <c r="KI54" s="31"/>
      <c r="KJ54" s="31"/>
      <c r="KK54" s="31"/>
      <c r="KL54" s="31"/>
      <c r="KM54" s="31"/>
      <c r="KN54" s="31"/>
      <c r="KO54" s="31"/>
      <c r="KP54" s="31"/>
      <c r="KQ54" s="31"/>
      <c r="KR54" s="31"/>
      <c r="KS54" s="31"/>
      <c r="KT54" s="31"/>
      <c r="KU54" s="31"/>
      <c r="KV54" s="31"/>
      <c r="KW54" s="31"/>
      <c r="KX54" s="31"/>
      <c r="KY54" s="31"/>
      <c r="KZ54" s="31"/>
      <c r="LA54" s="31"/>
      <c r="LB54" s="31"/>
      <c r="LC54" s="31"/>
      <c r="LD54" s="31"/>
      <c r="LE54" s="31"/>
      <c r="LF54" s="31"/>
      <c r="LG54" s="31"/>
      <c r="LH54" s="31"/>
      <c r="LI54" s="31"/>
      <c r="LJ54" s="31"/>
      <c r="LK54" s="31"/>
      <c r="LL54" s="31"/>
      <c r="LM54" s="31"/>
      <c r="LN54" s="31"/>
      <c r="LO54" s="31"/>
      <c r="LP54" s="31"/>
      <c r="LQ54" s="31"/>
      <c r="LR54" s="31"/>
      <c r="LS54" s="31"/>
      <c r="LT54" s="31"/>
      <c r="LU54" s="31"/>
      <c r="LV54" s="31"/>
      <c r="LW54" s="31"/>
      <c r="LX54" s="31"/>
      <c r="LY54" s="31"/>
      <c r="LZ54" s="31"/>
      <c r="MA54" s="31"/>
      <c r="MB54" s="31"/>
      <c r="MC54" s="31"/>
      <c r="MD54" s="31"/>
      <c r="ME54" s="31"/>
      <c r="MF54" s="31"/>
      <c r="MG54" s="31"/>
    </row>
    <row r="55" spans="1:345" ht="30" customHeight="1" x14ac:dyDescent="0.35">
      <c r="B55"/>
      <c r="C55" s="85" t="s">
        <v>90</v>
      </c>
      <c r="D55" s="86"/>
      <c r="E55" s="86"/>
      <c r="F55" s="86"/>
      <c r="G55" s="87"/>
    </row>
    <row r="56" spans="1:345" ht="30" customHeight="1" thickBot="1" x14ac:dyDescent="0.4">
      <c r="B56"/>
      <c r="C56" s="70" t="s">
        <v>57</v>
      </c>
      <c r="D56" s="71"/>
      <c r="E56" s="71"/>
      <c r="F56" s="71"/>
      <c r="G56" s="72"/>
    </row>
    <row r="57" spans="1:345" s="2" customFormat="1" ht="15" thickBot="1" x14ac:dyDescent="0.4">
      <c r="A57" s="2">
        <v>1</v>
      </c>
      <c r="B57" s="17"/>
      <c r="C57" s="56" t="s">
        <v>35</v>
      </c>
      <c r="D57" s="40" t="s">
        <v>26</v>
      </c>
      <c r="E57" s="41">
        <v>0</v>
      </c>
      <c r="F57" s="43">
        <v>44005</v>
      </c>
      <c r="G57" s="47">
        <v>44038</v>
      </c>
      <c r="H57" s="10"/>
      <c r="I57" s="10"/>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31"/>
      <c r="IG57" s="31"/>
      <c r="IH57" s="31"/>
      <c r="II57" s="31"/>
      <c r="IJ57" s="31"/>
      <c r="IK57" s="31"/>
      <c r="IL57" s="31"/>
      <c r="IM57" s="31"/>
      <c r="IN57" s="31"/>
      <c r="IO57" s="31"/>
      <c r="IP57" s="31"/>
      <c r="IQ57" s="31"/>
      <c r="IR57" s="31"/>
      <c r="IS57" s="31"/>
      <c r="IT57" s="31"/>
      <c r="IU57" s="31"/>
      <c r="IV57" s="31"/>
      <c r="IW57" s="31"/>
      <c r="IX57" s="31"/>
      <c r="IY57" s="31"/>
      <c r="IZ57" s="31"/>
      <c r="JA57" s="31"/>
      <c r="JB57" s="31"/>
      <c r="JC57" s="31"/>
      <c r="JD57" s="31"/>
      <c r="JE57" s="31"/>
      <c r="JF57" s="31"/>
      <c r="JG57" s="31"/>
      <c r="JH57" s="31"/>
      <c r="JI57" s="31"/>
      <c r="JJ57" s="31"/>
      <c r="JK57" s="31"/>
      <c r="JL57" s="31"/>
      <c r="JM57" s="31"/>
      <c r="JN57" s="31"/>
      <c r="JO57" s="31"/>
      <c r="JP57" s="31"/>
      <c r="JQ57" s="31"/>
      <c r="JR57" s="31"/>
      <c r="JS57" s="31"/>
      <c r="JT57" s="31"/>
      <c r="JU57" s="31"/>
      <c r="JV57" s="31"/>
      <c r="JW57" s="31"/>
      <c r="JX57" s="31"/>
      <c r="JY57" s="31"/>
      <c r="JZ57" s="31"/>
      <c r="KA57" s="31"/>
      <c r="KB57" s="31"/>
      <c r="KC57" s="31"/>
      <c r="KD57" s="31"/>
      <c r="KE57" s="31"/>
      <c r="KF57" s="31"/>
      <c r="KG57" s="31"/>
      <c r="KH57" s="31"/>
      <c r="KI57" s="31"/>
      <c r="KJ57" s="31"/>
      <c r="KK57" s="31"/>
      <c r="KL57" s="31"/>
      <c r="KM57" s="31"/>
      <c r="KN57" s="31"/>
      <c r="KO57" s="31"/>
      <c r="KP57" s="31"/>
      <c r="KQ57" s="31"/>
      <c r="KR57" s="31"/>
      <c r="KS57" s="31"/>
      <c r="KT57" s="31"/>
      <c r="KU57" s="31"/>
      <c r="KV57" s="31"/>
      <c r="KW57" s="31"/>
      <c r="KX57" s="31"/>
      <c r="KY57" s="31"/>
      <c r="KZ57" s="31"/>
      <c r="LA57" s="31"/>
      <c r="LB57" s="31"/>
      <c r="LC57" s="31"/>
      <c r="LD57" s="31"/>
      <c r="LE57" s="31"/>
      <c r="LF57" s="31"/>
      <c r="LG57" s="31"/>
      <c r="LH57" s="31"/>
      <c r="LI57" s="31"/>
      <c r="LJ57" s="31"/>
      <c r="LK57" s="31"/>
      <c r="LL57" s="31"/>
      <c r="LM57" s="31"/>
      <c r="LN57" s="31"/>
      <c r="LO57" s="31"/>
      <c r="LP57" s="31"/>
      <c r="LQ57" s="31"/>
      <c r="LR57" s="31"/>
      <c r="LS57" s="31"/>
      <c r="LT57" s="31"/>
      <c r="LU57" s="31"/>
      <c r="LV57" s="31"/>
      <c r="LW57" s="31"/>
      <c r="LX57" s="31"/>
      <c r="LY57" s="31"/>
      <c r="LZ57" s="31"/>
      <c r="MA57" s="31"/>
      <c r="MB57" s="31"/>
      <c r="MC57" s="31"/>
      <c r="MD57" s="31"/>
      <c r="ME57" s="31"/>
      <c r="MF57" s="31"/>
      <c r="MG57" s="31"/>
    </row>
    <row r="58" spans="1:345" s="2" customFormat="1" ht="29.5" thickBot="1" x14ac:dyDescent="0.4">
      <c r="A58" s="2">
        <v>2</v>
      </c>
      <c r="B58" s="17"/>
      <c r="C58" s="56" t="s">
        <v>18</v>
      </c>
      <c r="D58" s="40" t="s">
        <v>26</v>
      </c>
      <c r="E58" s="41">
        <v>0</v>
      </c>
      <c r="F58" s="43">
        <v>44008</v>
      </c>
      <c r="G58" s="47">
        <v>44015</v>
      </c>
      <c r="H58" s="10"/>
      <c r="I58" s="10"/>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31"/>
      <c r="HF58" s="31"/>
      <c r="HG58" s="31"/>
      <c r="HH58" s="31"/>
      <c r="HI58" s="31"/>
      <c r="HJ58" s="31"/>
      <c r="HK58" s="31"/>
      <c r="HL58" s="31"/>
      <c r="HM58" s="31"/>
      <c r="HN58" s="31"/>
      <c r="HO58" s="31"/>
      <c r="HP58" s="31"/>
      <c r="HQ58" s="31"/>
      <c r="HR58" s="31"/>
      <c r="HS58" s="31"/>
      <c r="HT58" s="31"/>
      <c r="HU58" s="31"/>
      <c r="HV58" s="31"/>
      <c r="HW58" s="31"/>
      <c r="HX58" s="31"/>
      <c r="HY58" s="31"/>
      <c r="HZ58" s="31"/>
      <c r="IA58" s="31"/>
      <c r="IB58" s="31"/>
      <c r="IC58" s="31"/>
      <c r="ID58" s="31"/>
      <c r="IE58" s="31"/>
      <c r="IF58" s="31"/>
      <c r="IG58" s="31"/>
      <c r="IH58" s="31"/>
      <c r="II58" s="31"/>
      <c r="IJ58" s="31"/>
      <c r="IK58" s="31"/>
      <c r="IL58" s="31"/>
      <c r="IM58" s="31"/>
      <c r="IN58" s="31"/>
      <c r="IO58" s="31"/>
      <c r="IP58" s="31"/>
      <c r="IQ58" s="31"/>
      <c r="IR58" s="31"/>
      <c r="IS58" s="31"/>
      <c r="IT58" s="31"/>
      <c r="IU58" s="31"/>
      <c r="IV58" s="31"/>
      <c r="IW58" s="31"/>
      <c r="IX58" s="31"/>
      <c r="IY58" s="31"/>
      <c r="IZ58" s="31"/>
      <c r="JA58" s="31"/>
      <c r="JB58" s="31"/>
      <c r="JC58" s="31"/>
      <c r="JD58" s="31"/>
      <c r="JE58" s="31"/>
      <c r="JF58" s="31"/>
      <c r="JG58" s="31"/>
      <c r="JH58" s="31"/>
      <c r="JI58" s="31"/>
      <c r="JJ58" s="31"/>
      <c r="JK58" s="31"/>
      <c r="JL58" s="31"/>
      <c r="JM58" s="31"/>
      <c r="JN58" s="31"/>
      <c r="JO58" s="31"/>
      <c r="JP58" s="31"/>
      <c r="JQ58" s="31"/>
      <c r="JR58" s="31"/>
      <c r="JS58" s="31"/>
      <c r="JT58" s="31"/>
      <c r="JU58" s="31"/>
      <c r="JV58" s="31"/>
      <c r="JW58" s="31"/>
      <c r="JX58" s="31"/>
      <c r="JY58" s="31"/>
      <c r="JZ58" s="31"/>
      <c r="KA58" s="31"/>
      <c r="KB58" s="31"/>
      <c r="KC58" s="31"/>
      <c r="KD58" s="31"/>
      <c r="KE58" s="31"/>
      <c r="KF58" s="31"/>
      <c r="KG58" s="31"/>
      <c r="KH58" s="31"/>
      <c r="KI58" s="31"/>
      <c r="KJ58" s="31"/>
      <c r="KK58" s="31"/>
      <c r="KL58" s="31"/>
      <c r="KM58" s="31"/>
      <c r="KN58" s="31"/>
      <c r="KO58" s="31"/>
      <c r="KP58" s="31"/>
      <c r="KQ58" s="31"/>
      <c r="KR58" s="31"/>
      <c r="KS58" s="31"/>
      <c r="KT58" s="31"/>
      <c r="KU58" s="31"/>
      <c r="KV58" s="31"/>
      <c r="KW58" s="31"/>
      <c r="KX58" s="31"/>
      <c r="KY58" s="31"/>
      <c r="KZ58" s="31"/>
      <c r="LA58" s="31"/>
      <c r="LB58" s="31"/>
      <c r="LC58" s="31"/>
      <c r="LD58" s="31"/>
      <c r="LE58" s="31"/>
      <c r="LF58" s="31"/>
      <c r="LG58" s="31"/>
      <c r="LH58" s="31"/>
      <c r="LI58" s="31"/>
      <c r="LJ58" s="31"/>
      <c r="LK58" s="31"/>
      <c r="LL58" s="31"/>
      <c r="LM58" s="31"/>
      <c r="LN58" s="31"/>
      <c r="LO58" s="31"/>
      <c r="LP58" s="31"/>
      <c r="LQ58" s="31"/>
      <c r="LR58" s="31"/>
      <c r="LS58" s="31"/>
      <c r="LT58" s="31"/>
      <c r="LU58" s="31"/>
      <c r="LV58" s="31"/>
      <c r="LW58" s="31"/>
      <c r="LX58" s="31"/>
      <c r="LY58" s="31"/>
      <c r="LZ58" s="31"/>
      <c r="MA58" s="31"/>
      <c r="MB58" s="31"/>
      <c r="MC58" s="31"/>
      <c r="MD58" s="31"/>
      <c r="ME58" s="31"/>
      <c r="MF58" s="31"/>
      <c r="MG58" s="31"/>
    </row>
    <row r="59" spans="1:345" s="2" customFormat="1" ht="29" x14ac:dyDescent="0.35">
      <c r="A59" s="2">
        <v>3</v>
      </c>
      <c r="B59" s="17"/>
      <c r="C59" s="60" t="s">
        <v>59</v>
      </c>
      <c r="D59" s="49" t="s">
        <v>60</v>
      </c>
      <c r="E59" s="50">
        <v>0.3</v>
      </c>
      <c r="F59" s="43">
        <v>44008</v>
      </c>
      <c r="G59" s="47">
        <v>44022</v>
      </c>
      <c r="H59" s="51"/>
      <c r="I59" s="5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c r="FV59" s="31"/>
      <c r="FW59" s="31"/>
      <c r="FX59" s="31"/>
      <c r="FY59" s="31"/>
      <c r="FZ59" s="31"/>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c r="IA59" s="31"/>
      <c r="IB59" s="31"/>
      <c r="IC59" s="31"/>
      <c r="ID59" s="31"/>
      <c r="IE59" s="31"/>
      <c r="IF59" s="31"/>
      <c r="IG59" s="31"/>
      <c r="IH59" s="31"/>
      <c r="II59" s="31"/>
      <c r="IJ59" s="31"/>
      <c r="IK59" s="31"/>
      <c r="IL59" s="31"/>
      <c r="IM59" s="31"/>
      <c r="IN59" s="31"/>
      <c r="IO59" s="31"/>
      <c r="IP59" s="31"/>
      <c r="IQ59" s="31"/>
      <c r="IR59" s="31"/>
      <c r="IS59" s="31"/>
      <c r="IT59" s="31"/>
      <c r="IU59" s="31"/>
      <c r="IV59" s="31"/>
      <c r="IW59" s="31"/>
      <c r="IX59" s="31"/>
      <c r="IY59" s="31"/>
      <c r="IZ59" s="31"/>
      <c r="JA59" s="31"/>
      <c r="JB59" s="31"/>
      <c r="JC59" s="31"/>
      <c r="JD59" s="31"/>
      <c r="JE59" s="31"/>
      <c r="JF59" s="31"/>
      <c r="JG59" s="31"/>
      <c r="JH59" s="31"/>
      <c r="JI59" s="31"/>
      <c r="JJ59" s="31"/>
      <c r="JK59" s="31"/>
      <c r="JL59" s="31"/>
      <c r="JM59" s="31"/>
      <c r="JN59" s="31"/>
      <c r="JO59" s="31"/>
      <c r="JP59" s="31"/>
      <c r="JQ59" s="31"/>
      <c r="JR59" s="31"/>
      <c r="JS59" s="31"/>
      <c r="JT59" s="31"/>
      <c r="JU59" s="31"/>
      <c r="JV59" s="31"/>
      <c r="JW59" s="31"/>
      <c r="JX59" s="31"/>
      <c r="JY59" s="31"/>
      <c r="JZ59" s="31"/>
      <c r="KA59" s="31"/>
      <c r="KB59" s="31"/>
      <c r="KC59" s="31"/>
      <c r="KD59" s="31"/>
      <c r="KE59" s="31"/>
      <c r="KF59" s="31"/>
      <c r="KG59" s="31"/>
      <c r="KH59" s="31"/>
      <c r="KI59" s="31"/>
      <c r="KJ59" s="31"/>
      <c r="KK59" s="31"/>
      <c r="KL59" s="31"/>
      <c r="KM59" s="31"/>
      <c r="KN59" s="31"/>
      <c r="KO59" s="31"/>
      <c r="KP59" s="31"/>
      <c r="KQ59" s="31"/>
      <c r="KR59" s="31"/>
      <c r="KS59" s="31"/>
      <c r="KT59" s="31"/>
      <c r="KU59" s="31"/>
      <c r="KV59" s="31"/>
      <c r="KW59" s="31"/>
      <c r="KX59" s="31"/>
      <c r="KY59" s="31"/>
      <c r="KZ59" s="31"/>
      <c r="LA59" s="31"/>
      <c r="LB59" s="31"/>
      <c r="LC59" s="31"/>
      <c r="LD59" s="31"/>
      <c r="LE59" s="31"/>
      <c r="LF59" s="31"/>
      <c r="LG59" s="31"/>
      <c r="LH59" s="31"/>
      <c r="LI59" s="31"/>
      <c r="LJ59" s="31"/>
      <c r="LK59" s="31"/>
      <c r="LL59" s="31"/>
      <c r="LM59" s="31"/>
      <c r="LN59" s="31"/>
      <c r="LO59" s="31"/>
      <c r="LP59" s="31"/>
      <c r="LQ59" s="31"/>
      <c r="LR59" s="31"/>
      <c r="LS59" s="31"/>
      <c r="LT59" s="31"/>
      <c r="LU59" s="31"/>
      <c r="LV59" s="31"/>
      <c r="LW59" s="31"/>
      <c r="LX59" s="31"/>
      <c r="LY59" s="31"/>
      <c r="LZ59" s="31"/>
      <c r="MA59" s="31"/>
      <c r="MB59" s="31"/>
      <c r="MC59" s="31"/>
      <c r="MD59" s="31"/>
      <c r="ME59" s="31"/>
      <c r="MF59" s="31"/>
      <c r="MG59" s="31"/>
    </row>
    <row r="60" spans="1:345" ht="30" customHeight="1" thickBot="1" x14ac:dyDescent="0.4">
      <c r="B60"/>
      <c r="C60" s="70" t="s">
        <v>58</v>
      </c>
      <c r="D60" s="71"/>
      <c r="E60" s="71"/>
      <c r="F60" s="71"/>
      <c r="G60" s="72"/>
    </row>
    <row r="61" spans="1:345" s="2" customFormat="1" ht="30" customHeight="1" thickBot="1" x14ac:dyDescent="0.4">
      <c r="A61" s="2">
        <v>1</v>
      </c>
      <c r="B61" s="17"/>
      <c r="C61" s="56" t="s">
        <v>63</v>
      </c>
      <c r="D61" s="40" t="s">
        <v>24</v>
      </c>
      <c r="E61" s="41">
        <v>0.3</v>
      </c>
      <c r="F61" s="43">
        <v>44012</v>
      </c>
      <c r="G61" s="47">
        <v>44015</v>
      </c>
      <c r="H61" s="10"/>
      <c r="I61" s="10"/>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31"/>
      <c r="HF61" s="31"/>
      <c r="HG61" s="31"/>
      <c r="HH61" s="31"/>
      <c r="HI61" s="31"/>
      <c r="HJ61" s="31"/>
      <c r="HK61" s="31"/>
      <c r="HL61" s="31"/>
      <c r="HM61" s="31"/>
      <c r="HN61" s="31"/>
      <c r="HO61" s="31"/>
      <c r="HP61" s="31"/>
      <c r="HQ61" s="31"/>
      <c r="HR61" s="31"/>
      <c r="HS61" s="31"/>
      <c r="HT61" s="31"/>
      <c r="HU61" s="31"/>
      <c r="HV61" s="31"/>
      <c r="HW61" s="31"/>
      <c r="HX61" s="31"/>
      <c r="HY61" s="31"/>
      <c r="HZ61" s="31"/>
      <c r="IA61" s="31"/>
      <c r="IB61" s="31"/>
      <c r="IC61" s="31"/>
      <c r="ID61" s="31"/>
      <c r="IE61" s="31"/>
      <c r="IF61" s="31"/>
      <c r="IG61" s="31"/>
      <c r="IH61" s="31"/>
      <c r="II61" s="31"/>
      <c r="IJ61" s="31"/>
      <c r="IK61" s="31"/>
      <c r="IL61" s="31"/>
      <c r="IM61" s="31"/>
      <c r="IN61" s="31"/>
      <c r="IO61" s="31"/>
      <c r="IP61" s="31"/>
      <c r="IQ61" s="31"/>
      <c r="IR61" s="31"/>
      <c r="IS61" s="31"/>
      <c r="IT61" s="31"/>
      <c r="IU61" s="31"/>
      <c r="IV61" s="31"/>
      <c r="IW61" s="31"/>
      <c r="IX61" s="31"/>
      <c r="IY61" s="31"/>
      <c r="IZ61" s="31"/>
      <c r="JA61" s="31"/>
      <c r="JB61" s="31"/>
      <c r="JC61" s="31"/>
      <c r="JD61" s="31"/>
      <c r="JE61" s="31"/>
      <c r="JF61" s="31"/>
      <c r="JG61" s="31"/>
      <c r="JH61" s="31"/>
      <c r="JI61" s="31"/>
      <c r="JJ61" s="31"/>
      <c r="JK61" s="31"/>
      <c r="JL61" s="31"/>
      <c r="JM61" s="31"/>
      <c r="JN61" s="31"/>
      <c r="JO61" s="31"/>
      <c r="JP61" s="31"/>
      <c r="JQ61" s="31"/>
      <c r="JR61" s="31"/>
      <c r="JS61" s="31"/>
      <c r="JT61" s="31"/>
      <c r="JU61" s="31"/>
      <c r="JV61" s="31"/>
      <c r="JW61" s="31"/>
      <c r="JX61" s="31"/>
      <c r="JY61" s="31"/>
      <c r="JZ61" s="31"/>
      <c r="KA61" s="31"/>
      <c r="KB61" s="31"/>
      <c r="KC61" s="31"/>
      <c r="KD61" s="31"/>
      <c r="KE61" s="31"/>
      <c r="KF61" s="31"/>
      <c r="KG61" s="31"/>
      <c r="KH61" s="31"/>
      <c r="KI61" s="31"/>
      <c r="KJ61" s="31"/>
      <c r="KK61" s="31"/>
      <c r="KL61" s="31"/>
      <c r="KM61" s="31"/>
      <c r="KN61" s="31"/>
      <c r="KO61" s="31"/>
      <c r="KP61" s="31"/>
      <c r="KQ61" s="31"/>
      <c r="KR61" s="31"/>
      <c r="KS61" s="31"/>
      <c r="KT61" s="31"/>
      <c r="KU61" s="31"/>
      <c r="KV61" s="31"/>
      <c r="KW61" s="31"/>
      <c r="KX61" s="31"/>
      <c r="KY61" s="31"/>
      <c r="KZ61" s="31"/>
      <c r="LA61" s="31"/>
      <c r="LB61" s="31"/>
      <c r="LC61" s="31"/>
      <c r="LD61" s="31"/>
      <c r="LE61" s="31"/>
      <c r="LF61" s="31"/>
      <c r="LG61" s="31"/>
      <c r="LH61" s="31"/>
      <c r="LI61" s="31"/>
      <c r="LJ61" s="31"/>
      <c r="LK61" s="31"/>
      <c r="LL61" s="31"/>
      <c r="LM61" s="31"/>
      <c r="LN61" s="31"/>
      <c r="LO61" s="31"/>
      <c r="LP61" s="31"/>
      <c r="LQ61" s="31"/>
      <c r="LR61" s="31"/>
      <c r="LS61" s="31"/>
      <c r="LT61" s="31"/>
      <c r="LU61" s="31"/>
      <c r="LV61" s="31"/>
      <c r="LW61" s="31"/>
      <c r="LX61" s="31"/>
      <c r="LY61" s="31"/>
      <c r="LZ61" s="31"/>
      <c r="MA61" s="31"/>
      <c r="MB61" s="31"/>
      <c r="MC61" s="31"/>
      <c r="MD61" s="31"/>
      <c r="ME61" s="31"/>
      <c r="MF61" s="31"/>
      <c r="MG61" s="31"/>
    </row>
    <row r="62" spans="1:345" s="2" customFormat="1" ht="30" customHeight="1" thickBot="1" x14ac:dyDescent="0.4">
      <c r="A62" s="2">
        <v>2</v>
      </c>
      <c r="B62" s="17"/>
      <c r="C62" s="56" t="s">
        <v>61</v>
      </c>
      <c r="D62" s="40" t="s">
        <v>62</v>
      </c>
      <c r="E62" s="41">
        <v>0</v>
      </c>
      <c r="F62" s="43">
        <v>44022</v>
      </c>
      <c r="G62" s="47">
        <v>44136</v>
      </c>
      <c r="H62" s="10"/>
      <c r="I62" s="10"/>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31"/>
      <c r="HF62" s="31"/>
      <c r="HG62" s="31"/>
      <c r="HH62" s="31"/>
      <c r="HI62" s="31"/>
      <c r="HJ62" s="31"/>
      <c r="HK62" s="31"/>
      <c r="HL62" s="31"/>
      <c r="HM62" s="31"/>
      <c r="HN62" s="31"/>
      <c r="HO62" s="31"/>
      <c r="HP62" s="31"/>
      <c r="HQ62" s="31"/>
      <c r="HR62" s="31"/>
      <c r="HS62" s="31"/>
      <c r="HT62" s="31"/>
      <c r="HU62" s="31"/>
      <c r="HV62" s="31"/>
      <c r="HW62" s="31"/>
      <c r="HX62" s="31"/>
      <c r="HY62" s="31"/>
      <c r="HZ62" s="31"/>
      <c r="IA62" s="31"/>
      <c r="IB62" s="31"/>
      <c r="IC62" s="31"/>
      <c r="ID62" s="31"/>
      <c r="IE62" s="31"/>
      <c r="IF62" s="31"/>
      <c r="IG62" s="31"/>
      <c r="IH62" s="31"/>
      <c r="II62" s="31"/>
      <c r="IJ62" s="31"/>
      <c r="IK62" s="31"/>
      <c r="IL62" s="31"/>
      <c r="IM62" s="31"/>
      <c r="IN62" s="31"/>
      <c r="IO62" s="31"/>
      <c r="IP62" s="31"/>
      <c r="IQ62" s="31"/>
      <c r="IR62" s="31"/>
      <c r="IS62" s="31"/>
      <c r="IT62" s="31"/>
      <c r="IU62" s="31"/>
      <c r="IV62" s="31"/>
      <c r="IW62" s="31"/>
      <c r="IX62" s="31"/>
      <c r="IY62" s="31"/>
      <c r="IZ62" s="31"/>
      <c r="JA62" s="31"/>
      <c r="JB62" s="31"/>
      <c r="JC62" s="31"/>
      <c r="JD62" s="31"/>
      <c r="JE62" s="31"/>
      <c r="JF62" s="31"/>
      <c r="JG62" s="31"/>
      <c r="JH62" s="31"/>
      <c r="JI62" s="31"/>
      <c r="JJ62" s="31"/>
      <c r="JK62" s="31"/>
      <c r="JL62" s="31"/>
      <c r="JM62" s="31"/>
      <c r="JN62" s="31"/>
      <c r="JO62" s="31"/>
      <c r="JP62" s="31"/>
      <c r="JQ62" s="31"/>
      <c r="JR62" s="31"/>
      <c r="JS62" s="31"/>
      <c r="JT62" s="31"/>
      <c r="JU62" s="31"/>
      <c r="JV62" s="31"/>
      <c r="JW62" s="31"/>
      <c r="JX62" s="31"/>
      <c r="JY62" s="31"/>
      <c r="JZ62" s="31"/>
      <c r="KA62" s="31"/>
      <c r="KB62" s="31"/>
      <c r="KC62" s="31"/>
      <c r="KD62" s="31"/>
      <c r="KE62" s="31"/>
      <c r="KF62" s="31"/>
      <c r="KG62" s="31"/>
      <c r="KH62" s="31"/>
      <c r="KI62" s="31"/>
      <c r="KJ62" s="31"/>
      <c r="KK62" s="31"/>
      <c r="KL62" s="31"/>
      <c r="KM62" s="31"/>
      <c r="KN62" s="31"/>
      <c r="KO62" s="31"/>
      <c r="KP62" s="31"/>
      <c r="KQ62" s="31"/>
      <c r="KR62" s="31"/>
      <c r="KS62" s="31"/>
      <c r="KT62" s="31"/>
      <c r="KU62" s="31"/>
      <c r="KV62" s="31"/>
      <c r="KW62" s="31"/>
      <c r="KX62" s="31"/>
      <c r="KY62" s="31"/>
      <c r="KZ62" s="31"/>
      <c r="LA62" s="31"/>
      <c r="LB62" s="31"/>
      <c r="LC62" s="31"/>
      <c r="LD62" s="31"/>
      <c r="LE62" s="31"/>
      <c r="LF62" s="31"/>
      <c r="LG62" s="31"/>
      <c r="LH62" s="31"/>
      <c r="LI62" s="31"/>
      <c r="LJ62" s="31"/>
      <c r="LK62" s="31"/>
      <c r="LL62" s="31"/>
      <c r="LM62" s="31"/>
      <c r="LN62" s="31"/>
      <c r="LO62" s="31"/>
      <c r="LP62" s="31"/>
      <c r="LQ62" s="31"/>
      <c r="LR62" s="31"/>
      <c r="LS62" s="31"/>
      <c r="LT62" s="31"/>
      <c r="LU62" s="31"/>
      <c r="LV62" s="31"/>
      <c r="LW62" s="31"/>
      <c r="LX62" s="31"/>
      <c r="LY62" s="31"/>
      <c r="LZ62" s="31"/>
      <c r="MA62" s="31"/>
      <c r="MB62" s="31"/>
      <c r="MC62" s="31"/>
      <c r="MD62" s="31"/>
      <c r="ME62" s="31"/>
      <c r="MF62" s="31"/>
      <c r="MG62" s="31"/>
    </row>
    <row r="63" spans="1:345" s="2" customFormat="1" ht="30" customHeight="1" thickBot="1" x14ac:dyDescent="0.4">
      <c r="A63" s="2">
        <v>3</v>
      </c>
      <c r="B63" s="17"/>
      <c r="C63" s="56" t="s">
        <v>64</v>
      </c>
      <c r="D63" s="40" t="s">
        <v>62</v>
      </c>
      <c r="E63" s="41">
        <v>0</v>
      </c>
      <c r="F63" s="43">
        <v>44022</v>
      </c>
      <c r="G63" s="47">
        <v>44095</v>
      </c>
      <c r="H63" s="10"/>
      <c r="I63" s="10"/>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row>
    <row r="64" spans="1:345" s="2" customFormat="1" ht="30" customHeight="1" thickBot="1" x14ac:dyDescent="0.4">
      <c r="A64" s="2">
        <v>4</v>
      </c>
      <c r="B64" s="17"/>
      <c r="C64" s="45" t="s">
        <v>78</v>
      </c>
      <c r="D64" s="40" t="s">
        <v>87</v>
      </c>
      <c r="E64" s="41">
        <v>0</v>
      </c>
      <c r="F64" s="43">
        <v>44029</v>
      </c>
      <c r="G64" s="47">
        <v>44034</v>
      </c>
      <c r="H64" s="10"/>
      <c r="I64" s="10"/>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row>
    <row r="65" spans="1:345" s="2" customFormat="1" ht="30" customHeight="1" thickBot="1" x14ac:dyDescent="0.4">
      <c r="A65" s="2">
        <v>5</v>
      </c>
      <c r="B65" s="17"/>
      <c r="C65" s="45" t="s">
        <v>77</v>
      </c>
      <c r="D65" s="40" t="s">
        <v>88</v>
      </c>
      <c r="E65" s="41">
        <v>0</v>
      </c>
      <c r="F65" s="43">
        <v>44035</v>
      </c>
      <c r="G65" s="47">
        <v>44048</v>
      </c>
      <c r="H65" s="10"/>
      <c r="I65" s="10"/>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row>
    <row r="66" spans="1:345" s="2" customFormat="1" ht="30" customHeight="1" thickBot="1" x14ac:dyDescent="0.4">
      <c r="B66" s="17"/>
      <c r="C66" s="61"/>
      <c r="D66" s="62"/>
      <c r="E66" s="63"/>
      <c r="F66" s="64"/>
      <c r="G66" s="65"/>
      <c r="H66" s="10"/>
      <c r="I66" s="1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row>
    <row r="67" spans="1:345" s="2" customFormat="1" ht="30" customHeight="1" thickBot="1" x14ac:dyDescent="0.4">
      <c r="B67" s="17"/>
      <c r="C67" s="61"/>
      <c r="D67" s="62"/>
      <c r="E67" s="63"/>
      <c r="F67" s="64"/>
      <c r="G67" s="65"/>
      <c r="H67" s="10"/>
      <c r="I67" s="10"/>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row>
    <row r="68" spans="1:345" s="2" customFormat="1" ht="30" customHeight="1" thickBot="1" x14ac:dyDescent="0.4">
      <c r="B68" s="17"/>
      <c r="C68" s="61"/>
      <c r="D68" s="62"/>
      <c r="E68" s="63"/>
      <c r="F68" s="64"/>
      <c r="G68" s="65"/>
      <c r="H68" s="10"/>
      <c r="I68" s="10"/>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c r="IR68" s="31"/>
      <c r="IS68" s="31"/>
      <c r="IT68" s="31"/>
      <c r="IU68" s="31"/>
      <c r="IV68" s="31"/>
      <c r="IW68" s="31"/>
      <c r="IX68" s="31"/>
      <c r="IY68" s="31"/>
      <c r="IZ68" s="31"/>
      <c r="JA68" s="31"/>
      <c r="JB68" s="31"/>
      <c r="JC68" s="31"/>
      <c r="JD68" s="31"/>
      <c r="JE68" s="31"/>
      <c r="JF68" s="31"/>
      <c r="JG68" s="31"/>
      <c r="JH68" s="31"/>
      <c r="JI68" s="31"/>
      <c r="JJ68" s="31"/>
      <c r="JK68" s="31"/>
      <c r="JL68" s="31"/>
      <c r="JM68" s="31"/>
      <c r="JN68" s="31"/>
      <c r="JO68" s="31"/>
      <c r="JP68" s="31"/>
      <c r="JQ68" s="31"/>
      <c r="JR68" s="31"/>
      <c r="JS68" s="31"/>
      <c r="JT68" s="31"/>
      <c r="JU68" s="31"/>
      <c r="JV68" s="31"/>
      <c r="JW68" s="31"/>
      <c r="JX68" s="31"/>
      <c r="JY68" s="31"/>
      <c r="JZ68" s="31"/>
      <c r="KA68" s="31"/>
      <c r="KB68" s="31"/>
      <c r="KC68" s="31"/>
      <c r="KD68" s="31"/>
      <c r="KE68" s="31"/>
      <c r="KF68" s="31"/>
      <c r="KG68" s="31"/>
      <c r="KH68" s="31"/>
      <c r="KI68" s="31"/>
      <c r="KJ68" s="31"/>
      <c r="KK68" s="31"/>
      <c r="KL68" s="31"/>
      <c r="KM68" s="31"/>
      <c r="KN68" s="31"/>
      <c r="KO68" s="31"/>
      <c r="KP68" s="31"/>
      <c r="KQ68" s="31"/>
      <c r="KR68" s="31"/>
      <c r="KS68" s="31"/>
      <c r="KT68" s="31"/>
      <c r="KU68" s="31"/>
      <c r="KV68" s="31"/>
      <c r="KW68" s="31"/>
      <c r="KX68" s="31"/>
      <c r="KY68" s="31"/>
      <c r="KZ68" s="31"/>
      <c r="LA68" s="31"/>
      <c r="LB68" s="31"/>
      <c r="LC68" s="31"/>
      <c r="LD68" s="31"/>
      <c r="LE68" s="31"/>
      <c r="LF68" s="31"/>
      <c r="LG68" s="31"/>
      <c r="LH68" s="31"/>
      <c r="LI68" s="31"/>
      <c r="LJ68" s="31"/>
      <c r="LK68" s="31"/>
      <c r="LL68" s="31"/>
      <c r="LM68" s="31"/>
      <c r="LN68" s="31"/>
      <c r="LO68" s="31"/>
      <c r="LP68" s="31"/>
      <c r="LQ68" s="31"/>
      <c r="LR68" s="31"/>
      <c r="LS68" s="31"/>
      <c r="LT68" s="31"/>
      <c r="LU68" s="31"/>
      <c r="LV68" s="31"/>
      <c r="LW68" s="31"/>
      <c r="LX68" s="31"/>
      <c r="LY68" s="31"/>
      <c r="LZ68" s="31"/>
      <c r="MA68" s="31"/>
      <c r="MB68" s="31"/>
      <c r="MC68" s="31"/>
      <c r="MD68" s="31"/>
      <c r="ME68" s="31"/>
      <c r="MF68" s="31"/>
      <c r="MG68" s="31"/>
    </row>
    <row r="69" spans="1:345" s="2" customFormat="1" ht="30" customHeight="1" thickBot="1" x14ac:dyDescent="0.4">
      <c r="B69" s="16" t="s">
        <v>10</v>
      </c>
      <c r="C69" s="21"/>
      <c r="D69" s="37"/>
      <c r="E69" s="38"/>
      <c r="F69" s="39"/>
      <c r="G69" s="39"/>
      <c r="H69" s="10"/>
      <c r="I69" s="10" t="str">
        <f t="shared" ref="I69:I70" si="316">IF(OR(ISBLANK(task_start),ISBLANK(task_end)),"",task_end-task_start+1)</f>
        <v/>
      </c>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row>
    <row r="70" spans="1:345" s="2" customFormat="1" ht="30" customHeight="1" thickBot="1" x14ac:dyDescent="0.4">
      <c r="B70" s="17" t="s">
        <v>9</v>
      </c>
      <c r="C70" s="11" t="s">
        <v>0</v>
      </c>
      <c r="D70" s="33"/>
      <c r="E70" s="12"/>
      <c r="F70" s="27"/>
      <c r="G70" s="28"/>
      <c r="H70" s="13"/>
      <c r="I70" s="13" t="str">
        <f t="shared" si="316"/>
        <v/>
      </c>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row>
    <row r="71" spans="1:345" ht="30" customHeight="1" x14ac:dyDescent="0.35">
      <c r="H71" s="3"/>
    </row>
    <row r="72" spans="1:345" ht="30" customHeight="1" x14ac:dyDescent="0.35">
      <c r="D72" s="34"/>
      <c r="G72" s="29"/>
    </row>
    <row r="73" spans="1:345" ht="30" customHeight="1" x14ac:dyDescent="0.35">
      <c r="D73" s="35"/>
    </row>
  </sheetData>
  <mergeCells count="67">
    <mergeCell ref="C1:D1"/>
    <mergeCell ref="AZ7:BF7"/>
    <mergeCell ref="BG7:BM7"/>
    <mergeCell ref="F6:G6"/>
    <mergeCell ref="J7:P7"/>
    <mergeCell ref="Q7:W7"/>
    <mergeCell ref="X7:AD7"/>
    <mergeCell ref="AE7:AK7"/>
    <mergeCell ref="AL7:AR7"/>
    <mergeCell ref="AS7:AY7"/>
    <mergeCell ref="D6:E6"/>
    <mergeCell ref="J2:AE5"/>
    <mergeCell ref="BU7:CA7"/>
    <mergeCell ref="CB7:CH7"/>
    <mergeCell ref="CI7:CO7"/>
    <mergeCell ref="CP7:CV7"/>
    <mergeCell ref="C56:G56"/>
    <mergeCell ref="C13:G13"/>
    <mergeCell ref="C10:G10"/>
    <mergeCell ref="C29:G29"/>
    <mergeCell ref="C55:G55"/>
    <mergeCell ref="C38:G38"/>
    <mergeCell ref="C41:G41"/>
    <mergeCell ref="C42:G42"/>
    <mergeCell ref="C53:G53"/>
    <mergeCell ref="D7:E7"/>
    <mergeCell ref="C8:H8"/>
    <mergeCell ref="C14:G14"/>
    <mergeCell ref="CW7:DC7"/>
    <mergeCell ref="DD7:DJ7"/>
    <mergeCell ref="DK7:DQ7"/>
    <mergeCell ref="DR7:DX7"/>
    <mergeCell ref="DY7:EE7"/>
    <mergeCell ref="EF7:EL7"/>
    <mergeCell ref="EM7:ES7"/>
    <mergeCell ref="ET7:EZ7"/>
    <mergeCell ref="FA7:FG7"/>
    <mergeCell ref="FH7:FN7"/>
    <mergeCell ref="LT7:LZ7"/>
    <mergeCell ref="MA7:MG7"/>
    <mergeCell ref="JP7:JV7"/>
    <mergeCell ref="JW7:KC7"/>
    <mergeCell ref="KD7:KJ7"/>
    <mergeCell ref="KK7:KQ7"/>
    <mergeCell ref="KR7:KX7"/>
    <mergeCell ref="FV7:GB7"/>
    <mergeCell ref="GC7:GI7"/>
    <mergeCell ref="GJ7:GP7"/>
    <mergeCell ref="LF7:LL7"/>
    <mergeCell ref="LM7:LS7"/>
    <mergeCell ref="GQ7:GW7"/>
    <mergeCell ref="C25:G25"/>
    <mergeCell ref="C30:G30"/>
    <mergeCell ref="BN7:BT7"/>
    <mergeCell ref="C60:G60"/>
    <mergeCell ref="KY7:LE7"/>
    <mergeCell ref="IG7:IM7"/>
    <mergeCell ref="IN7:IT7"/>
    <mergeCell ref="IU7:JA7"/>
    <mergeCell ref="JB7:JH7"/>
    <mergeCell ref="JI7:JO7"/>
    <mergeCell ref="GX7:HD7"/>
    <mergeCell ref="HE7:HK7"/>
    <mergeCell ref="HL7:HR7"/>
    <mergeCell ref="HS7:HY7"/>
    <mergeCell ref="HZ7:IF7"/>
    <mergeCell ref="FO7:FU7"/>
  </mergeCells>
  <conditionalFormatting sqref="E69:E70 E31 E15:E19">
    <cfRule type="dataBar" priority="87">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J69:HD70 J41:MG42 K39:MG39 K43:MG45 J46:MG68 J8:MG38">
    <cfRule type="expression" dxfId="19" priority="106">
      <formula>AND(TODAY()&gt;=J$8,TODAY()&lt;K$8)</formula>
    </cfRule>
  </conditionalFormatting>
  <conditionalFormatting sqref="J69:HD70 J41:HD42 K39:HD39 K43:HD45 J46:HD59 IG41:MG68 J10:HD38 IG10:MG39">
    <cfRule type="expression" dxfId="18" priority="100">
      <formula>AND(task_start&lt;=J$8,ROUNDDOWN((task_end-task_start+1)*task_progress,0)+task_start-1&gt;=J$8)</formula>
    </cfRule>
    <cfRule type="expression" dxfId="17" priority="101" stopIfTrue="1">
      <formula>AND(task_end&gt;=J$8,task_start&lt;K$8)</formula>
    </cfRule>
  </conditionalFormatting>
  <conditionalFormatting sqref="J41:IF42 K39:IF39 K43:IF45 J46:IF68 J10:IF38">
    <cfRule type="expression" dxfId="16" priority="58">
      <formula>AND(task_start&lt;=J$8,ROUNDDOWN((task_end-task_start+1)*task_progress,0)+task_start-1&gt;=J$8)</formula>
    </cfRule>
    <cfRule type="expression" dxfId="15" priority="59">
      <formula>AND(task_end&gt;=J$8,task_start&lt;K$8)</formula>
    </cfRule>
  </conditionalFormatting>
  <conditionalFormatting sqref="E11:E12">
    <cfRule type="dataBar" priority="54">
      <dataBar>
        <cfvo type="num" val="0"/>
        <cfvo type="num" val="1"/>
        <color rgb="FF00B050"/>
      </dataBar>
      <extLst>
        <ext xmlns:x14="http://schemas.microsoft.com/office/spreadsheetml/2009/9/main" uri="{B025F937-C7B1-47D3-B67F-A62EFF666E3E}">
          <x14:id>{E25415A7-8687-445A-B478-228D045EBEF8}</x14:id>
        </ext>
      </extLst>
    </cfRule>
  </conditionalFormatting>
  <conditionalFormatting sqref="E22">
    <cfRule type="dataBar" priority="45">
      <dataBar>
        <cfvo type="num" val="0"/>
        <cfvo type="num" val="1"/>
        <color rgb="FF00B050"/>
      </dataBar>
      <extLst>
        <ext xmlns:x14="http://schemas.microsoft.com/office/spreadsheetml/2009/9/main" uri="{B025F937-C7B1-47D3-B67F-A62EFF666E3E}">
          <x14:id>{AB904915-EDE3-41B5-AE64-76992FA5F2BC}</x14:id>
        </ext>
      </extLst>
    </cfRule>
  </conditionalFormatting>
  <conditionalFormatting sqref="E23:E24">
    <cfRule type="dataBar" priority="43">
      <dataBar>
        <cfvo type="num" val="0"/>
        <cfvo type="num" val="1"/>
        <color rgb="FF00B050"/>
      </dataBar>
      <extLst>
        <ext xmlns:x14="http://schemas.microsoft.com/office/spreadsheetml/2009/9/main" uri="{B025F937-C7B1-47D3-B67F-A62EFF666E3E}">
          <x14:id>{37A8793E-D4FE-4ECC-9D18-394323011E96}</x14:id>
        </ext>
      </extLst>
    </cfRule>
  </conditionalFormatting>
  <conditionalFormatting sqref="E26">
    <cfRule type="dataBar" priority="41">
      <dataBar>
        <cfvo type="num" val="0"/>
        <cfvo type="num" val="1"/>
        <color rgb="FF00B050"/>
      </dataBar>
      <extLst>
        <ext xmlns:x14="http://schemas.microsoft.com/office/spreadsheetml/2009/9/main" uri="{B025F937-C7B1-47D3-B67F-A62EFF666E3E}">
          <x14:id>{4730C3B2-614A-4D82-97EE-CC7F47C9CFEE}</x14:id>
        </ext>
      </extLst>
    </cfRule>
  </conditionalFormatting>
  <conditionalFormatting sqref="E27:E28">
    <cfRule type="dataBar" priority="39">
      <dataBar>
        <cfvo type="num" val="0"/>
        <cfvo type="num" val="1"/>
        <color rgb="FF00B050"/>
      </dataBar>
      <extLst>
        <ext xmlns:x14="http://schemas.microsoft.com/office/spreadsheetml/2009/9/main" uri="{B025F937-C7B1-47D3-B67F-A62EFF666E3E}">
          <x14:id>{98D39228-0E8F-40FC-A0E3-9D35512D5516}</x14:id>
        </ext>
      </extLst>
    </cfRule>
  </conditionalFormatting>
  <conditionalFormatting sqref="E20:E21">
    <cfRule type="dataBar" priority="38">
      <dataBar>
        <cfvo type="num" val="0"/>
        <cfvo type="num" val="1"/>
        <color rgb="FF00B050"/>
      </dataBar>
      <extLst>
        <ext xmlns:x14="http://schemas.microsoft.com/office/spreadsheetml/2009/9/main" uri="{B025F937-C7B1-47D3-B67F-A62EFF666E3E}">
          <x14:id>{52FB18B7-F55C-48C6-9CFF-C41037E45F7A}</x14:id>
        </ext>
      </extLst>
    </cfRule>
  </conditionalFormatting>
  <conditionalFormatting sqref="J39">
    <cfRule type="expression" dxfId="14" priority="37">
      <formula>AND(TODAY()&gt;=J$8,TODAY()&lt;K$8)</formula>
    </cfRule>
  </conditionalFormatting>
  <conditionalFormatting sqref="J39">
    <cfRule type="expression" dxfId="13" priority="35">
      <formula>AND(task_start&lt;=J$8,ROUNDDOWN((task_end-task_start+1)*task_progress,0)+task_start-1&gt;=J$8)</formula>
    </cfRule>
    <cfRule type="expression" dxfId="12" priority="36" stopIfTrue="1">
      <formula>AND(task_end&gt;=J$8,task_start&lt;K$8)</formula>
    </cfRule>
  </conditionalFormatting>
  <conditionalFormatting sqref="J39">
    <cfRule type="expression" dxfId="11" priority="33">
      <formula>AND(task_start&lt;=J$8,ROUNDDOWN((task_end-task_start+1)*task_progress,0)+task_start-1&gt;=J$8)</formula>
    </cfRule>
    <cfRule type="expression" dxfId="10" priority="34">
      <formula>AND(task_end&gt;=J$8,task_start&lt;K$8)</formula>
    </cfRule>
  </conditionalFormatting>
  <conditionalFormatting sqref="E39">
    <cfRule type="dataBar" priority="32">
      <dataBar>
        <cfvo type="num" val="0"/>
        <cfvo type="num" val="1"/>
        <color rgb="FF00B050"/>
      </dataBar>
      <extLst>
        <ext xmlns:x14="http://schemas.microsoft.com/office/spreadsheetml/2009/9/main" uri="{B025F937-C7B1-47D3-B67F-A62EFF666E3E}">
          <x14:id>{61824CC8-B7B7-44D0-AF8D-FB5D7CD19FF7}</x14:id>
        </ext>
      </extLst>
    </cfRule>
  </conditionalFormatting>
  <conditionalFormatting sqref="J40:MG40">
    <cfRule type="expression" dxfId="9" priority="31">
      <formula>AND(TODAY()&gt;=J$8,TODAY()&lt;K$8)</formula>
    </cfRule>
  </conditionalFormatting>
  <conditionalFormatting sqref="J40:HD40 IG40:MG40">
    <cfRule type="expression" dxfId="8" priority="29">
      <formula>AND(task_start&lt;=J$8,ROUNDDOWN((task_end-task_start+1)*task_progress,0)+task_start-1&gt;=J$8)</formula>
    </cfRule>
    <cfRule type="expression" dxfId="7" priority="30" stopIfTrue="1">
      <formula>AND(task_end&gt;=J$8,task_start&lt;K$8)</formula>
    </cfRule>
  </conditionalFormatting>
  <conditionalFormatting sqref="J40:IF40">
    <cfRule type="expression" dxfId="6" priority="27">
      <formula>AND(task_start&lt;=J$8,ROUNDDOWN((task_end-task_start+1)*task_progress,0)+task_start-1&gt;=J$8)</formula>
    </cfRule>
    <cfRule type="expression" dxfId="5" priority="28">
      <formula>AND(task_end&gt;=J$8,task_start&lt;K$8)</formula>
    </cfRule>
  </conditionalFormatting>
  <conditionalFormatting sqref="E40">
    <cfRule type="dataBar" priority="26">
      <dataBar>
        <cfvo type="num" val="0"/>
        <cfvo type="num" val="1"/>
        <color rgb="FF00B050"/>
      </dataBar>
      <extLst>
        <ext xmlns:x14="http://schemas.microsoft.com/office/spreadsheetml/2009/9/main" uri="{B025F937-C7B1-47D3-B67F-A62EFF666E3E}">
          <x14:id>{2CF4D1B0-949A-4A7F-A380-39B786A77335}</x14:id>
        </ext>
      </extLst>
    </cfRule>
  </conditionalFormatting>
  <conditionalFormatting sqref="E32:E34">
    <cfRule type="dataBar" priority="24">
      <dataBar>
        <cfvo type="num" val="0"/>
        <cfvo type="num" val="1"/>
        <color rgb="FF00B050"/>
      </dataBar>
      <extLst>
        <ext xmlns:x14="http://schemas.microsoft.com/office/spreadsheetml/2009/9/main" uri="{B025F937-C7B1-47D3-B67F-A62EFF666E3E}">
          <x14:id>{C57E9658-7BEB-4FB3-931A-8A9A43367D7E}</x14:id>
        </ext>
      </extLst>
    </cfRule>
  </conditionalFormatting>
  <conditionalFormatting sqref="E36:E37">
    <cfRule type="dataBar" priority="23">
      <dataBar>
        <cfvo type="num" val="0"/>
        <cfvo type="num" val="1"/>
        <color rgb="FF00B050"/>
      </dataBar>
      <extLst>
        <ext xmlns:x14="http://schemas.microsoft.com/office/spreadsheetml/2009/9/main" uri="{B025F937-C7B1-47D3-B67F-A62EFF666E3E}">
          <x14:id>{C5220520-3C87-4AD2-A691-B8B62291DCF7}</x14:id>
        </ext>
      </extLst>
    </cfRule>
  </conditionalFormatting>
  <conditionalFormatting sqref="J43:J45">
    <cfRule type="expression" dxfId="4" priority="22">
      <formula>AND(TODAY()&gt;=J$8,TODAY()&lt;K$8)</formula>
    </cfRule>
  </conditionalFormatting>
  <conditionalFormatting sqref="J43:J45">
    <cfRule type="expression" dxfId="3" priority="20">
      <formula>AND(task_start&lt;=J$8,ROUNDDOWN((task_end-task_start+1)*task_progress,0)+task_start-1&gt;=J$8)</formula>
    </cfRule>
    <cfRule type="expression" dxfId="2" priority="21" stopIfTrue="1">
      <formula>AND(task_end&gt;=J$8,task_start&lt;K$8)</formula>
    </cfRule>
  </conditionalFormatting>
  <conditionalFormatting sqref="J43:J45">
    <cfRule type="expression" dxfId="1" priority="18">
      <formula>AND(task_start&lt;=J$8,ROUNDDOWN((task_end-task_start+1)*task_progress,0)+task_start-1&gt;=J$8)</formula>
    </cfRule>
    <cfRule type="expression" dxfId="0" priority="19">
      <formula>AND(task_end&gt;=J$8,task_start&lt;K$8)</formula>
    </cfRule>
  </conditionalFormatting>
  <conditionalFormatting sqref="E43">
    <cfRule type="dataBar" priority="17">
      <dataBar>
        <cfvo type="num" val="0"/>
        <cfvo type="num" val="1"/>
        <color rgb="FF00B050"/>
      </dataBar>
      <extLst>
        <ext xmlns:x14="http://schemas.microsoft.com/office/spreadsheetml/2009/9/main" uri="{B025F937-C7B1-47D3-B67F-A62EFF666E3E}">
          <x14:id>{4555D831-DA87-4CA3-A53E-B4626168CDDD}</x14:id>
        </ext>
      </extLst>
    </cfRule>
  </conditionalFormatting>
  <conditionalFormatting sqref="E44">
    <cfRule type="dataBar" priority="16">
      <dataBar>
        <cfvo type="num" val="0"/>
        <cfvo type="num" val="1"/>
        <color rgb="FF00B050"/>
      </dataBar>
      <extLst>
        <ext xmlns:x14="http://schemas.microsoft.com/office/spreadsheetml/2009/9/main" uri="{B025F937-C7B1-47D3-B67F-A62EFF666E3E}">
          <x14:id>{DEEB3184-B86D-4AA8-8490-2A09D99A18A2}</x14:id>
        </ext>
      </extLst>
    </cfRule>
  </conditionalFormatting>
  <conditionalFormatting sqref="E45:E47">
    <cfRule type="dataBar" priority="15">
      <dataBar>
        <cfvo type="num" val="0"/>
        <cfvo type="num" val="1"/>
        <color rgb="FF00B050"/>
      </dataBar>
      <extLst>
        <ext xmlns:x14="http://schemas.microsoft.com/office/spreadsheetml/2009/9/main" uri="{B025F937-C7B1-47D3-B67F-A62EFF666E3E}">
          <x14:id>{4C21D918-B45E-4D7B-A359-617803BAE8E0}</x14:id>
        </ext>
      </extLst>
    </cfRule>
  </conditionalFormatting>
  <conditionalFormatting sqref="E48:E50">
    <cfRule type="dataBar" priority="14">
      <dataBar>
        <cfvo type="num" val="0"/>
        <cfvo type="num" val="1"/>
        <color rgb="FF00B050"/>
      </dataBar>
      <extLst>
        <ext xmlns:x14="http://schemas.microsoft.com/office/spreadsheetml/2009/9/main" uri="{B025F937-C7B1-47D3-B67F-A62EFF666E3E}">
          <x14:id>{ED98E9E0-915E-4D81-B2DE-E34F3A093726}</x14:id>
        </ext>
      </extLst>
    </cfRule>
  </conditionalFormatting>
  <conditionalFormatting sqref="E51:E52">
    <cfRule type="dataBar" priority="13">
      <dataBar>
        <cfvo type="num" val="0"/>
        <cfvo type="num" val="1"/>
        <color rgb="FF00B050"/>
      </dataBar>
      <extLst>
        <ext xmlns:x14="http://schemas.microsoft.com/office/spreadsheetml/2009/9/main" uri="{B025F937-C7B1-47D3-B67F-A62EFF666E3E}">
          <x14:id>{68CEE8C9-A13C-4BBC-B107-33616332592F}</x14:id>
        </ext>
      </extLst>
    </cfRule>
  </conditionalFormatting>
  <conditionalFormatting sqref="E54">
    <cfRule type="dataBar" priority="11">
      <dataBar>
        <cfvo type="num" val="0"/>
        <cfvo type="num" val="1"/>
        <color rgb="FF00B050"/>
      </dataBar>
      <extLst>
        <ext xmlns:x14="http://schemas.microsoft.com/office/spreadsheetml/2009/9/main" uri="{B025F937-C7B1-47D3-B67F-A62EFF666E3E}">
          <x14:id>{F41D5018-0FC1-40F3-8175-14992D8E7B9A}</x14:id>
        </ext>
      </extLst>
    </cfRule>
  </conditionalFormatting>
  <conditionalFormatting sqref="E57">
    <cfRule type="dataBar" priority="9">
      <dataBar>
        <cfvo type="num" val="0"/>
        <cfvo type="num" val="1"/>
        <color rgb="FF00B050"/>
      </dataBar>
      <extLst>
        <ext xmlns:x14="http://schemas.microsoft.com/office/spreadsheetml/2009/9/main" uri="{B025F937-C7B1-47D3-B67F-A62EFF666E3E}">
          <x14:id>{0CE9857A-DDF0-492C-959E-AEDEA778F0EA}</x14:id>
        </ext>
      </extLst>
    </cfRule>
  </conditionalFormatting>
  <conditionalFormatting sqref="E58:E59">
    <cfRule type="dataBar" priority="8">
      <dataBar>
        <cfvo type="num" val="0"/>
        <cfvo type="num" val="1"/>
        <color rgb="FF00B050"/>
      </dataBar>
      <extLst>
        <ext xmlns:x14="http://schemas.microsoft.com/office/spreadsheetml/2009/9/main" uri="{B025F937-C7B1-47D3-B67F-A62EFF666E3E}">
          <x14:id>{04FE76AB-935F-44E5-B0A4-83AF5A0238DE}</x14:id>
        </ext>
      </extLst>
    </cfRule>
  </conditionalFormatting>
  <conditionalFormatting sqref="E61">
    <cfRule type="dataBar" priority="7">
      <dataBar>
        <cfvo type="num" val="0"/>
        <cfvo type="num" val="1"/>
        <color rgb="FF00B050"/>
      </dataBar>
      <extLst>
        <ext xmlns:x14="http://schemas.microsoft.com/office/spreadsheetml/2009/9/main" uri="{B025F937-C7B1-47D3-B67F-A62EFF666E3E}">
          <x14:id>{88730CED-46F6-4B86-8391-F396DDEBCB22}</x14:id>
        </ext>
      </extLst>
    </cfRule>
  </conditionalFormatting>
  <conditionalFormatting sqref="E66:E68 E63">
    <cfRule type="dataBar" priority="6">
      <dataBar>
        <cfvo type="num" val="0"/>
        <cfvo type="num" val="1"/>
        <color rgb="FF00B050"/>
      </dataBar>
      <extLst>
        <ext xmlns:x14="http://schemas.microsoft.com/office/spreadsheetml/2009/9/main" uri="{B025F937-C7B1-47D3-B67F-A62EFF666E3E}">
          <x14:id>{CE465209-9CF9-4C8E-B5BF-77E801531CE3}</x14:id>
        </ext>
      </extLst>
    </cfRule>
  </conditionalFormatting>
  <conditionalFormatting sqref="E62">
    <cfRule type="dataBar" priority="3">
      <dataBar>
        <cfvo type="num" val="0"/>
        <cfvo type="num" val="1"/>
        <color rgb="FF00B050"/>
      </dataBar>
      <extLst>
        <ext xmlns:x14="http://schemas.microsoft.com/office/spreadsheetml/2009/9/main" uri="{B025F937-C7B1-47D3-B67F-A62EFF666E3E}">
          <x14:id>{4F4B7527-5DB8-41EB-A4F8-E9298092894D}</x14:id>
        </ext>
      </extLst>
    </cfRule>
  </conditionalFormatting>
  <conditionalFormatting sqref="E35">
    <cfRule type="dataBar" priority="2">
      <dataBar>
        <cfvo type="num" val="0"/>
        <cfvo type="num" val="1"/>
        <color rgb="FF00B050"/>
      </dataBar>
      <extLst>
        <ext xmlns:x14="http://schemas.microsoft.com/office/spreadsheetml/2009/9/main" uri="{B025F937-C7B1-47D3-B67F-A62EFF666E3E}">
          <x14:id>{62873489-5E5D-49D7-A5D6-A2683D89998B}</x14:id>
        </ext>
      </extLst>
    </cfRule>
  </conditionalFormatting>
  <conditionalFormatting sqref="E64:E65">
    <cfRule type="dataBar" priority="1">
      <dataBar>
        <cfvo type="num" val="0"/>
        <cfvo type="num" val="1"/>
        <color rgb="FF00B050"/>
      </dataBar>
      <extLst>
        <ext xmlns:x14="http://schemas.microsoft.com/office/spreadsheetml/2009/9/main" uri="{B025F937-C7B1-47D3-B67F-A62EFF666E3E}">
          <x14:id>{D25662D9-A84D-4CBA-A797-0199EF6FBA2B}</x14:id>
        </ext>
      </extLst>
    </cfRule>
  </conditionalFormatting>
  <dataValidations count="1">
    <dataValidation type="whole" operator="greaterThanOrEqual" allowBlank="1" showInputMessage="1" promptTitle="Display Week" prompt="Changing this number will scroll the Gantt Chart view." sqref="F7"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E69:E70 E31 E15:E19</xm:sqref>
        </x14:conditionalFormatting>
        <x14:conditionalFormatting xmlns:xm="http://schemas.microsoft.com/office/excel/2006/main">
          <x14:cfRule type="dataBar" id="{E25415A7-8687-445A-B478-228D045EBEF8}">
            <x14:dataBar minLength="0" maxLength="100" gradient="0">
              <x14:cfvo type="num">
                <xm:f>0</xm:f>
              </x14:cfvo>
              <x14:cfvo type="num">
                <xm:f>1</xm:f>
              </x14:cfvo>
              <x14:negativeFillColor rgb="FFFF0000"/>
              <x14:axisColor rgb="FF000000"/>
            </x14:dataBar>
          </x14:cfRule>
          <xm:sqref>E11:E12</xm:sqref>
        </x14:conditionalFormatting>
        <x14:conditionalFormatting xmlns:xm="http://schemas.microsoft.com/office/excel/2006/main">
          <x14:cfRule type="dataBar" id="{AB904915-EDE3-41B5-AE64-76992FA5F2BC}">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37A8793E-D4FE-4ECC-9D18-394323011E96}">
            <x14:dataBar minLength="0" maxLength="100" gradient="0">
              <x14:cfvo type="num">
                <xm:f>0</xm:f>
              </x14:cfvo>
              <x14:cfvo type="num">
                <xm:f>1</xm:f>
              </x14:cfvo>
              <x14:negativeFillColor rgb="FFFF0000"/>
              <x14:axisColor rgb="FF000000"/>
            </x14:dataBar>
          </x14:cfRule>
          <xm:sqref>E23:E24</xm:sqref>
        </x14:conditionalFormatting>
        <x14:conditionalFormatting xmlns:xm="http://schemas.microsoft.com/office/excel/2006/main">
          <x14:cfRule type="dataBar" id="{4730C3B2-614A-4D82-97EE-CC7F47C9CFE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98D39228-0E8F-40FC-A0E3-9D35512D5516}">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52FB18B7-F55C-48C6-9CFF-C41037E45F7A}">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61824CC8-B7B7-44D0-AF8D-FB5D7CD19FF7}">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2CF4D1B0-949A-4A7F-A380-39B786A77335}">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C57E9658-7BEB-4FB3-931A-8A9A43367D7E}">
            <x14:dataBar minLength="0" maxLength="100" gradient="0">
              <x14:cfvo type="num">
                <xm:f>0</xm:f>
              </x14:cfvo>
              <x14:cfvo type="num">
                <xm:f>1</xm:f>
              </x14:cfvo>
              <x14:negativeFillColor rgb="FFFF0000"/>
              <x14:axisColor rgb="FF000000"/>
            </x14:dataBar>
          </x14:cfRule>
          <xm:sqref>E32:E34</xm:sqref>
        </x14:conditionalFormatting>
        <x14:conditionalFormatting xmlns:xm="http://schemas.microsoft.com/office/excel/2006/main">
          <x14:cfRule type="dataBar" id="{C5220520-3C87-4AD2-A691-B8B62291DCF7}">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4555D831-DA87-4CA3-A53E-B4626168CDDD}">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DEEB3184-B86D-4AA8-8490-2A09D99A18A2}">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4C21D918-B45E-4D7B-A359-617803BAE8E0}">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ED98E9E0-915E-4D81-B2DE-E34F3A093726}">
            <x14:dataBar minLength="0" maxLength="100" gradient="0">
              <x14:cfvo type="num">
                <xm:f>0</xm:f>
              </x14:cfvo>
              <x14:cfvo type="num">
                <xm:f>1</xm:f>
              </x14:cfvo>
              <x14:negativeFillColor rgb="FFFF0000"/>
              <x14:axisColor rgb="FF000000"/>
            </x14:dataBar>
          </x14:cfRule>
          <xm:sqref>E48:E50</xm:sqref>
        </x14:conditionalFormatting>
        <x14:conditionalFormatting xmlns:xm="http://schemas.microsoft.com/office/excel/2006/main">
          <x14:cfRule type="dataBar" id="{68CEE8C9-A13C-4BBC-B107-33616332592F}">
            <x14:dataBar minLength="0" maxLength="100" gradient="0">
              <x14:cfvo type="num">
                <xm:f>0</xm:f>
              </x14:cfvo>
              <x14:cfvo type="num">
                <xm:f>1</xm:f>
              </x14:cfvo>
              <x14:negativeFillColor rgb="FFFF0000"/>
              <x14:axisColor rgb="FF000000"/>
            </x14:dataBar>
          </x14:cfRule>
          <xm:sqref>E51:E52</xm:sqref>
        </x14:conditionalFormatting>
        <x14:conditionalFormatting xmlns:xm="http://schemas.microsoft.com/office/excel/2006/main">
          <x14:cfRule type="dataBar" id="{F41D5018-0FC1-40F3-8175-14992D8E7B9A}">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0CE9857A-DDF0-492C-959E-AEDEA778F0EA}">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4FE76AB-935F-44E5-B0A4-83AF5A0238DE}">
            <x14:dataBar minLength="0" maxLength="100" gradient="0">
              <x14:cfvo type="num">
                <xm:f>0</xm:f>
              </x14:cfvo>
              <x14:cfvo type="num">
                <xm:f>1</xm:f>
              </x14:cfvo>
              <x14:negativeFillColor rgb="FFFF0000"/>
              <x14:axisColor rgb="FF000000"/>
            </x14:dataBar>
          </x14:cfRule>
          <xm:sqref>E58:E59</xm:sqref>
        </x14:conditionalFormatting>
        <x14:conditionalFormatting xmlns:xm="http://schemas.microsoft.com/office/excel/2006/main">
          <x14:cfRule type="dataBar" id="{88730CED-46F6-4B86-8391-F396DDEBCB22}">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CE465209-9CF9-4C8E-B5BF-77E801531CE3}">
            <x14:dataBar minLength="0" maxLength="100" gradient="0">
              <x14:cfvo type="num">
                <xm:f>0</xm:f>
              </x14:cfvo>
              <x14:cfvo type="num">
                <xm:f>1</xm:f>
              </x14:cfvo>
              <x14:negativeFillColor rgb="FFFF0000"/>
              <x14:axisColor rgb="FF000000"/>
            </x14:dataBar>
          </x14:cfRule>
          <xm:sqref>E66:E68 E63</xm:sqref>
        </x14:conditionalFormatting>
        <x14:conditionalFormatting xmlns:xm="http://schemas.microsoft.com/office/excel/2006/main">
          <x14:cfRule type="dataBar" id="{4F4B7527-5DB8-41EB-A4F8-E9298092894D}">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62873489-5E5D-49D7-A5D6-A2683D89998B}">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D25662D9-A84D-4CBA-A797-0199EF6FBA2B}">
            <x14:dataBar minLength="0" maxLength="100" gradient="0">
              <x14:cfvo type="num">
                <xm:f>0</xm:f>
              </x14:cfvo>
              <x14:cfvo type="num">
                <xm:f>1</xm:f>
              </x14:cfvo>
              <x14:negativeFillColor rgb="FFFF0000"/>
              <x14:axisColor rgb="FF000000"/>
            </x14:dataBar>
          </x14:cfRule>
          <xm:sqref>E64:E65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2021-03-08T08:55:43Z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