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WRFM/"/>
    </mc:Choice>
  </mc:AlternateContent>
  <xr:revisionPtr revIDLastSave="64" documentId="8_{BFFD9AD8-DC22-4430-B7B0-D5E158EFE6E2}" xr6:coauthVersionLast="47" xr6:coauthVersionMax="47" xr10:uidLastSave="{8D328CCA-5577-4316-B698-6878E00DD2BA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<sst xmlns="http://schemas.openxmlformats.org/spreadsheetml/2006/main" count="314" uniqueCount="145">
  <si>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</si>
  <si>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</si>
  <si>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</si>
  <si>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</si>
  <si>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</si>
  <si>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</si>
  <si>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</si>
  <si>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</si>
  <si>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</si>
  <si>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</si>
  <si>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</si>
  <si>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</si>
  <si>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</si>
  <si>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</si>
  <si>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</si>
  <si>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</si>
  <si>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</si>
  <si>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</si>
  <si>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</si>
  <si>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</si>
  <si>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</si>
  <si>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</si>
  <si>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</si>
  <si>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</si>
  <si>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</si>
  <si>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</si>
  <si>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</si>
  <si>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</si>
  <si>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</si>
  <si>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</si>
  <si>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</si>
  <si>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</si>
  <si>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</si>
  <si>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</si>
  <si>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</si>
  <si>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</si>
  <si>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</si>
  <si>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</si>
  <si>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</si>
  <si>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</si>
  <si>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</si>
  <si>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</si>
  <si>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</si>
  <si>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</si>
  <si>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</si>
  <si>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</si>
  <si>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</si>
  <si>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</si>
  <si>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</si>
  <si>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</si>
  <si>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</si>
  <si>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</si>
  <si>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</si>
  <si>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</si>
  <si>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</si>
  <si>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</si>
  <si>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</si>
  <si>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</si>
  <si>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</si>
  <si>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</si>
  <si>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</si>
  <si>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</si>
  <si>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</si>
  <si>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</si>
  <si>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</si>
  <si>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</si>
  <si>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</si>
  <si>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</si>
  <si>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</si>
  <si>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</si>
  <si>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</si>
  <si>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</si>
  <si>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</si>
  <si>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</si>
  <si>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</si>
  <si>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</si>
  <si>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</si>
  <si>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</si>
  <si>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</si>
  <si>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</si>
  <si>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</si>
  <si>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</si>
  <si>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</si>
  <si>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</si>
  <si>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</si>
  <si>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</si>
  <si>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</si>
  <si>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</si>
  <si>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</si>
  <si>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</si>
  <si>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</si>
  <si>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</si>
  <si>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</si>
  <si>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</si>
  <si>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</si>
  <si>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</si>
  <si>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</si>
  <si>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</si>
  <si>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</si>
  <si>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</si>
  <si>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</si>
  <si>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</si>
  <si>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</si>
  <si>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</si>
  <si>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</si>
  <si>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</si>
  <si>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</si>
  <si>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</si>
  <si>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</si>
  <si>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</si>
  <si>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</si>
  <si>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</si>
  <si>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</si>
  <si>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</si>
  <si>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</si>
  <si>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</si>
  <si>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</si>
  <si>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</si>
  <si>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</si>
  <si>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</si>
  <si>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</si>
  <si>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</si>
  <si>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</si>
  <si>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</si>
  <si>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</si>
  <si>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</si>
  <si>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</si>
  <si>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</si>
  <si>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</si>
  <si>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</si>
  <si>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</si>
  <si>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</si>
  <si>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</si>
  <si>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</si>
  <si>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</si>
  <si>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</si>
  <si>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30days</t>
  </si>
  <si>
    <t>31days</t>
  </si>
  <si>
    <t>July</t>
  </si>
  <si>
    <t>Sept</t>
  </si>
  <si>
    <t>Dec</t>
  </si>
  <si>
    <t>June</t>
  </si>
  <si>
    <t xml:space="preserve">August 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</si>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</sst>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6"/>
  <sheetViews>
    <sheetView tabSelected="1" topLeftCell="A18" zoomScale="85" zoomScaleNormal="85" workbookViewId="0">
      <selection activeCell="F49" sqref="F49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1.4414062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2" width="8.6640625" style="72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hidden="1" thickBot="1"/>
    <row r="2" spans="2:20" ht="25.2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0.68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24</v>
      </c>
      <c r="E24" s="92">
        <f>VLOOKUP(D24,$C$4:$F$17,3,FALSE)</f>
        <v>1</v>
      </c>
      <c r="F24" s="106">
        <f>(F22-F23)*E24*E22</f>
        <v>0</v>
      </c>
      <c r="H24" s="153"/>
      <c r="I24" s="154"/>
      <c r="J24" s="96" t="s">
        <v>47</v>
      </c>
    </row>
    <row r="25" spans="2:20" ht="27.6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8.42</v>
      </c>
      <c r="K28" s="141">
        <f>F22*K30</f>
        <v>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0.68</v>
      </c>
    </row>
    <row r="31" spans="2:20" ht="27.6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665.06465753424663</v>
      </c>
      <c r="G31" s="115"/>
      <c r="J31" s="115">
        <f>F31*1000</f>
        <v>665064.65753424668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999999999999993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5" customHeight="1">
      <c r="D35" s="93" t="s">
        <v>136</v>
      </c>
      <c r="E35" s="73"/>
      <c r="F35" s="110"/>
      <c r="G35" s="85"/>
    </row>
    <row r="36" spans="3:8" ht="8.6999999999999993" customHeight="1" thickBot="1">
      <c r="D36" s="78"/>
      <c r="E36" s="73"/>
      <c r="F36" s="110"/>
      <c r="G36" s="88"/>
    </row>
    <row r="37" spans="3:8" ht="12.6" customHeight="1">
      <c r="C37" s="161" t="s">
        <v>59</v>
      </c>
      <c r="D37" s="72" t="s">
        <v>137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 t="s">
        <v>141</v>
      </c>
      <c r="E39" s="73"/>
      <c r="F39" s="114">
        <v>103191.78</v>
      </c>
      <c r="G39" s="85"/>
      <c r="H39" s="72">
        <f>F39/F29</f>
        <v>3328.7670967741933</v>
      </c>
    </row>
    <row r="40" spans="3:8">
      <c r="D40" s="93" t="s">
        <v>138</v>
      </c>
      <c r="E40" s="73"/>
      <c r="F40" s="110">
        <v>244857.53</v>
      </c>
      <c r="G40" s="85"/>
    </row>
    <row r="41" spans="3:8">
      <c r="D41" s="78"/>
      <c r="E41" s="73"/>
      <c r="F41" s="110"/>
      <c r="G41" s="88"/>
    </row>
    <row r="42" spans="3:8">
      <c r="D42" s="72" t="s">
        <v>142</v>
      </c>
      <c r="F42" s="114">
        <v>406779.45</v>
      </c>
    </row>
    <row r="43" spans="3:8">
      <c r="D43" s="72" t="s">
        <v>139</v>
      </c>
      <c r="F43" s="114">
        <v>393657.53</v>
      </c>
    </row>
    <row r="44" spans="3:8">
      <c r="D44" s="72" t="s">
        <v>143</v>
      </c>
      <c r="F44" s="114">
        <v>443903.01</v>
      </c>
    </row>
    <row r="45" spans="3:8">
      <c r="D45" s="72" t="s">
        <v>144</v>
      </c>
      <c r="F45" s="107">
        <v>544241.1</v>
      </c>
    </row>
    <row r="46" spans="3:8">
      <c r="D46" s="72" t="s">
        <v>140</v>
      </c>
      <c r="F46" s="107">
        <v>665064.66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.4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.4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" thickBot="1">
      <c r="K11" s="18" t="s">
        <v>73</v>
      </c>
    </row>
    <row r="12" spans="2:11" ht="13.8" thickBot="1"/>
    <row r="13" spans="2:11" ht="13.8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.4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8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8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6.4">
      <c r="G31" s="17" t="s">
        <v>71</v>
      </c>
      <c r="H31" s="2">
        <v>0.15</v>
      </c>
      <c r="I31" s="16">
        <f>I28*H31</f>
        <v>11.737499999999999</v>
      </c>
    </row>
    <row r="32" spans="2:9" ht="26.4">
      <c r="G32" s="17" t="s">
        <v>72</v>
      </c>
      <c r="H32" s="2">
        <v>0.3</v>
      </c>
      <c r="I32" s="16">
        <f>I28*H32</f>
        <v>23.474999999999998</v>
      </c>
    </row>
    <row r="33" spans="7:9" ht="13.8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8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8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8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8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8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8" thickBot="1">
      <c r="B24" s="32" t="s">
        <v>93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44</v>
      </c>
      <c r="C26" s="36"/>
      <c r="D26" s="37" t="s">
        <v>80</v>
      </c>
    </row>
    <row r="27" spans="2:14" ht="13.8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95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SPDC-IUC/G/TC</cp:lastModifiedBy>
  <cp:revision/>
  <dcterms:created xsi:type="dcterms:W3CDTF">2019-03-08T09:08:42Z</dcterms:created>
  <dcterms:modified xsi:type="dcterms:W3CDTF">2024-06-06T14:38:47Z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