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5D821D1C-5918-46B3-9F11-4BFFE3FEE7B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9510" yWindow="0" windowWidth="9780" windowHeight="1017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5" l="1"/>
  <c r="Q46" i="5"/>
  <c r="H29" i="5"/>
  <c r="E28" i="5"/>
  <c r="E29" i="5"/>
  <c r="E30" i="5"/>
  <c r="E22" i="5"/>
  <c r="E24" i="5" l="1"/>
  <c r="F24" i="5" l="1"/>
  <c r="E31" i="5"/>
  <c r="F31" i="5" s="1"/>
  <c r="F34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<sst xmlns="http://schemas.openxmlformats.org/spreadsheetml/2006/main" count="306" uniqueCount="137">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</sst>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6"/>
  <sheetViews>
    <sheetView tabSelected="1" topLeftCell="C1" zoomScale="85" zoomScaleNormal="85" workbookViewId="0">
      <selection activeCell="F36" sqref="F36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0.25</v>
      </c>
      <c r="F22" s="111">
        <v>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26</v>
      </c>
      <c r="E24" s="145">
        <f>VLOOKUP(D24,$C$4:$F$17,3,FALSE)</f>
        <v>0.55000000000000004</v>
      </c>
      <c r="F24" s="104">
        <f>(F22-F23)*E24*E22</f>
        <v>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3.3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  <c r="H29" s="72">
        <f>354.87*1000</f>
        <v>354870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252.24657534246575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>
        <f>F31*1000</f>
        <v>252246.57534246575</v>
      </c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687.18*1000</f>
        <v>687180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  <row r="46" spans="3:17">
      <c r="Q46">
        <f>9.3-4.8</f>
        <v>4.5000000000000009</v>
      </c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2024-05-13T15:53:59Z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