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.Onuoha-Isiodu\Desktop\2021\Fit4\HotDesk Fit4\"/>
    </mc:Choice>
  </mc:AlternateContent>
  <xr:revisionPtr revIDLastSave="0" documentId="13_ncr:1_{ABD84112-C04D-4D35-A810-F60C350849E4}" xr6:coauthVersionLast="45" xr6:coauthVersionMax="45" xr10:uidLastSave="{00000000-0000-0000-0000-000000000000}"/>
  <bookViews>
    <workbookView xWindow="-110" yWindow="-110" windowWidth="19420" windowHeight="10420" xr2:uid="{FBD61D12-6330-4FA2-AD8C-22C888DC779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5" i="1" l="1"/>
  <c r="E6" i="1" s="1"/>
  <c r="D5" i="1"/>
  <c r="D6" i="1" s="1"/>
  <c r="C5" i="1"/>
  <c r="G4" i="1"/>
  <c r="G5" i="1" s="1"/>
  <c r="G6" i="1" s="1"/>
  <c r="F4" i="1"/>
  <c r="F5" i="1" s="1"/>
  <c r="F6" i="1" s="1"/>
  <c r="D7" i="1" l="1"/>
  <c r="F7" i="1"/>
</calcChain>
</file>

<file path=xl/sharedStrings.xml><?xml version="1.0" encoding="utf-8"?>
<sst xmlns="http://schemas.openxmlformats.org/spreadsheetml/2006/main" count="10" uniqueCount="10">
  <si>
    <t>OPEX Annual Target($)</t>
  </si>
  <si>
    <t>CAPEX Annual Target($)</t>
  </si>
  <si>
    <t>Monthly CSD Calculation in Shell Share
OPEX($0.87)</t>
  </si>
  <si>
    <t>Monthly CSD Calculation in Shell Share
CAPEX($0.97)</t>
  </si>
  <si>
    <t>Target (100%)</t>
  </si>
  <si>
    <t>OPEX + CAPEX FCF ($)</t>
  </si>
  <si>
    <t xml:space="preserve"> Target FCF ($)</t>
  </si>
  <si>
    <t>Sum of Shell Share (30%)</t>
  </si>
  <si>
    <t xml:space="preserve">2021 FCF CALCULATION </t>
  </si>
  <si>
    <t xml:space="preserve">2021Annual Target($)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</si>
</sst>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1">
    <xf numFmtId="0" fontId="0" fillId="0" borderId="0" xfId="0"/>
    <xf numFmtId="0" fontId="2" fillId="3" borderId="1" xfId="0" applyFont="1" applyFill="1" applyBorder="1" applyAlignment="1">
      <alignment wrapText="1"/>
    </xf>
    <xf numFmtId="0" fontId="2" fillId="3" borderId="4" xfId="0" applyFont="1" applyFill="1" applyBorder="1" applyAlignment="1">
      <alignment wrapText="1"/>
    </xf>
    <xf numFmtId="0" fontId="2" fillId="3" borderId="2" xfId="0" applyFont="1" applyFill="1" applyBorder="1" applyAlignment="1">
      <alignment wrapText="1"/>
    </xf>
    <xf numFmtId="0" fontId="2" fillId="3" borderId="5" xfId="0" applyFont="1" applyFill="1" applyBorder="1"/>
    <xf numFmtId="4" fontId="0" fillId="0" borderId="6" xfId="0" applyNumberFormat="1" applyBorder="1"/>
    <xf numFmtId="4" fontId="0" fillId="0" borderId="0" xfId="0" applyNumberFormat="1" applyBorder="1"/>
    <xf numFmtId="43" fontId="0" fillId="0" borderId="0" xfId="1" applyFont="1" applyBorder="1"/>
    <xf numFmtId="43" fontId="0" fillId="0" borderId="6" xfId="1" applyFont="1" applyBorder="1"/>
    <xf numFmtId="4" fontId="0" fillId="0" borderId="4" xfId="0" applyNumberFormat="1" applyBorder="1"/>
    <xf numFmtId="0" fontId="2" fillId="3" borderId="7" xfId="0" applyFont="1" applyFill="1" applyBorder="1"/>
    <xf numFmtId="0" fontId="0" fillId="0" borderId="8" xfId="0" applyBorder="1"/>
    <xf numFmtId="43" fontId="0" fillId="0" borderId="9" xfId="1" applyFont="1" applyBorder="1"/>
    <xf numFmtId="43" fontId="0" fillId="0" borderId="8" xfId="1" applyFont="1" applyBorder="1"/>
    <xf numFmtId="0" fontId="2" fillId="3" borderId="4" xfId="0" applyFont="1" applyFill="1" applyBorder="1" applyAlignment="1"/>
    <xf numFmtId="0" fontId="0" fillId="0" borderId="2" xfId="0" applyBorder="1" applyAlignment="1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43" fontId="2" fillId="4" borderId="1" xfId="0" applyNumberFormat="1" applyFont="1" applyFill="1" applyBorder="1" applyAlignment="1">
      <alignment horizontal="left"/>
    </xf>
    <xf numFmtId="0" fontId="2" fillId="4" borderId="3" xfId="0" applyFont="1" applyFill="1" applyBorder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EC9DF-5F40-4A97-A72D-3C5FDBCC9EAF}">
  <dimension ref="B1:G7"/>
  <sheetViews>
    <sheetView tabSelected="1" workbookViewId="0">
      <selection activeCell="E10" sqref="E10"/>
    </sheetView>
  </sheetViews>
  <sheetFormatPr defaultRowHeight="14.5" x14ac:dyDescent="0.35"/>
  <cols>
    <col min="2" max="2" width="19.08984375" customWidth="1"/>
    <col min="3" max="3" width="12.26953125" bestFit="1" customWidth="1"/>
    <col min="4" max="4" width="17.1796875" customWidth="1"/>
    <col min="5" max="5" width="25" customWidth="1"/>
    <col min="6" max="6" width="22.54296875" customWidth="1"/>
    <col min="7" max="7" width="22.7265625" customWidth="1"/>
  </cols>
  <sheetData>
    <row r="1" spans="2:7" ht="15" thickBot="1" x14ac:dyDescent="0.4"/>
    <row r="2" spans="2:7" ht="29.5" customHeight="1" thickBot="1" x14ac:dyDescent="0.5">
      <c r="B2" s="16" t="s">
        <v>8</v>
      </c>
      <c r="C2" s="17"/>
      <c r="D2" s="17"/>
      <c r="E2" s="17"/>
      <c r="F2" s="17"/>
      <c r="G2" s="18"/>
    </row>
    <row r="3" spans="2:7" ht="48" customHeight="1" thickBot="1" x14ac:dyDescent="0.4">
      <c r="B3" s="1"/>
      <c r="C3" s="2" t="s">
        <v>9</v>
      </c>
      <c r="D3" s="3" t="s">
        <v>0</v>
      </c>
      <c r="E3" s="2" t="s">
        <v>1</v>
      </c>
      <c r="F3" s="3" t="s">
        <v>2</v>
      </c>
      <c r="G3" s="2" t="s">
        <v>3</v>
      </c>
    </row>
    <row r="4" spans="2:7" ht="25" customHeight="1" thickBot="1" x14ac:dyDescent="0.4">
      <c r="B4" s="4" t="s">
        <v>4</v>
      </c>
      <c r="C4" s="5">
        <v>5000000</v>
      </c>
      <c r="D4" s="6">
        <v>4000000</v>
      </c>
      <c r="E4" s="5">
        <v>1000000</v>
      </c>
      <c r="F4" s="7">
        <f>D4/12</f>
        <v>333333.33333333331</v>
      </c>
      <c r="G4" s="8">
        <f>E4/12</f>
        <v>83333.333333333328</v>
      </c>
    </row>
    <row r="5" spans="2:7" ht="32.5" customHeight="1" thickBot="1" x14ac:dyDescent="0.4">
      <c r="B5" s="1" t="s">
        <v>7</v>
      </c>
      <c r="C5" s="9">
        <f>(C4/100)*30</f>
        <v>1500000</v>
      </c>
      <c r="D5" s="9">
        <f t="shared" ref="D5:G5" si="0">(D4/100)*30</f>
        <v>1200000</v>
      </c>
      <c r="E5" s="9">
        <f t="shared" si="0"/>
        <v>300000</v>
      </c>
      <c r="F5" s="9">
        <f t="shared" si="0"/>
        <v>99999.999999999985</v>
      </c>
      <c r="G5" s="9">
        <f t="shared" si="0"/>
        <v>24999.999999999996</v>
      </c>
    </row>
    <row r="6" spans="2:7" ht="24" customHeight="1" thickBot="1" x14ac:dyDescent="0.4">
      <c r="B6" s="10" t="s">
        <v>6</v>
      </c>
      <c r="C6" s="11"/>
      <c r="D6" s="12">
        <f>D5*0.87</f>
        <v>1044000</v>
      </c>
      <c r="E6" s="13">
        <f>E5*0.97</f>
        <v>291000</v>
      </c>
      <c r="F6" s="12">
        <f>F5*0.87</f>
        <v>86999.999999999985</v>
      </c>
      <c r="G6" s="13">
        <f>G5*0.97</f>
        <v>24249.999999999996</v>
      </c>
    </row>
    <row r="7" spans="2:7" ht="28.5" customHeight="1" thickBot="1" x14ac:dyDescent="0.4">
      <c r="B7" s="14" t="s">
        <v>5</v>
      </c>
      <c r="C7" s="15"/>
      <c r="D7" s="19">
        <f>D6+E6</f>
        <v>1335000</v>
      </c>
      <c r="E7" s="20"/>
      <c r="F7" s="19">
        <f>F6+G6</f>
        <v>111249.99999999999</v>
      </c>
      <c r="G7" s="20"/>
    </row>
  </sheetData>
  <mergeCells count="3">
    <mergeCell ref="B2:G2"/>
    <mergeCell ref="D7:E7"/>
    <mergeCell ref="F7:G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Onuoha-Isiodu, Joy SPDC-UPO/G/PSMV</dc:creator>
  <cp:lastModifiedBy>Onuoha-Isiodu, Joy SPDC-UPO/G/PSMV</cp:lastModifiedBy>
  <dcterms:created xsi:type="dcterms:W3CDTF">2020-02-20T12:57:51Z</dcterms:created>
  <dcterms:modified xsi:type="dcterms:W3CDTF">2021-02-12T08:50:16Z</dcterms:modified>
</cp:coreProperties>
</file>