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oro.Uduka\Desktop\"/>
    </mc:Choice>
  </mc:AlternateContent>
  <xr:revisionPtr revIDLastSave="0" documentId="8_{0CF1A63D-ED15-407A-AB3B-EFB10980D22C}" xr6:coauthVersionLast="46" xr6:coauthVersionMax="46" xr10:uidLastSave="{00000000-0000-0000-0000-000000000000}"/>
  <bookViews>
    <workbookView xWindow="-110" yWindow="-110" windowWidth="19420" windowHeight="10420" xr2:uid="{8CE826E0-7DD7-4962-821F-2D94A1B176D2}"/>
  </bookViews>
  <sheets>
    <sheet name="2022 AGG Aspiration CostSav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 l="1"/>
  <c r="I14" i="1"/>
  <c r="I15" i="1" l="1"/>
  <c r="I13" i="1"/>
  <c r="I12" i="1"/>
  <c r="I11" i="1"/>
  <c r="I8" i="1"/>
  <c r="I9" i="1"/>
  <c r="I16" i="1" l="1"/>
</calcChain>
</file>

<file path=xl/sharedStrings.xml><?xml version="1.0" encoding="utf-8"?>
<sst xmlns="http://schemas.openxmlformats.org/spreadsheetml/2006/main" count="33" uniqueCount="25">
  <si>
    <t>OTC savings from Siemens (50%)</t>
  </si>
  <si>
    <t>OTC savings from  Excel (50%)</t>
  </si>
  <si>
    <t>OTC savings from Solar (42%)</t>
  </si>
  <si>
    <t xml:space="preserve">Interventions (medium troubleshootings) </t>
  </si>
  <si>
    <t>Activity Description</t>
  </si>
  <si>
    <t>Qty</t>
  </si>
  <si>
    <t>Duration (Days)</t>
  </si>
  <si>
    <t>TOTAL</t>
  </si>
  <si>
    <t>FSR Unit Rate</t>
  </si>
  <si>
    <t>$</t>
  </si>
  <si>
    <t>OTC savings from  GE (50%)</t>
  </si>
  <si>
    <t>AGG Team DIY intervention (4K Solar Turbine Inspections)</t>
  </si>
  <si>
    <t>Feb - Dec</t>
  </si>
  <si>
    <t>Mar - Dec</t>
  </si>
  <si>
    <t>Mar - Aug</t>
  </si>
  <si>
    <t>Timeline</t>
  </si>
  <si>
    <t>AGG Team Scope Optimization</t>
  </si>
  <si>
    <t>AGG Team DIY intervention (Replacement LPC vanes for Soku AG2/LP NAG)</t>
  </si>
  <si>
    <t>S/N</t>
  </si>
  <si>
    <t>AGG Team DIY intervention (8K Inspections)</t>
  </si>
  <si>
    <t>Soku LP NAG Midlife Inspections (Midlife Inspection in place of Core engine exchange)</t>
  </si>
  <si>
    <t>2022 AGG Aspiration Cost Saving Plan</t>
  </si>
  <si>
    <t>Total</t>
  </si>
  <si>
    <t xml:space="preserve">optimized scope / reduced  material cost  </t>
  </si>
  <si>
    <t>Feb -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</si>
</sst>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ndara"/>
      <family val="2"/>
    </font>
    <font>
      <sz val="11"/>
      <color theme="1"/>
      <name val="Candara"/>
      <family val="2"/>
    </font>
    <font>
      <sz val="10"/>
      <color theme="1"/>
      <name val="Candara"/>
      <family val="2"/>
    </font>
    <font>
      <b/>
      <sz val="12"/>
      <color theme="1"/>
      <name val="Candara"/>
      <family val="2"/>
    </font>
    <font>
      <sz val="12"/>
      <color theme="1"/>
      <name val="Candara"/>
      <family val="2"/>
    </font>
    <font>
      <b/>
      <sz val="16"/>
      <color theme="1"/>
      <name val="Candara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center" vertical="center" wrapText="1"/>
    </xf>
    <xf numFmtId="3" fontId="7" fillId="0" borderId="20" xfId="0" applyNumberFormat="1" applyFont="1" applyBorder="1" applyAlignment="1">
      <alignment horizontal="right" vertical="center" wrapText="1"/>
    </xf>
    <xf numFmtId="3" fontId="7" fillId="4" borderId="21" xfId="0" applyNumberFormat="1" applyFont="1" applyFill="1" applyBorder="1" applyAlignment="1">
      <alignment horizontal="right" vertical="center" wrapText="1"/>
    </xf>
    <xf numFmtId="3" fontId="7" fillId="4" borderId="12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3" fontId="7" fillId="0" borderId="15" xfId="0" applyNumberFormat="1" applyFont="1" applyBorder="1" applyAlignment="1">
      <alignment horizontal="right" vertical="center" wrapText="1"/>
    </xf>
    <xf numFmtId="3" fontId="7" fillId="4" borderId="2" xfId="0" applyNumberFormat="1" applyFont="1" applyFill="1" applyBorder="1" applyAlignment="1">
      <alignment horizontal="right" vertical="center" wrapText="1"/>
    </xf>
    <xf numFmtId="3" fontId="7" fillId="4" borderId="13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 wrapText="1"/>
    </xf>
    <xf numFmtId="3" fontId="7" fillId="0" borderId="16" xfId="0" applyNumberFormat="1" applyFont="1" applyBorder="1" applyAlignment="1">
      <alignment horizontal="right" vertical="center" wrapText="1"/>
    </xf>
    <xf numFmtId="3" fontId="7" fillId="4" borderId="1" xfId="0" applyNumberFormat="1" applyFont="1" applyFill="1" applyBorder="1" applyAlignment="1">
      <alignment horizontal="right" vertical="center" wrapText="1"/>
    </xf>
    <xf numFmtId="0" fontId="7" fillId="0" borderId="13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 applyAlignment="1">
      <alignment horizontal="right" vertical="center" wrapText="1"/>
    </xf>
    <xf numFmtId="164" fontId="7" fillId="4" borderId="13" xfId="1" applyNumberFormat="1" applyFont="1" applyFill="1" applyBorder="1" applyAlignment="1">
      <alignment horizontal="center" vertical="center" wrapText="1"/>
    </xf>
    <xf numFmtId="164" fontId="7" fillId="5" borderId="1" xfId="1" applyNumberFormat="1" applyFont="1" applyFill="1" applyBorder="1" applyAlignment="1">
      <alignment horizontal="right" vertical="center" wrapText="1"/>
    </xf>
    <xf numFmtId="164" fontId="7" fillId="5" borderId="13" xfId="1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3" fontId="7" fillId="0" borderId="16" xfId="0" applyNumberFormat="1" applyFont="1" applyFill="1" applyBorder="1" applyAlignment="1">
      <alignment horizontal="righ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4" xfId="0" applyFont="1" applyFill="1" applyBorder="1" applyAlignment="1">
      <alignment horizontal="center" vertical="center" wrapText="1"/>
    </xf>
    <xf numFmtId="3" fontId="7" fillId="0" borderId="17" xfId="0" applyNumberFormat="1" applyFont="1" applyBorder="1" applyAlignment="1">
      <alignment horizontal="right" vertical="center" wrapText="1"/>
    </xf>
    <xf numFmtId="164" fontId="7" fillId="4" borderId="18" xfId="1" applyNumberFormat="1" applyFont="1" applyFill="1" applyBorder="1" applyAlignment="1">
      <alignment horizontal="right" vertical="center" wrapText="1"/>
    </xf>
    <xf numFmtId="164" fontId="7" fillId="4" borderId="14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3" fontId="6" fillId="4" borderId="7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7" fillId="4" borderId="24" xfId="0" applyNumberFormat="1" applyFont="1" applyFill="1" applyBorder="1" applyAlignment="1">
      <alignment horizontal="center" vertical="center" wrapText="1"/>
    </xf>
    <xf numFmtId="164" fontId="7" fillId="4" borderId="12" xfId="1" applyNumberFormat="1" applyFont="1" applyFill="1" applyBorder="1" applyAlignment="1">
      <alignment horizontal="center" vertical="center" wrapText="1"/>
    </xf>
    <xf numFmtId="3" fontId="7" fillId="4" borderId="22" xfId="0" applyNumberFormat="1" applyFont="1" applyFill="1" applyBorder="1" applyAlignment="1">
      <alignment horizontal="center" vertical="center" wrapText="1"/>
    </xf>
    <xf numFmtId="4" fontId="7" fillId="0" borderId="20" xfId="0" applyNumberFormat="1" applyFont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2EFDA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D315-E346-42FE-A8B7-68E679A83E4D}">
  <sheetPr>
    <tabColor rgb="FFFFC000"/>
  </sheetPr>
  <dimension ref="B2:W29"/>
  <sheetViews>
    <sheetView tabSelected="1" zoomScale="90" zoomScaleNormal="90" workbookViewId="0">
      <selection activeCell="M21" sqref="M21"/>
    </sheetView>
  </sheetViews>
  <sheetFormatPr defaultRowHeight="14.5" x14ac:dyDescent="0.35"/>
  <cols>
    <col min="1" max="1" width="4.453125" customWidth="1"/>
    <col min="2" max="2" width="3.81640625" customWidth="1"/>
    <col min="3" max="3" width="5.453125" customWidth="1"/>
    <col min="4" max="4" width="55.7265625" customWidth="1"/>
    <col min="5" max="6" width="9.54296875" customWidth="1"/>
    <col min="7" max="7" width="13.7265625" customWidth="1"/>
    <col min="8" max="8" width="9.54296875" customWidth="1"/>
    <col min="9" max="9" width="13" style="1" customWidth="1"/>
    <col min="10" max="10" width="13.26953125" style="1" customWidth="1"/>
  </cols>
  <sheetData>
    <row r="2" spans="2:23" ht="13.5" customHeight="1" thickBot="1" x14ac:dyDescent="0.4">
      <c r="B2" s="3"/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2:23" ht="25" customHeight="1" thickBot="1" x14ac:dyDescent="0.4">
      <c r="B3" s="3"/>
      <c r="C3" s="51" t="s">
        <v>21</v>
      </c>
      <c r="D3" s="52"/>
      <c r="E3" s="52"/>
      <c r="F3" s="52"/>
      <c r="G3" s="52"/>
      <c r="H3" s="52"/>
      <c r="I3" s="52"/>
      <c r="J3" s="5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2:23" s="2" customFormat="1" ht="15" customHeight="1" thickBot="1" x14ac:dyDescent="0.35">
      <c r="B4" s="3"/>
      <c r="C4" s="54" t="s">
        <v>18</v>
      </c>
      <c r="D4" s="54" t="s">
        <v>4</v>
      </c>
      <c r="E4" s="54" t="s">
        <v>5</v>
      </c>
      <c r="F4" s="54" t="s">
        <v>6</v>
      </c>
      <c r="G4" s="41" t="s">
        <v>23</v>
      </c>
      <c r="H4" s="6" t="s">
        <v>8</v>
      </c>
      <c r="I4" s="7" t="s">
        <v>22</v>
      </c>
      <c r="J4" s="54" t="s">
        <v>15</v>
      </c>
      <c r="K4" s="5"/>
      <c r="L4" s="5"/>
      <c r="M4" s="4"/>
      <c r="N4" s="5"/>
      <c r="O4" s="5"/>
      <c r="P4" s="5"/>
      <c r="Q4" s="5"/>
      <c r="R4" s="5"/>
      <c r="S4" s="5"/>
      <c r="T4" s="5"/>
      <c r="U4" s="5"/>
      <c r="V4" s="5"/>
      <c r="W4" s="5"/>
    </row>
    <row r="5" spans="2:23" ht="32.25" customHeight="1" thickBot="1" x14ac:dyDescent="0.4">
      <c r="B5" s="3"/>
      <c r="C5" s="55"/>
      <c r="D5" s="55"/>
      <c r="E5" s="55"/>
      <c r="F5" s="55"/>
      <c r="G5" s="46" t="s">
        <v>9</v>
      </c>
      <c r="H5" s="39" t="s">
        <v>9</v>
      </c>
      <c r="I5" s="8" t="s">
        <v>9</v>
      </c>
      <c r="J5" s="5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2:23" ht="30" customHeight="1" x14ac:dyDescent="0.35">
      <c r="B6" s="3"/>
      <c r="C6" s="9">
        <v>1</v>
      </c>
      <c r="D6" s="10" t="s">
        <v>20</v>
      </c>
      <c r="E6" s="11">
        <v>1</v>
      </c>
      <c r="F6" s="11">
        <v>14</v>
      </c>
      <c r="G6" s="50">
        <v>1638102.93</v>
      </c>
      <c r="H6" s="12">
        <v>3000</v>
      </c>
      <c r="I6" s="13">
        <v>1638102.93</v>
      </c>
      <c r="J6" s="14" t="s">
        <v>24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2:23" ht="30" customHeight="1" x14ac:dyDescent="0.35">
      <c r="B7" s="3"/>
      <c r="C7" s="9">
        <v>2</v>
      </c>
      <c r="D7" s="15" t="s">
        <v>11</v>
      </c>
      <c r="E7" s="9">
        <v>12</v>
      </c>
      <c r="F7" s="9">
        <v>5</v>
      </c>
      <c r="G7" s="42"/>
      <c r="H7" s="16">
        <v>2690</v>
      </c>
      <c r="I7" s="17">
        <f t="shared" ref="I7:I15" si="0">E7*F7*H7</f>
        <v>161400</v>
      </c>
      <c r="J7" s="18" t="s">
        <v>12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2:23" ht="30" customHeight="1" x14ac:dyDescent="0.35">
      <c r="B8" s="3"/>
      <c r="C8" s="19">
        <v>3</v>
      </c>
      <c r="D8" s="20" t="s">
        <v>19</v>
      </c>
      <c r="E8" s="19">
        <v>13</v>
      </c>
      <c r="F8" s="19">
        <v>7</v>
      </c>
      <c r="G8" s="43"/>
      <c r="H8" s="21">
        <v>2690</v>
      </c>
      <c r="I8" s="22">
        <f t="shared" si="0"/>
        <v>244790</v>
      </c>
      <c r="J8" s="18" t="s">
        <v>13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2:23" ht="30" customHeight="1" thickBot="1" x14ac:dyDescent="0.4">
      <c r="B9" s="3"/>
      <c r="C9" s="9">
        <v>4</v>
      </c>
      <c r="D9" s="20" t="s">
        <v>17</v>
      </c>
      <c r="E9" s="19">
        <v>4</v>
      </c>
      <c r="F9" s="19">
        <v>5</v>
      </c>
      <c r="G9" s="43"/>
      <c r="H9" s="21">
        <v>3000</v>
      </c>
      <c r="I9" s="22">
        <f t="shared" si="0"/>
        <v>60000</v>
      </c>
      <c r="J9" s="47" t="s">
        <v>14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2:23" ht="30" customHeight="1" thickBot="1" x14ac:dyDescent="0.4">
      <c r="B10" s="3"/>
      <c r="C10" s="19">
        <v>5</v>
      </c>
      <c r="D10" s="20" t="s">
        <v>16</v>
      </c>
      <c r="E10" s="19">
        <v>5</v>
      </c>
      <c r="F10" s="19">
        <v>1</v>
      </c>
      <c r="G10" s="43"/>
      <c r="H10" s="21">
        <v>2500</v>
      </c>
      <c r="I10" s="22">
        <f t="shared" si="0"/>
        <v>12500</v>
      </c>
      <c r="J10" s="49" t="s">
        <v>12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2:23" ht="30" customHeight="1" x14ac:dyDescent="0.35">
      <c r="B11" s="3"/>
      <c r="C11" s="9">
        <v>6</v>
      </c>
      <c r="D11" s="20" t="s">
        <v>2</v>
      </c>
      <c r="E11" s="23">
        <v>0.42</v>
      </c>
      <c r="F11" s="23">
        <v>100</v>
      </c>
      <c r="G11" s="44"/>
      <c r="H11" s="21">
        <v>2690</v>
      </c>
      <c r="I11" s="24">
        <f t="shared" si="0"/>
        <v>112980</v>
      </c>
      <c r="J11" s="48" t="s">
        <v>12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2:23" ht="30" customHeight="1" x14ac:dyDescent="0.35">
      <c r="B12" s="3"/>
      <c r="C12" s="19">
        <v>7</v>
      </c>
      <c r="D12" s="20" t="s">
        <v>0</v>
      </c>
      <c r="E12" s="23">
        <v>0.5</v>
      </c>
      <c r="F12" s="23">
        <v>100</v>
      </c>
      <c r="G12" s="44"/>
      <c r="H12" s="21">
        <v>2500</v>
      </c>
      <c r="I12" s="24">
        <f t="shared" si="0"/>
        <v>125000</v>
      </c>
      <c r="J12" s="25" t="s">
        <v>12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2:23" ht="30" customHeight="1" x14ac:dyDescent="0.35">
      <c r="B13" s="3"/>
      <c r="C13" s="9">
        <v>8</v>
      </c>
      <c r="D13" s="20" t="s">
        <v>1</v>
      </c>
      <c r="E13" s="23">
        <v>0.5</v>
      </c>
      <c r="F13" s="23">
        <v>50</v>
      </c>
      <c r="G13" s="44"/>
      <c r="H13" s="21">
        <v>3000</v>
      </c>
      <c r="I13" s="26">
        <f t="shared" si="0"/>
        <v>75000</v>
      </c>
      <c r="J13" s="27" t="s">
        <v>13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2:23" ht="30" customHeight="1" x14ac:dyDescent="0.35">
      <c r="B14" s="3"/>
      <c r="C14" s="19">
        <v>9</v>
      </c>
      <c r="D14" s="28" t="s">
        <v>10</v>
      </c>
      <c r="E14" s="23">
        <v>0.5</v>
      </c>
      <c r="F14" s="23">
        <v>20</v>
      </c>
      <c r="G14" s="44"/>
      <c r="H14" s="29">
        <v>3200</v>
      </c>
      <c r="I14" s="26">
        <f t="shared" si="0"/>
        <v>32000</v>
      </c>
      <c r="J14" s="27" t="s">
        <v>12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2:23" ht="30" customHeight="1" thickBot="1" x14ac:dyDescent="0.4">
      <c r="B15" s="3"/>
      <c r="C15" s="30">
        <v>10</v>
      </c>
      <c r="D15" s="31" t="s">
        <v>3</v>
      </c>
      <c r="E15" s="32">
        <v>50</v>
      </c>
      <c r="F15" s="32">
        <v>2</v>
      </c>
      <c r="G15" s="45"/>
      <c r="H15" s="33">
        <v>2500</v>
      </c>
      <c r="I15" s="34">
        <f t="shared" si="0"/>
        <v>250000</v>
      </c>
      <c r="J15" s="35" t="s">
        <v>12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2:23" ht="16" thickBot="1" x14ac:dyDescent="0.4">
      <c r="B16" s="3"/>
      <c r="C16" s="36"/>
      <c r="D16" s="36"/>
      <c r="E16" s="36"/>
      <c r="F16" s="36"/>
      <c r="G16" s="36"/>
      <c r="H16" s="40" t="s">
        <v>7</v>
      </c>
      <c r="I16" s="37">
        <f>SUM(I6:I15)</f>
        <v>2711772.9299999997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2:23" ht="15.5" x14ac:dyDescent="0.35">
      <c r="B17" s="3"/>
      <c r="C17" s="36"/>
      <c r="D17" s="36"/>
      <c r="E17" s="36"/>
      <c r="F17" s="36"/>
      <c r="G17" s="36"/>
      <c r="H17" s="36"/>
      <c r="I17" s="38"/>
      <c r="J17" s="3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2:23" x14ac:dyDescent="0.3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2:23" x14ac:dyDescent="0.3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2:23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2:23" x14ac:dyDescent="0.3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2:23" x14ac:dyDescent="0.3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2:23" x14ac:dyDescent="0.3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2:23" x14ac:dyDescent="0.3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2:23" x14ac:dyDescent="0.3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2:23" x14ac:dyDescent="0.3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2:23" x14ac:dyDescent="0.3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2:23" x14ac:dyDescent="0.3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2:23" x14ac:dyDescent="0.3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</sheetData>
  <mergeCells count="6">
    <mergeCell ref="C3:J3"/>
    <mergeCell ref="D4:D5"/>
    <mergeCell ref="C4:C5"/>
    <mergeCell ref="E4:E5"/>
    <mergeCell ref="F4:F5"/>
    <mergeCell ref="J4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AGG Aspiration CostSavings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Olakunle.Obaseki@shell.com</dc:creator>
  <cp:lastModifiedBy>Uduka, Okoro SPDC-UPO/G/UST</cp:lastModifiedBy>
  <dcterms:created xsi:type="dcterms:W3CDTF">2021-01-28T08:49:23Z</dcterms:created>
  <dcterms:modified xsi:type="dcterms:W3CDTF">2022-02-23T10:29:50Z</dcterms:modified>
</cp:coreProperties>
</file>