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ster.Ezenwelu\Desktop\CIVIL ASSETS DOCUMENTS\New Tecnhologies\"/>
    </mc:Choice>
  </mc:AlternateContent>
  <xr:revisionPtr revIDLastSave="0" documentId="13_ncr:1_{9B30D89F-040F-4E6C-AAA6-7E9650F04AD5}" xr6:coauthVersionLast="36" xr6:coauthVersionMax="36" xr10:uidLastSave="{00000000-0000-0000-0000-000000000000}"/>
  <bookViews>
    <workbookView xWindow="0" yWindow="0" windowWidth="28800" windowHeight="11025" xr2:uid="{0BFA5C3A-F454-4AE3-83F3-6E821D04E018}"/>
  </bookViews>
  <sheets>
    <sheet name="BOGT" sheetId="2" r:id="rId1"/>
  </sheets>
  <definedNames>
    <definedName name="_xlnm.Print_Area" localSheetId="0">BOGT!$A$1:$G$20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5" i="2" l="1"/>
  <c r="G14" i="2"/>
  <c r="F13" i="2" l="1"/>
  <c r="C7" i="2"/>
  <c r="C6" i="2"/>
  <c r="G5" i="2"/>
  <c r="F7" i="2" l="1"/>
  <c r="G7" i="2" s="1"/>
  <c r="F6" i="2"/>
  <c r="G6" i="2" s="1"/>
  <c r="F5" i="2"/>
  <c r="F4" i="2"/>
  <c r="G4" i="2" s="1"/>
  <c r="C4" i="2"/>
  <c r="G9" i="2" l="1"/>
  <c r="F9" i="2"/>
  <c r="F10" i="2" s="1"/>
  <c r="F17" i="2" s="1"/>
</calcChain>
</file>

<file path=xl/sharedStrings.xml><?xml version="1.0" encoding="utf-8"?>
<sst xmlns="http://schemas.openxmlformats.org/spreadsheetml/2006/main" count="23" uniqueCount="23">
  <si>
    <t>S/N</t>
  </si>
  <si>
    <t>DESCRIPTION</t>
  </si>
  <si>
    <t>NO. OF DAYS</t>
  </si>
  <si>
    <t>AMOUNT (NGN)</t>
  </si>
  <si>
    <t>COST PER DAY (NGN)</t>
  </si>
  <si>
    <t xml:space="preserve">TOTAL SPEND </t>
  </si>
  <si>
    <t>TOTAL SPEND IN F$ @ NGN305 = $1.00</t>
  </si>
  <si>
    <t>COST OF UNDERWATER INSPECTION USING DIVERS (AGRED CTR WITH OMAK)</t>
  </si>
  <si>
    <t>COST OF UNDERWATER INSPECTION USING DIVERS (AGRED CTR WITH OMAK) IN F$</t>
  </si>
  <si>
    <t>A</t>
  </si>
  <si>
    <t>B</t>
  </si>
  <si>
    <t>C</t>
  </si>
  <si>
    <t>SALARY OF PERSONNEL CARRYING OUT THE INSPECTION (3 PERSONS)</t>
  </si>
  <si>
    <t xml:space="preserve">TRANSPORTATION OF PERSONNEL TO AND FROM BONNY </t>
  </si>
  <si>
    <t>COST PER DAY ($)</t>
  </si>
  <si>
    <t>AMOUNT ($)</t>
  </si>
  <si>
    <t>CATERING SERVICES AT SPDC FACILITIES FOR PERSONNEL @ N4,150.00 EACH FOR 3 PERSONS</t>
  </si>
  <si>
    <t xml:space="preserve">ACCOMMODATION FOR PERSONNEL </t>
  </si>
  <si>
    <t>BUSINESS CASE FOR USE OF UNDERWATER VISION AUGUMENTATION SYSTEM FOR INSPECTION OF UNDERWATER STRUCTURES AT BOGT JETTY</t>
  </si>
  <si>
    <t xml:space="preserve">ADD COST OF APPROVED DIVING CSR </t>
  </si>
  <si>
    <t xml:space="preserve">TOTAL COST USING </t>
  </si>
  <si>
    <t>D</t>
  </si>
  <si>
    <t>SAVINGS FROM USE OF UVAS FOR INSPETION (C - 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</si>
</sst>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₦-470]#,##0.00"/>
    <numFmt numFmtId="165" formatCode="&quot;$&quot;#,##0.00"/>
    <numFmt numFmtId="166" formatCode="[$$-409]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4" fontId="0" fillId="0" borderId="5" xfId="0" applyNumberFormat="1" applyBorder="1"/>
    <xf numFmtId="2" fontId="0" fillId="0" borderId="6" xfId="0" applyNumberFormat="1" applyBorder="1"/>
    <xf numFmtId="4" fontId="0" fillId="0" borderId="6" xfId="0" applyNumberFormat="1" applyBorder="1"/>
    <xf numFmtId="0" fontId="1" fillId="0" borderId="5" xfId="0" applyFont="1" applyBorder="1"/>
    <xf numFmtId="4" fontId="1" fillId="0" borderId="5" xfId="0" applyNumberFormat="1" applyFont="1" applyBorder="1"/>
    <xf numFmtId="0" fontId="1" fillId="0" borderId="5" xfId="0" applyFont="1" applyBorder="1" applyAlignment="1">
      <alignment horizontal="center"/>
    </xf>
    <xf numFmtId="164" fontId="1" fillId="0" borderId="6" xfId="0" applyNumberFormat="1" applyFont="1" applyBorder="1"/>
    <xf numFmtId="165" fontId="1" fillId="0" borderId="6" xfId="0" applyNumberFormat="1" applyFont="1" applyBorder="1"/>
    <xf numFmtId="0" fontId="1" fillId="0" borderId="5" xfId="0" applyFont="1" applyBorder="1" applyAlignment="1">
      <alignment wrapText="1"/>
    </xf>
    <xf numFmtId="4" fontId="1" fillId="0" borderId="6" xfId="0" applyNumberFormat="1" applyFont="1" applyBorder="1" applyAlignment="1">
      <alignment horizontal="right" wrapText="1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166" fontId="1" fillId="0" borderId="6" xfId="0" applyNumberFormat="1" applyFont="1" applyBorder="1"/>
    <xf numFmtId="0" fontId="2" fillId="0" borderId="0" xfId="0" applyFont="1" applyAlignment="1">
      <alignment horizontal="center" wrapText="1"/>
    </xf>
    <xf numFmtId="165" fontId="1" fillId="0" borderId="10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1" fillId="0" borderId="12" xfId="0" applyNumberFormat="1" applyFont="1" applyBorder="1" applyAlignment="1">
      <alignment horizontal="center"/>
    </xf>
    <xf numFmtId="165" fontId="1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4D41-2AC2-4E88-B2A1-C2878A3FD4AF}">
  <dimension ref="A1:G27"/>
  <sheetViews>
    <sheetView tabSelected="1" workbookViewId="0">
      <selection activeCell="H16" sqref="H16"/>
    </sheetView>
  </sheetViews>
  <sheetFormatPr defaultRowHeight="15" x14ac:dyDescent="0.25"/>
  <cols>
    <col min="1" max="1" width="6" customWidth="1"/>
    <col min="2" max="2" width="42.5703125" customWidth="1"/>
    <col min="3" max="3" width="15.42578125" customWidth="1"/>
    <col min="4" max="4" width="14.140625" customWidth="1"/>
    <col min="5" max="5" width="9.5703125" customWidth="1"/>
    <col min="6" max="6" width="16.85546875" customWidth="1"/>
    <col min="7" max="7" width="15.7109375" customWidth="1"/>
    <col min="8" max="8" width="22.7109375" customWidth="1"/>
  </cols>
  <sheetData>
    <row r="1" spans="1:7" ht="38.25" customHeight="1" x14ac:dyDescent="0.3">
      <c r="A1" s="25" t="s">
        <v>18</v>
      </c>
      <c r="B1" s="25"/>
      <c r="C1" s="25"/>
      <c r="D1" s="25"/>
      <c r="E1" s="25"/>
      <c r="F1" s="25"/>
    </row>
    <row r="2" spans="1:7" ht="15.75" thickBot="1" x14ac:dyDescent="0.3"/>
    <row r="3" spans="1:7" ht="30" x14ac:dyDescent="0.25">
      <c r="A3" s="21" t="s">
        <v>0</v>
      </c>
      <c r="B3" s="22" t="s">
        <v>1</v>
      </c>
      <c r="C3" s="22" t="s">
        <v>4</v>
      </c>
      <c r="D3" s="22" t="s">
        <v>14</v>
      </c>
      <c r="E3" s="22" t="s">
        <v>2</v>
      </c>
      <c r="F3" s="23" t="s">
        <v>3</v>
      </c>
      <c r="G3" s="23" t="s">
        <v>15</v>
      </c>
    </row>
    <row r="4" spans="1:7" ht="30" x14ac:dyDescent="0.25">
      <c r="A4" s="2">
        <v>1</v>
      </c>
      <c r="B4" s="8" t="s">
        <v>12</v>
      </c>
      <c r="C4" s="10">
        <f>28834.38*3</f>
        <v>86503.14</v>
      </c>
      <c r="D4" s="10"/>
      <c r="E4" s="9">
        <v>5</v>
      </c>
      <c r="F4" s="12">
        <f>C4*E4</f>
        <v>432515.7</v>
      </c>
      <c r="G4" s="12">
        <f>D4*F4</f>
        <v>0</v>
      </c>
    </row>
    <row r="5" spans="1:7" ht="30" x14ac:dyDescent="0.25">
      <c r="A5" s="2">
        <v>2</v>
      </c>
      <c r="B5" s="8" t="s">
        <v>13</v>
      </c>
      <c r="C5" s="10"/>
      <c r="D5" s="10">
        <v>100</v>
      </c>
      <c r="E5" s="9">
        <v>6</v>
      </c>
      <c r="F5" s="12">
        <f>C5*E5</f>
        <v>0</v>
      </c>
      <c r="G5" s="12">
        <f>D5*E5</f>
        <v>600</v>
      </c>
    </row>
    <row r="6" spans="1:7" ht="45" x14ac:dyDescent="0.25">
      <c r="A6" s="2">
        <v>3</v>
      </c>
      <c r="B6" s="8" t="s">
        <v>16</v>
      </c>
      <c r="C6" s="10">
        <f>4150*3</f>
        <v>12450</v>
      </c>
      <c r="D6" s="10"/>
      <c r="E6" s="9">
        <v>5</v>
      </c>
      <c r="F6" s="12">
        <f>C6*E6</f>
        <v>62250</v>
      </c>
      <c r="G6" s="12">
        <f>D6*F6</f>
        <v>0</v>
      </c>
    </row>
    <row r="7" spans="1:7" x14ac:dyDescent="0.25">
      <c r="A7" s="2">
        <v>4</v>
      </c>
      <c r="B7" s="8" t="s">
        <v>17</v>
      </c>
      <c r="C7" s="10">
        <f>45000*3</f>
        <v>135000</v>
      </c>
      <c r="D7" s="10"/>
      <c r="E7" s="9">
        <v>5</v>
      </c>
      <c r="F7" s="12">
        <f>C7*E7</f>
        <v>675000</v>
      </c>
      <c r="G7" s="12">
        <f>D7*F7</f>
        <v>0</v>
      </c>
    </row>
    <row r="8" spans="1:7" x14ac:dyDescent="0.25">
      <c r="A8" s="2"/>
      <c r="B8" s="3"/>
      <c r="C8" s="10"/>
      <c r="D8" s="10"/>
      <c r="E8" s="9"/>
      <c r="F8" s="12"/>
      <c r="G8" s="12"/>
    </row>
    <row r="9" spans="1:7" x14ac:dyDescent="0.25">
      <c r="A9" s="2"/>
      <c r="B9" s="13" t="s">
        <v>5</v>
      </c>
      <c r="C9" s="14"/>
      <c r="D9" s="14"/>
      <c r="E9" s="15"/>
      <c r="F9" s="16">
        <f>SUM(F4:F8)</f>
        <v>1169765.7</v>
      </c>
      <c r="G9" s="24">
        <f>SUM(G4:G8)</f>
        <v>600</v>
      </c>
    </row>
    <row r="10" spans="1:7" x14ac:dyDescent="0.25">
      <c r="A10" s="20" t="s">
        <v>9</v>
      </c>
      <c r="B10" s="13" t="s">
        <v>6</v>
      </c>
      <c r="C10" s="14"/>
      <c r="D10" s="14"/>
      <c r="E10" s="15"/>
      <c r="F10" s="26">
        <f>F9/305+G9</f>
        <v>4435.2973770491808</v>
      </c>
      <c r="G10" s="27"/>
    </row>
    <row r="11" spans="1:7" x14ac:dyDescent="0.25">
      <c r="A11" s="2"/>
      <c r="B11" s="3"/>
      <c r="C11" s="10"/>
      <c r="D11" s="10"/>
      <c r="E11" s="9"/>
      <c r="F11" s="12"/>
      <c r="G11" s="12"/>
    </row>
    <row r="12" spans="1:7" ht="30" x14ac:dyDescent="0.25">
      <c r="A12" s="2"/>
      <c r="B12" s="18" t="s">
        <v>7</v>
      </c>
      <c r="C12" s="14"/>
      <c r="D12" s="14"/>
      <c r="E12" s="15"/>
      <c r="F12" s="19">
        <v>32065355</v>
      </c>
      <c r="G12" s="19">
        <v>99475</v>
      </c>
    </row>
    <row r="13" spans="1:7" ht="34.5" customHeight="1" x14ac:dyDescent="0.25">
      <c r="A13" s="20" t="s">
        <v>10</v>
      </c>
      <c r="B13" s="18" t="s">
        <v>8</v>
      </c>
      <c r="C13" s="3"/>
      <c r="D13" s="3"/>
      <c r="E13" s="9"/>
      <c r="F13" s="26">
        <f>F12/305+G12</f>
        <v>204607.31147540984</v>
      </c>
      <c r="G13" s="27"/>
    </row>
    <row r="14" spans="1:7" x14ac:dyDescent="0.25">
      <c r="A14" s="2"/>
      <c r="B14" s="3" t="s">
        <v>19</v>
      </c>
      <c r="C14" s="10"/>
      <c r="D14" s="9">
        <v>920</v>
      </c>
      <c r="E14" s="9">
        <v>19</v>
      </c>
      <c r="F14">
        <v>0</v>
      </c>
      <c r="G14" s="19">
        <f>D14*E14</f>
        <v>17480</v>
      </c>
    </row>
    <row r="15" spans="1:7" x14ac:dyDescent="0.25">
      <c r="A15" s="2" t="s">
        <v>11</v>
      </c>
      <c r="B15" s="3" t="s">
        <v>20</v>
      </c>
      <c r="C15" s="10"/>
      <c r="D15" s="9"/>
      <c r="E15" s="17"/>
      <c r="F15" s="28">
        <f>F13+G14</f>
        <v>222087.31147540984</v>
      </c>
      <c r="G15" s="29"/>
    </row>
    <row r="16" spans="1:7" x14ac:dyDescent="0.25">
      <c r="A16" s="2"/>
      <c r="B16" s="3"/>
      <c r="C16" s="3"/>
      <c r="D16" s="3"/>
      <c r="E16" s="9"/>
      <c r="F16" s="11"/>
      <c r="G16" s="11"/>
    </row>
    <row r="17" spans="1:7" ht="30" x14ac:dyDescent="0.25">
      <c r="A17" s="20" t="s">
        <v>21</v>
      </c>
      <c r="B17" s="18" t="s">
        <v>22</v>
      </c>
      <c r="C17" s="13"/>
      <c r="D17" s="13"/>
      <c r="E17" s="15"/>
      <c r="F17" s="26">
        <f>F15-F10</f>
        <v>217652.01409836067</v>
      </c>
      <c r="G17" s="27"/>
    </row>
    <row r="18" spans="1:7" x14ac:dyDescent="0.25">
      <c r="A18" s="2"/>
      <c r="B18" s="3"/>
      <c r="C18" s="3"/>
      <c r="D18" s="3"/>
      <c r="E18" s="3"/>
      <c r="F18" s="4"/>
      <c r="G18" s="4"/>
    </row>
    <row r="19" spans="1:7" x14ac:dyDescent="0.25">
      <c r="A19" s="2"/>
      <c r="B19" s="3"/>
      <c r="C19" s="3"/>
      <c r="D19" s="3"/>
      <c r="E19" s="3"/>
      <c r="F19" s="4"/>
      <c r="G19" s="4"/>
    </row>
    <row r="20" spans="1:7" ht="15.75" thickBot="1" x14ac:dyDescent="0.3">
      <c r="A20" s="5"/>
      <c r="B20" s="6"/>
      <c r="C20" s="6"/>
      <c r="D20" s="6"/>
      <c r="E20" s="6"/>
      <c r="F20" s="7"/>
      <c r="G20" s="7"/>
    </row>
    <row r="21" spans="1:7" x14ac:dyDescent="0.25">
      <c r="A21" s="1"/>
    </row>
    <row r="22" spans="1:7" x14ac:dyDescent="0.25">
      <c r="A22" s="1"/>
    </row>
    <row r="23" spans="1:7" x14ac:dyDescent="0.25">
      <c r="A23" s="1"/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</sheetData>
  <mergeCells count="5">
    <mergeCell ref="A1:F1"/>
    <mergeCell ref="F10:G10"/>
    <mergeCell ref="F13:G13"/>
    <mergeCell ref="F17:G17"/>
    <mergeCell ref="F15:G1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BOGT</vt:lpstr>
      <vt:lpstr>BOGT!Print_Area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Ezenwelu, Forster O SPDC-UPO/G/PSMI</dc:creator>
  <cp:lastModifiedBy>Ezenwelu, Forster O SPDC-UPO/G/PSMI</cp:lastModifiedBy>
  <cp:lastPrinted>2019-07-09T12:26:48Z</cp:lastPrinted>
  <dcterms:created xsi:type="dcterms:W3CDTF">2019-01-29T06:54:54Z</dcterms:created>
  <dcterms:modified xsi:type="dcterms:W3CDTF">2019-07-09T12:29:18Z</dcterms:modified>
</cp:coreProperties>
</file>