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13_ncr:1_{2A237D9C-B343-4B7E-845C-6CC5FA0D43A6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FCF" sheetId="5" r:id="rId1"/>
    <sheet name="Detai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G9" i="6" l="1"/>
  <c r="G7" i="6"/>
  <c r="G6" i="6"/>
  <c r="G5" i="6"/>
  <c r="K41" i="6" l="1"/>
  <c r="D17" i="5" l="1"/>
  <c r="D18" i="5" l="1"/>
  <c r="D19" i="5" s="1"/>
</calcChain>
</file>

<file path=xl/sharedStrings.xml><?xml version="1.0" encoding="utf-8"?>
<sst xmlns="http://schemas.openxmlformats.org/spreadsheetml/2006/main" count="21" uniqueCount="17">
  <si>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</si>
  <si>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</si>
  <si>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</si>
  <si>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</si>
  <si>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</si>
  <si>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</si>
  <si>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</si>
  <si>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</si>
  <si>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 xml:space="preserve">Quotation from Engineering vendor </t>
  </si>
  <si>
    <t xml:space="preserve">Fabricate &amp; Install 3 Units of Sentry Posts </t>
  </si>
  <si>
    <t>Qty</t>
  </si>
  <si>
    <t>Naira</t>
  </si>
  <si>
    <t>Total Cost</t>
  </si>
  <si>
    <t>Use Forcados Workshop team on DIY basis</t>
  </si>
  <si>
    <t xml:space="preserve">SAVINGS </t>
  </si>
  <si>
    <t>Activity</t>
  </si>
  <si>
    <t xml:space="preserve">Cost savings from Fabricate &amp; Install 3 Units of Sentry Posts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</si>
</sst>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Futura Medium"/>
    </font>
    <font>
      <sz val="16"/>
      <color rgb="FF000000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4" fontId="0" fillId="0" borderId="0" xfId="2" applyFont="1"/>
    <xf numFmtId="43" fontId="6" fillId="0" borderId="0" xfId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44" fontId="6" fillId="0" borderId="0" xfId="2" applyFont="1" applyAlignment="1">
      <alignment horizontal="center"/>
    </xf>
    <xf numFmtId="0" fontId="7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19"/>
  <sheetViews>
    <sheetView tabSelected="1" topLeftCell="A12" workbookViewId="0">
      <selection activeCell="E23" sqref="E23"/>
    </sheetView>
  </sheetViews>
  <sheetFormatPr defaultRowHeight="14.5" x14ac:dyDescent="0.35"/>
  <cols>
    <col min="3" max="3" width="23.26953125" customWidth="1"/>
    <col min="4" max="4" width="8.453125" customWidth="1"/>
    <col min="5" max="5" width="25" customWidth="1"/>
  </cols>
  <sheetData>
    <row r="1" spans="2:5" hidden="1" x14ac:dyDescent="0.35"/>
    <row r="2" spans="2:5" hidden="1" x14ac:dyDescent="0.35"/>
    <row r="3" spans="2:5" hidden="1" x14ac:dyDescent="0.35">
      <c r="B3" s="1" t="s">
        <v>4</v>
      </c>
      <c r="C3" s="2"/>
      <c r="D3" s="2"/>
    </row>
    <row r="4" spans="2:5" hidden="1" x14ac:dyDescent="0.35">
      <c r="B4" s="1"/>
      <c r="C4" s="2"/>
      <c r="D4" s="2"/>
    </row>
    <row r="5" spans="2:5" hidden="1" x14ac:dyDescent="0.35">
      <c r="B5" s="2"/>
      <c r="C5" s="4" t="s">
        <v>3</v>
      </c>
      <c r="D5" s="4"/>
    </row>
    <row r="6" spans="2:5" hidden="1" x14ac:dyDescent="0.35">
      <c r="B6" s="2"/>
      <c r="C6" s="6" t="s">
        <v>2</v>
      </c>
      <c r="D6" s="6"/>
    </row>
    <row r="7" spans="2:5" hidden="1" x14ac:dyDescent="0.35">
      <c r="B7" s="2"/>
      <c r="C7" s="6" t="s">
        <v>0</v>
      </c>
      <c r="D7" s="6"/>
    </row>
    <row r="8" spans="2:5" hidden="1" x14ac:dyDescent="0.35">
      <c r="B8" s="2"/>
      <c r="C8" s="6" t="s">
        <v>1</v>
      </c>
      <c r="D8" s="6"/>
    </row>
    <row r="9" spans="2:5" hidden="1" x14ac:dyDescent="0.35"/>
    <row r="10" spans="2:5" hidden="1" x14ac:dyDescent="0.35"/>
    <row r="11" spans="2:5" hidden="1" x14ac:dyDescent="0.35"/>
    <row r="12" spans="2:5" x14ac:dyDescent="0.35">
      <c r="B12" s="1"/>
      <c r="C12" s="2"/>
      <c r="D12" s="2"/>
    </row>
    <row r="13" spans="2:5" x14ac:dyDescent="0.35">
      <c r="B13" s="1" t="s">
        <v>4</v>
      </c>
    </row>
    <row r="14" spans="2:5" ht="51.75" customHeight="1" x14ac:dyDescent="0.35">
      <c r="C14" s="11" t="s">
        <v>16</v>
      </c>
      <c r="D14" s="12">
        <v>2019</v>
      </c>
    </row>
    <row r="15" spans="2:5" x14ac:dyDescent="0.35">
      <c r="C15" s="2"/>
      <c r="D15" s="3" t="s">
        <v>5</v>
      </c>
    </row>
    <row r="16" spans="2:5" ht="15" thickBot="1" x14ac:dyDescent="0.4">
      <c r="C16" s="8" t="s">
        <v>3</v>
      </c>
      <c r="D16" s="13">
        <f>12000/305</f>
        <v>39.344262295081968</v>
      </c>
      <c r="E16" t="s">
        <v>7</v>
      </c>
    </row>
    <row r="17" spans="3:4" x14ac:dyDescent="0.35">
      <c r="C17" s="6" t="s">
        <v>2</v>
      </c>
      <c r="D17" s="7">
        <f>D16*0.3</f>
        <v>11.803278688524591</v>
      </c>
    </row>
    <row r="18" spans="3:4" ht="15" thickBot="1" x14ac:dyDescent="0.4">
      <c r="C18" s="9" t="s">
        <v>0</v>
      </c>
      <c r="D18" s="5">
        <f>-0.1275*D17</f>
        <v>-1.5049180327868854</v>
      </c>
    </row>
    <row r="19" spans="3:4" ht="15" thickBot="1" x14ac:dyDescent="0.4">
      <c r="C19" s="10" t="s">
        <v>6</v>
      </c>
      <c r="D19" s="8">
        <f>D17+D18</f>
        <v>10.298360655737705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1AC-5B1F-4648-9201-CFC519E48304}">
  <dimension ref="D3:K41"/>
  <sheetViews>
    <sheetView workbookViewId="0">
      <selection activeCell="D3" sqref="D3:G3"/>
    </sheetView>
  </sheetViews>
  <sheetFormatPr defaultRowHeight="14.5" x14ac:dyDescent="0.35"/>
  <cols>
    <col min="4" max="4" width="42" bestFit="1" customWidth="1"/>
    <col min="5" max="5" width="17.81640625" customWidth="1"/>
    <col min="6" max="6" width="10.81640625" customWidth="1"/>
    <col min="7" max="7" width="18.7265625" customWidth="1"/>
  </cols>
  <sheetData>
    <row r="3" spans="4:7" ht="21" x14ac:dyDescent="0.5">
      <c r="D3" s="21" t="s">
        <v>9</v>
      </c>
      <c r="E3" s="21"/>
      <c r="F3" s="21"/>
      <c r="G3" s="21"/>
    </row>
    <row r="4" spans="4:7" x14ac:dyDescent="0.35">
      <c r="D4" s="17" t="s">
        <v>15</v>
      </c>
      <c r="E4" s="18" t="s">
        <v>11</v>
      </c>
      <c r="F4" s="18" t="s">
        <v>10</v>
      </c>
      <c r="G4" s="18" t="s">
        <v>12</v>
      </c>
    </row>
    <row r="5" spans="4:7" x14ac:dyDescent="0.35">
      <c r="D5" s="17" t="s">
        <v>8</v>
      </c>
      <c r="E5" s="19">
        <v>8000000</v>
      </c>
      <c r="F5" s="18">
        <v>3</v>
      </c>
      <c r="G5" s="19">
        <f>E5*F5</f>
        <v>24000000</v>
      </c>
    </row>
    <row r="6" spans="4:7" x14ac:dyDescent="0.35">
      <c r="D6" s="17" t="s">
        <v>13</v>
      </c>
      <c r="E6" s="19">
        <v>4000000</v>
      </c>
      <c r="F6" s="18">
        <v>3</v>
      </c>
      <c r="G6" s="19">
        <f>E6*F6</f>
        <v>12000000</v>
      </c>
    </row>
    <row r="7" spans="4:7" x14ac:dyDescent="0.35">
      <c r="F7" s="16" t="s">
        <v>14</v>
      </c>
      <c r="G7" s="15">
        <f>G5-G6</f>
        <v>12000000</v>
      </c>
    </row>
    <row r="8" spans="4:7" x14ac:dyDescent="0.35">
      <c r="G8" s="14"/>
    </row>
    <row r="9" spans="4:7" x14ac:dyDescent="0.35">
      <c r="G9" s="20">
        <f>G7/305</f>
        <v>39344.262295081964</v>
      </c>
    </row>
    <row r="41" spans="11:11" x14ac:dyDescent="0.35">
      <c r="K41">
        <f>7644000/305</f>
        <v>25062.295081967211</v>
      </c>
    </row>
  </sheetData>
  <mergeCells count="1"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2017-03-13T07:26:17Z</dcterms:created>
  <dcterms:modified xsi:type="dcterms:W3CDTF">2019-11-04T07:54:25Z</dcterms:modified>
</cp:coreProperties>
</file>