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73819F6B-516E-4625-B7A3-004389A4DC34}" xr6:coauthVersionLast="31" xr6:coauthVersionMax="31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7" i="1"/>
  <c r="C23" i="1"/>
  <c r="J14" i="1"/>
  <c r="J9" i="1"/>
  <c r="J10" i="1" s="1"/>
  <c r="F9" i="1"/>
  <c r="F10" i="1" s="1"/>
  <c r="F11" i="1" s="1"/>
  <c r="C9" i="1"/>
  <c r="C10" i="1" s="1"/>
  <c r="C5" i="1"/>
  <c r="D4" i="1"/>
  <c r="J11" i="1" l="1"/>
  <c r="J15" i="1" s="1"/>
  <c r="C11" i="1"/>
  <c r="C15" i="1" s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/>
  <c r="F20" i="1" s="1"/>
  <c r="F25" i="1" s="1"/>
</calcChain>
</file>

<file path=xl/sharedStrings.xml><?xml version="1.0" encoding="utf-8"?>
<sst xmlns="http://schemas.openxmlformats.org/spreadsheetml/2006/main" count="67" uniqueCount="34">
  <si>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</si>
  <si>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</si>
  <si>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</si>
  <si>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</si>
  <si>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</si>
  <si>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</si>
  <si>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</si>
  <si>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</si>
  <si>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</si>
  <si>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</si>
  <si>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</si>
  <si>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</si>
  <si>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</si>
  <si>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</si>
  <si>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</si>
  <si>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</si>
  <si>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</si>
  <si>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</si>
  <si>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</si>
  <si>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</si>
  <si>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</si>
  <si>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</si>
  <si>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</si>
  <si>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</si>
  <si>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</si>
  <si>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</si>
  <si>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</si>
  <si>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</si>
  <si>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</si>
  <si>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100%</t>
  </si>
  <si>
    <t>CSD SS</t>
  </si>
  <si>
    <t>CSD Impact( SS)</t>
  </si>
  <si>
    <t>Based on SPDC Minimum tax rate of 12.75%</t>
  </si>
  <si>
    <t>Monthly from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</si>
</sst>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28"/>
  <sheetViews>
    <sheetView tabSelected="1" zoomScale="85" zoomScaleNormal="85" workbookViewId="0">
      <selection activeCell="D26" sqref="D26"/>
    </sheetView>
  </sheetViews>
  <sheetFormatPr defaultRowHeight="14.5" x14ac:dyDescent="0.35"/>
  <cols>
    <col min="2" max="2" width="19.72656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365-(31+28+31+30+31+30)</f>
        <v>184</v>
      </c>
      <c r="E7" s="7" t="s">
        <v>9</v>
      </c>
      <c r="F7" s="11">
        <v>365</v>
      </c>
      <c r="I7" s="7" t="s">
        <v>9</v>
      </c>
      <c r="J7" s="11">
        <v>365</v>
      </c>
    </row>
    <row r="8" spans="2:11" x14ac:dyDescent="0.35">
      <c r="B8" s="7" t="s">
        <v>10</v>
      </c>
      <c r="C8" s="12">
        <v>0.4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73600.000000000015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4875779.2000000011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-975155.84000000032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-440000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3460623.3600000008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-441229.47840000014</v>
      </c>
      <c r="D16" t="s">
        <v>32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3019393.8816000009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3019393.8816000009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>
        <v>0</v>
      </c>
    </row>
    <row r="23" spans="2:11" x14ac:dyDescent="0.35">
      <c r="B23" s="5" t="s">
        <v>28</v>
      </c>
      <c r="C23" s="6">
        <f>(-0.2*C22*0.85)</f>
        <v>0</v>
      </c>
    </row>
    <row r="24" spans="2:11" x14ac:dyDescent="0.35">
      <c r="B24" t="s">
        <v>29</v>
      </c>
      <c r="C24" s="25">
        <f>C23+C22+C20</f>
        <v>3019393.8816000009</v>
      </c>
    </row>
    <row r="25" spans="2:11" x14ac:dyDescent="0.35">
      <c r="B25" t="s">
        <v>30</v>
      </c>
      <c r="C25" s="26">
        <f>C24*0.3</f>
        <v>905818.16448000027</v>
      </c>
      <c r="E25" t="s">
        <v>31</v>
      </c>
      <c r="F25" s="26">
        <f>F20*0.3</f>
        <v>0</v>
      </c>
      <c r="I25" t="s">
        <v>30</v>
      </c>
      <c r="J25" s="26">
        <f>J20*0.3</f>
        <v>0</v>
      </c>
    </row>
    <row r="28" spans="2:11" x14ac:dyDescent="0.35">
      <c r="B28" t="s">
        <v>33</v>
      </c>
      <c r="C28" s="4">
        <f>C25/6</f>
        <v>150969.69408000004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2019-01-24T07:29:35Z</dcterms:modified>
</cp:coreProperties>
</file>