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90F2B01F-43B2-454A-BB88-23C299D7319D}" xr6:coauthVersionLast="47" xr6:coauthVersionMax="47" xr10:uidLastSave="{00000000-0000-0000-0000-000000000000}"/>
  <bookViews>
    <workbookView xWindow="28680" yWindow="-120" windowWidth="29040" windowHeight="15840" xr2:uid="{12B10A1A-12E7-4BFD-8AA7-ADFDD60CB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3" i="1"/>
  <c r="F20" i="1"/>
  <c r="F21" i="1"/>
  <c r="F28" i="1"/>
  <c r="F29" i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E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E29" i="1"/>
  <c r="E30" i="1"/>
  <c r="F30" i="1" s="1"/>
  <c r="E31" i="1"/>
  <c r="F31" i="1" s="1"/>
  <c r="E32" i="1"/>
  <c r="F32" i="1" s="1"/>
  <c r="E4" i="1"/>
  <c r="F4" i="1" s="1"/>
  <c r="F33" i="1" s="1"/>
</calcChain>
</file>

<file path=xl/sharedStrings.xml><?xml version="1.0" encoding="utf-8"?>
<sst xmlns="http://schemas.openxmlformats.org/spreadsheetml/2006/main" count="5" uniqueCount="5">
  <si>
    <t>NB PRODUCTION FIGURES FROM DPR DOWNLOAD</t>
  </si>
  <si>
    <t>Target</t>
  </si>
  <si>
    <t>Actual</t>
  </si>
  <si>
    <t>Var</t>
  </si>
  <si>
    <t>Reconciled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</si>
</sst>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7" xfId="0" applyFill="1" applyBorder="1"/>
    <xf numFmtId="1" fontId="0" fillId="0" borderId="3" xfId="0" applyNumberFormat="1" applyBorder="1"/>
    <xf numFmtId="1" fontId="0" fillId="0" borderId="0" xfId="0" applyNumberFormat="1" applyAlignment="1">
      <alignment horizontal="center" vertic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AE3F-1A78-41AF-BCAE-BDB6438A2E27}">
  <dimension ref="B1:F33"/>
  <sheetViews>
    <sheetView tabSelected="1" workbookViewId="0">
      <selection activeCell="I7" sqref="I7"/>
    </sheetView>
  </sheetViews>
  <sheetFormatPr defaultRowHeight="14.5" x14ac:dyDescent="0.35"/>
  <cols>
    <col min="5" max="5" width="11.36328125" customWidth="1"/>
    <col min="6" max="6" width="10" bestFit="1" customWidth="1"/>
  </cols>
  <sheetData>
    <row r="1" spans="2:6" ht="15" thickBot="1" x14ac:dyDescent="0.4"/>
    <row r="2" spans="2:6" ht="15" customHeight="1" thickBot="1" x14ac:dyDescent="0.4">
      <c r="B2" s="3" t="s">
        <v>0</v>
      </c>
      <c r="C2" s="4"/>
      <c r="D2" s="4"/>
      <c r="E2" s="5"/>
      <c r="F2" s="9">
        <v>0.95</v>
      </c>
    </row>
    <row r="3" spans="2:6" x14ac:dyDescent="0.35">
      <c r="B3" s="2"/>
      <c r="C3" s="2" t="s">
        <v>2</v>
      </c>
      <c r="D3" s="2" t="s">
        <v>1</v>
      </c>
      <c r="E3" s="2" t="s">
        <v>3</v>
      </c>
      <c r="F3" s="6" t="s">
        <v>4</v>
      </c>
    </row>
    <row r="4" spans="2:6" ht="29.5" customHeight="1" x14ac:dyDescent="0.35">
      <c r="B4" s="2">
        <v>1</v>
      </c>
      <c r="C4" s="2">
        <v>44811</v>
      </c>
      <c r="D4" s="2">
        <v>37000</v>
      </c>
      <c r="E4" s="2">
        <f>C4-D4</f>
        <v>7811</v>
      </c>
      <c r="F4" s="7">
        <f>$F$2*E4</f>
        <v>7420.45</v>
      </c>
    </row>
    <row r="5" spans="2:6" x14ac:dyDescent="0.35">
      <c r="B5" s="1">
        <v>2</v>
      </c>
      <c r="C5" s="1">
        <v>45146</v>
      </c>
      <c r="D5" s="2">
        <v>37000</v>
      </c>
      <c r="E5" s="2">
        <f t="shared" ref="E5:E32" si="0">C5-D5</f>
        <v>8146</v>
      </c>
      <c r="F5" s="7">
        <f>$F$2*E5</f>
        <v>7738.7</v>
      </c>
    </row>
    <row r="6" spans="2:6" x14ac:dyDescent="0.35">
      <c r="B6" s="1">
        <v>3</v>
      </c>
      <c r="C6" s="1">
        <v>45521</v>
      </c>
      <c r="D6" s="2">
        <v>37000</v>
      </c>
      <c r="E6" s="2">
        <f t="shared" si="0"/>
        <v>8521</v>
      </c>
      <c r="F6" s="7">
        <f>$F$2*E6</f>
        <v>8094.95</v>
      </c>
    </row>
    <row r="7" spans="2:6" x14ac:dyDescent="0.35">
      <c r="B7" s="1">
        <v>4</v>
      </c>
      <c r="C7" s="1">
        <v>44135</v>
      </c>
      <c r="D7" s="2">
        <v>37000</v>
      </c>
      <c r="E7" s="2">
        <f t="shared" si="0"/>
        <v>7135</v>
      </c>
      <c r="F7" s="7">
        <f>$F$2*E7</f>
        <v>6778.25</v>
      </c>
    </row>
    <row r="8" spans="2:6" x14ac:dyDescent="0.35">
      <c r="B8" s="1">
        <v>5</v>
      </c>
      <c r="C8" s="1">
        <v>44814</v>
      </c>
      <c r="D8" s="2">
        <v>37000</v>
      </c>
      <c r="E8" s="2">
        <f t="shared" si="0"/>
        <v>7814</v>
      </c>
      <c r="F8" s="7">
        <f>$F$2*E8</f>
        <v>7423.2999999999993</v>
      </c>
    </row>
    <row r="9" spans="2:6" x14ac:dyDescent="0.35">
      <c r="B9" s="1">
        <v>6</v>
      </c>
      <c r="C9" s="1">
        <v>44415</v>
      </c>
      <c r="D9" s="2">
        <v>37000</v>
      </c>
      <c r="E9" s="2">
        <f t="shared" si="0"/>
        <v>7415</v>
      </c>
      <c r="F9" s="7">
        <f>$F$2*E9</f>
        <v>7044.25</v>
      </c>
    </row>
    <row r="10" spans="2:6" x14ac:dyDescent="0.35">
      <c r="B10" s="1">
        <v>7</v>
      </c>
      <c r="C10" s="1">
        <v>45190</v>
      </c>
      <c r="D10" s="2">
        <v>37000</v>
      </c>
      <c r="E10" s="2">
        <f t="shared" si="0"/>
        <v>8190</v>
      </c>
      <c r="F10" s="7">
        <f>$F$2*E10</f>
        <v>7780.5</v>
      </c>
    </row>
    <row r="11" spans="2:6" x14ac:dyDescent="0.35">
      <c r="B11" s="1">
        <v>8</v>
      </c>
      <c r="C11" s="1">
        <v>45090</v>
      </c>
      <c r="D11" s="2">
        <v>37000</v>
      </c>
      <c r="E11" s="2">
        <f t="shared" si="0"/>
        <v>8090</v>
      </c>
      <c r="F11" s="7">
        <f>$F$2*E11</f>
        <v>7685.5</v>
      </c>
    </row>
    <row r="12" spans="2:6" x14ac:dyDescent="0.35">
      <c r="B12" s="1">
        <v>9</v>
      </c>
      <c r="C12" s="1">
        <v>44338</v>
      </c>
      <c r="D12" s="2">
        <v>37000</v>
      </c>
      <c r="E12" s="2">
        <f t="shared" si="0"/>
        <v>7338</v>
      </c>
      <c r="F12" s="7">
        <f>$F$2*E12</f>
        <v>6971.0999999999995</v>
      </c>
    </row>
    <row r="13" spans="2:6" x14ac:dyDescent="0.35">
      <c r="B13" s="1">
        <v>10</v>
      </c>
      <c r="C13" s="1">
        <v>18882</v>
      </c>
      <c r="D13" s="2">
        <v>37000</v>
      </c>
      <c r="E13" s="2">
        <f t="shared" si="0"/>
        <v>-18118</v>
      </c>
      <c r="F13" s="7">
        <f>$F$2*E13</f>
        <v>-17212.099999999999</v>
      </c>
    </row>
    <row r="14" spans="2:6" x14ac:dyDescent="0.35">
      <c r="B14" s="1">
        <v>11</v>
      </c>
      <c r="C14" s="1">
        <v>45003</v>
      </c>
      <c r="D14" s="2">
        <v>37000</v>
      </c>
      <c r="E14" s="2">
        <f t="shared" si="0"/>
        <v>8003</v>
      </c>
      <c r="F14" s="7">
        <f>$F$2*E14</f>
        <v>7602.8499999999995</v>
      </c>
    </row>
    <row r="15" spans="2:6" x14ac:dyDescent="0.35">
      <c r="B15" s="1">
        <v>12</v>
      </c>
      <c r="C15" s="1">
        <v>44999</v>
      </c>
      <c r="D15" s="2">
        <v>37000</v>
      </c>
      <c r="E15" s="2">
        <f t="shared" si="0"/>
        <v>7999</v>
      </c>
      <c r="F15" s="7">
        <f>$F$2*E15</f>
        <v>7599.0499999999993</v>
      </c>
    </row>
    <row r="16" spans="2:6" x14ac:dyDescent="0.35">
      <c r="B16" s="1">
        <v>13</v>
      </c>
      <c r="C16" s="1">
        <v>45939</v>
      </c>
      <c r="D16" s="2">
        <v>37000</v>
      </c>
      <c r="E16" s="2">
        <f t="shared" si="0"/>
        <v>8939</v>
      </c>
      <c r="F16" s="7">
        <f>$F$2*E16</f>
        <v>8492.0499999999993</v>
      </c>
    </row>
    <row r="17" spans="2:6" x14ac:dyDescent="0.35">
      <c r="B17" s="1">
        <v>14</v>
      </c>
      <c r="C17" s="1">
        <v>47785</v>
      </c>
      <c r="D17" s="2">
        <v>37000</v>
      </c>
      <c r="E17" s="2">
        <f t="shared" si="0"/>
        <v>10785</v>
      </c>
      <c r="F17" s="7">
        <f>$F$2*E17</f>
        <v>10245.75</v>
      </c>
    </row>
    <row r="18" spans="2:6" x14ac:dyDescent="0.35">
      <c r="B18" s="1">
        <v>15</v>
      </c>
      <c r="C18" s="1">
        <v>48446</v>
      </c>
      <c r="D18" s="2">
        <v>37000</v>
      </c>
      <c r="E18" s="2">
        <f t="shared" si="0"/>
        <v>11446</v>
      </c>
      <c r="F18" s="7">
        <f>$F$2*E18</f>
        <v>10873.699999999999</v>
      </c>
    </row>
    <row r="19" spans="2:6" x14ac:dyDescent="0.35">
      <c r="B19" s="1">
        <v>16</v>
      </c>
      <c r="C19" s="1">
        <v>48963</v>
      </c>
      <c r="D19" s="2">
        <v>37000</v>
      </c>
      <c r="E19" s="2">
        <f t="shared" si="0"/>
        <v>11963</v>
      </c>
      <c r="F19" s="7">
        <f>$F$2*E19</f>
        <v>11364.85</v>
      </c>
    </row>
    <row r="20" spans="2:6" x14ac:dyDescent="0.35">
      <c r="B20" s="1">
        <v>17</v>
      </c>
      <c r="C20" s="1">
        <v>46839</v>
      </c>
      <c r="D20" s="2">
        <v>37000</v>
      </c>
      <c r="E20" s="2">
        <f t="shared" si="0"/>
        <v>9839</v>
      </c>
      <c r="F20" s="7">
        <f>$F$2*E20</f>
        <v>9347.0499999999993</v>
      </c>
    </row>
    <row r="21" spans="2:6" x14ac:dyDescent="0.35">
      <c r="B21" s="1">
        <v>18</v>
      </c>
      <c r="C21" s="1">
        <v>43892</v>
      </c>
      <c r="D21" s="2">
        <v>37000</v>
      </c>
      <c r="E21" s="2">
        <f t="shared" si="0"/>
        <v>6892</v>
      </c>
      <c r="F21" s="7">
        <f>$F$2*E21</f>
        <v>6547.4</v>
      </c>
    </row>
    <row r="22" spans="2:6" x14ac:dyDescent="0.35">
      <c r="B22" s="1">
        <v>19</v>
      </c>
      <c r="C22" s="1">
        <v>44818</v>
      </c>
      <c r="D22" s="2">
        <v>37000</v>
      </c>
      <c r="E22" s="2">
        <f t="shared" si="0"/>
        <v>7818</v>
      </c>
      <c r="F22" s="7">
        <f>$F$2*E22</f>
        <v>7427.0999999999995</v>
      </c>
    </row>
    <row r="23" spans="2:6" x14ac:dyDescent="0.35">
      <c r="B23" s="1">
        <v>20</v>
      </c>
      <c r="C23" s="1">
        <v>45035</v>
      </c>
      <c r="D23" s="2">
        <v>37000</v>
      </c>
      <c r="E23" s="2">
        <f t="shared" si="0"/>
        <v>8035</v>
      </c>
      <c r="F23" s="7">
        <f>$F$2*E23</f>
        <v>7633.25</v>
      </c>
    </row>
    <row r="24" spans="2:6" x14ac:dyDescent="0.35">
      <c r="B24" s="1">
        <v>21</v>
      </c>
      <c r="C24" s="1">
        <v>24484</v>
      </c>
      <c r="D24" s="2">
        <v>37000</v>
      </c>
      <c r="E24" s="2">
        <f t="shared" si="0"/>
        <v>-12516</v>
      </c>
      <c r="F24" s="7">
        <f>$F$2*E24</f>
        <v>-11890.199999999999</v>
      </c>
    </row>
    <row r="25" spans="2:6" x14ac:dyDescent="0.35">
      <c r="B25" s="1">
        <v>22</v>
      </c>
      <c r="C25" s="1">
        <v>25452</v>
      </c>
      <c r="D25" s="2">
        <v>37000</v>
      </c>
      <c r="E25" s="2">
        <f t="shared" si="0"/>
        <v>-11548</v>
      </c>
      <c r="F25" s="7">
        <f>$F$2*E25</f>
        <v>-10970.6</v>
      </c>
    </row>
    <row r="26" spans="2:6" x14ac:dyDescent="0.35">
      <c r="B26" s="1">
        <v>23</v>
      </c>
      <c r="C26" s="1">
        <v>35712</v>
      </c>
      <c r="D26" s="2">
        <v>37000</v>
      </c>
      <c r="E26" s="2">
        <f t="shared" si="0"/>
        <v>-1288</v>
      </c>
      <c r="F26" s="7">
        <f>$F$2*E26</f>
        <v>-1223.5999999999999</v>
      </c>
    </row>
    <row r="27" spans="2:6" x14ac:dyDescent="0.35">
      <c r="B27" s="1">
        <v>24</v>
      </c>
      <c r="C27" s="1">
        <v>39444</v>
      </c>
      <c r="D27" s="2">
        <v>37000</v>
      </c>
      <c r="E27" s="2">
        <f t="shared" si="0"/>
        <v>2444</v>
      </c>
      <c r="F27" s="7">
        <f>$F$2*E27</f>
        <v>2321.7999999999997</v>
      </c>
    </row>
    <row r="28" spans="2:6" x14ac:dyDescent="0.35">
      <c r="B28" s="1">
        <v>25</v>
      </c>
      <c r="C28" s="1">
        <v>41283</v>
      </c>
      <c r="D28" s="2">
        <v>37000</v>
      </c>
      <c r="E28" s="2">
        <f t="shared" si="0"/>
        <v>4283</v>
      </c>
      <c r="F28" s="7">
        <f>$F$2*E28</f>
        <v>4068.85</v>
      </c>
    </row>
    <row r="29" spans="2:6" x14ac:dyDescent="0.35">
      <c r="B29" s="1">
        <v>26</v>
      </c>
      <c r="C29" s="1">
        <v>42542</v>
      </c>
      <c r="D29" s="2">
        <v>37000</v>
      </c>
      <c r="E29" s="2">
        <f t="shared" si="0"/>
        <v>5542</v>
      </c>
      <c r="F29" s="7">
        <f>$F$2*E29</f>
        <v>5264.9</v>
      </c>
    </row>
    <row r="30" spans="2:6" x14ac:dyDescent="0.35">
      <c r="B30" s="1">
        <v>27</v>
      </c>
      <c r="C30" s="1">
        <v>42926</v>
      </c>
      <c r="D30" s="2">
        <v>37000</v>
      </c>
      <c r="E30" s="2">
        <f t="shared" si="0"/>
        <v>5926</v>
      </c>
      <c r="F30" s="7">
        <f>$F$2*E30</f>
        <v>5629.7</v>
      </c>
    </row>
    <row r="31" spans="2:6" x14ac:dyDescent="0.35">
      <c r="B31" s="1">
        <v>28</v>
      </c>
      <c r="C31" s="1">
        <v>42099</v>
      </c>
      <c r="D31" s="2">
        <v>37000</v>
      </c>
      <c r="E31" s="2">
        <f t="shared" si="0"/>
        <v>5099</v>
      </c>
      <c r="F31" s="7">
        <f>$F$2*E31</f>
        <v>4844.05</v>
      </c>
    </row>
    <row r="32" spans="2:6" x14ac:dyDescent="0.35">
      <c r="B32" s="1">
        <v>29</v>
      </c>
      <c r="C32" s="1">
        <v>41141</v>
      </c>
      <c r="D32" s="2">
        <v>37000</v>
      </c>
      <c r="E32" s="2">
        <f t="shared" si="0"/>
        <v>4141</v>
      </c>
      <c r="F32" s="7">
        <f>$F$2*E32</f>
        <v>3933.95</v>
      </c>
    </row>
    <row r="33" spans="6:6" x14ac:dyDescent="0.35">
      <c r="F33" s="8">
        <f>AVERAGE(F4:F32)</f>
        <v>4787.4758620689663</v>
      </c>
    </row>
  </sheetData>
  <mergeCells count="1">
    <mergeCell ref="B2:E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Mark, Enyo SPDC-IUC/G/UWH</dc:creator>
  <cp:lastModifiedBy>Mark, Enyo SPDC-IUC/G/UWH</cp:lastModifiedBy>
  <dcterms:created xsi:type="dcterms:W3CDTF">2024-03-14T08:09:36Z</dcterms:created>
  <dcterms:modified xsi:type="dcterms:W3CDTF">2024-03-14T08:32:36Z</dcterms:modified>
</cp:coreProperties>
</file>