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a-Aisha.Parker\Desktop\"/>
    </mc:Choice>
  </mc:AlternateContent>
  <xr:revisionPtr revIDLastSave="0" documentId="13_ncr:1_{A2CE3522-ACF8-434E-8D32-5D5567B870E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1" i="5" l="1"/>
  <c r="S31" i="5"/>
  <c r="T27" i="5"/>
  <c r="E22" i="5"/>
  <c r="T22" i="5"/>
  <c r="T23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<sst xmlns="http://schemas.openxmlformats.org/spreadsheetml/2006/main" count="305" uniqueCount="136">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</sst>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70" zoomScaleNormal="70" workbookViewId="0">
      <selection activeCell="I37" sqref="I37"/>
    </sheetView>
  </sheetViews>
  <sheetFormatPr defaultRowHeight="14.5"/>
  <cols>
    <col min="1" max="1" width="8.6328125" style="72"/>
    <col min="2" max="2" width="14.36328125" style="72" customWidth="1"/>
    <col min="3" max="3" width="68.6328125" style="72" customWidth="1"/>
    <col min="4" max="4" width="30" style="72" customWidth="1"/>
    <col min="5" max="5" width="8.984375E-2" style="72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2" width="8.6328125" style="72"/>
    <col min="13" max="14" width="13.179687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21.5" hidden="1" customHeight="1" thickBot="1"/>
    <row r="2" spans="2:20" ht="30.5" hidden="1" customHeight="1" thickBot="1">
      <c r="C2" s="149" t="s">
        <v>0</v>
      </c>
      <c r="D2" s="150"/>
      <c r="E2" s="150"/>
      <c r="F2" s="15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5" customHeight="1">
      <c r="C21" s="69"/>
      <c r="D21" s="146"/>
      <c r="E21" s="147"/>
      <c r="F21" s="14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/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42" t="s">
        <v>44</v>
      </c>
      <c r="I23" s="143"/>
      <c r="J23" s="95" t="s">
        <v>45</v>
      </c>
      <c r="M23" s="139"/>
      <c r="N23" s="141"/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44"/>
      <c r="I24" s="14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20</v>
      </c>
      <c r="E28" s="82">
        <f>IF(D28=$K$7,(VLOOKUP(D31,$O$4:$S$16,3,FALSE)),IF(D28=$K$8,(VLOOKUP(D31,$O$4:S$16,4,FALSE)),(VLOOKUP(D31,$O$4:S$16,5,FALSE))))</f>
        <v>0.7</v>
      </c>
      <c r="F28" s="113">
        <v>3.5</v>
      </c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365</v>
      </c>
    </row>
    <row r="30" spans="2:20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735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/>
    </row>
    <row r="33" spans="3:7" ht="8.7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1" customHeight="1">
      <c r="D35" s="93"/>
      <c r="E35" s="73"/>
      <c r="F35" s="110"/>
      <c r="G35" s="85"/>
    </row>
    <row r="36" spans="3:7" ht="8.75" customHeight="1" thickBot="1">
      <c r="D36" s="78"/>
      <c r="E36" s="73"/>
      <c r="F36" s="110"/>
      <c r="G36" s="88"/>
    </row>
    <row r="37" spans="3:7" ht="12.65" customHeight="1">
      <c r="C37" s="152" t="s">
        <v>59</v>
      </c>
      <c r="F37" s="114"/>
    </row>
    <row r="38" spans="3:7" ht="15" thickBot="1">
      <c r="C38" s="153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1" ma:contentTypeDescription="Shell Document Content Type" ma:contentTypeScope="" ma:versionID="996f0302e76ac86588ddc5ddfc93343d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targetNamespace="http://schemas.microsoft.com/office/2006/metadata/properties" ma:root="true" ma:fieldsID="8724be78de3c6b09c480ff02da2cc064" ns1:_="" ns2:_="">
    <xsd:import namespace="http://schemas.microsoft.com/sharepoint/v3"/>
    <xsd:import namespace="d86265bb-4d93-4199-82aa-631a58dc3f71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65E5779-5F0F-4B19-A53D-4A8482717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Parker, Aisha SPDC-UPC/G/UR</cp:lastModifiedBy>
  <cp:revision/>
  <dcterms:created xsi:type="dcterms:W3CDTF">2019-03-08T09:08:42Z</dcterms:created>
  <dcterms:modified xsi:type="dcterms:W3CDTF">2023-08-24T14:08:28Z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