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chi.Olatunji\Desktop\"/>
    </mc:Choice>
  </mc:AlternateContent>
  <xr:revisionPtr revIDLastSave="0" documentId="8_{C6C8C802-9FB3-4D86-8580-AA9559B68211}" xr6:coauthVersionLast="47" xr6:coauthVersionMax="47" xr10:uidLastSave="{00000000-0000-0000-0000-000000000000}"/>
  <bookViews>
    <workbookView xWindow="-108" yWindow="-108" windowWidth="23256" windowHeight="12576" xr2:uid="{48FAD6D4-8703-4767-A56D-96E7EB75BEFD}"/>
  </bookViews>
  <sheets>
    <sheet name="EA037 and EA043" sheetId="2" r:id="rId1"/>
  </sheets>
  <definedNames>
    <definedName name="_xlnm.Print_Area" localSheetId="0">'EA037 and EA043'!$A$1:$U$216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0" i="2" l="1"/>
  <c r="T59" i="2"/>
  <c r="U58" i="2"/>
  <c r="T58" i="2"/>
  <c r="R59" i="2"/>
  <c r="R58" i="2"/>
  <c r="R57" i="2"/>
  <c r="Q57" i="2"/>
  <c r="O60" i="2"/>
  <c r="O59" i="2"/>
  <c r="O58" i="2"/>
  <c r="N58" i="2"/>
  <c r="L59" i="2"/>
  <c r="L58" i="2"/>
  <c r="L57" i="2"/>
  <c r="K57" i="2"/>
  <c r="C60" i="2"/>
  <c r="I60" i="2"/>
  <c r="F57" i="2"/>
  <c r="I59" i="2"/>
  <c r="I58" i="2"/>
  <c r="H58" i="2"/>
  <c r="E55" i="2"/>
  <c r="C58" i="2"/>
  <c r="B58" i="2"/>
  <c r="F55" i="2"/>
  <c r="F56" i="2" l="1"/>
  <c r="C59" i="2"/>
</calcChain>
</file>

<file path=xl/sharedStrings.xml><?xml version="1.0" encoding="utf-8"?>
<sst xmlns="http://schemas.openxmlformats.org/spreadsheetml/2006/main" count="44" uniqueCount="15">
  <si>
    <t>EA037</t>
  </si>
  <si>
    <t>EA043</t>
  </si>
  <si>
    <t>Allocated Oil (Bopd)</t>
  </si>
  <si>
    <t>Date</t>
  </si>
  <si>
    <t>TOTAL</t>
  </si>
  <si>
    <t xml:space="preserve">Total Incremental production </t>
  </si>
  <si>
    <t>Average Daily Prod</t>
  </si>
  <si>
    <t>FCF CALCULATION - JANUARY 2022</t>
  </si>
  <si>
    <t>FCF CALCULATION FEB 2022</t>
  </si>
  <si>
    <t>FCF CALCULATION MARCH 22</t>
  </si>
  <si>
    <t>FCF CALCULATION APR 2022</t>
  </si>
  <si>
    <t>FCF CALCULATION MAY 2022</t>
  </si>
  <si>
    <t>EA-37</t>
  </si>
  <si>
    <t>EA-43</t>
  </si>
  <si>
    <t>FCF JUNE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</si>
</sst>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dd\-mmm\-yyyy"/>
    <numFmt numFmtId="165" formatCode="_-* #,##0_-;\-* #,##0_-;_-* &quot;-&quot;??_-;_-@_-"/>
    <numFmt numFmtId="166" formatCode="_(* #,##0_);_(* \(#,##0\);_(* &quot;-&quot;??_);_(@_)"/>
    <numFmt numFmtId="167" formatCode="dd/mm/yy;@"/>
  </numFmts>
  <fonts count="1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b/>
      <sz val="9"/>
      <color rgb="FF333333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  <font>
      <b/>
      <sz val="9"/>
      <name val="Arial"/>
      <family val="2"/>
    </font>
    <font>
      <b/>
      <sz val="10"/>
      <color rgb="FFC00000"/>
      <name val="Arial"/>
      <family val="2"/>
    </font>
    <font>
      <sz val="9"/>
      <color rgb="FF333333"/>
      <name val="Arial"/>
    </font>
    <font>
      <b/>
      <sz val="9"/>
      <color rgb="FF333333"/>
      <name val="Arial"/>
    </font>
    <font>
      <b/>
      <sz val="10"/>
      <color rgb="FF0000FF"/>
      <name val="Arial"/>
      <family val="2"/>
    </font>
    <font>
      <sz val="9"/>
      <color indexed="63"/>
      <name val="Arial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59999389629810485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indexed="9"/>
        <bgColor indexed="9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32"/>
      </left>
      <right style="thin">
        <color indexed="32"/>
      </right>
      <top style="thin">
        <color indexed="32"/>
      </top>
      <bottom style="thin">
        <color indexed="3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1" xfId="0" applyBorder="1"/>
    <xf numFmtId="164" fontId="3" fillId="3" borderId="1" xfId="0" applyNumberFormat="1" applyFont="1" applyFill="1" applyBorder="1" applyAlignment="1">
      <alignment horizontal="left"/>
    </xf>
    <xf numFmtId="165" fontId="2" fillId="4" borderId="1" xfId="1" applyNumberFormat="1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right"/>
    </xf>
    <xf numFmtId="165" fontId="5" fillId="5" borderId="1" xfId="1" applyNumberFormat="1" applyFont="1" applyFill="1" applyBorder="1" applyAlignment="1">
      <alignment horizontal="right"/>
    </xf>
    <xf numFmtId="165" fontId="5" fillId="6" borderId="1" xfId="1" applyNumberFormat="1" applyFont="1" applyFill="1" applyBorder="1" applyAlignment="1">
      <alignment horizontal="right"/>
    </xf>
    <xf numFmtId="165" fontId="5" fillId="5" borderId="2" xfId="1" applyNumberFormat="1" applyFont="1" applyFill="1" applyBorder="1" applyAlignment="1">
      <alignment horizontal="right"/>
    </xf>
    <xf numFmtId="165" fontId="6" fillId="2" borderId="4" xfId="0" applyNumberFormat="1" applyFont="1" applyFill="1" applyBorder="1" applyAlignment="1">
      <alignment horizontal="left"/>
    </xf>
    <xf numFmtId="0" fontId="4" fillId="0" borderId="0" xfId="0" applyFont="1"/>
    <xf numFmtId="165" fontId="2" fillId="4" borderId="0" xfId="1" applyNumberFormat="1" applyFont="1" applyFill="1" applyBorder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65" fontId="5" fillId="0" borderId="0" xfId="1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65" fontId="6" fillId="5" borderId="2" xfId="1" applyNumberFormat="1" applyFont="1" applyFill="1" applyBorder="1" applyAlignment="1">
      <alignment horizontal="right"/>
    </xf>
    <xf numFmtId="164" fontId="6" fillId="3" borderId="2" xfId="0" applyNumberFormat="1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165" fontId="5" fillId="6" borderId="7" xfId="1" applyNumberFormat="1" applyFont="1" applyFill="1" applyBorder="1" applyAlignment="1">
      <alignment horizontal="right"/>
    </xf>
    <xf numFmtId="164" fontId="3" fillId="3" borderId="8" xfId="0" applyNumberFormat="1" applyFont="1" applyFill="1" applyBorder="1" applyAlignment="1">
      <alignment horizontal="left"/>
    </xf>
    <xf numFmtId="165" fontId="6" fillId="0" borderId="2" xfId="1" applyNumberFormat="1" applyFont="1" applyFill="1" applyBorder="1" applyAlignment="1">
      <alignment horizontal="right"/>
    </xf>
    <xf numFmtId="165" fontId="6" fillId="0" borderId="11" xfId="1" applyNumberFormat="1" applyFont="1" applyFill="1" applyBorder="1" applyAlignment="1">
      <alignment horizontal="right"/>
    </xf>
    <xf numFmtId="165" fontId="6" fillId="0" borderId="4" xfId="1" applyNumberFormat="1" applyFont="1" applyFill="1" applyBorder="1" applyAlignment="1">
      <alignment horizontal="right"/>
    </xf>
    <xf numFmtId="164" fontId="3" fillId="3" borderId="12" xfId="0" applyNumberFormat="1" applyFont="1" applyFill="1" applyBorder="1" applyAlignment="1">
      <alignment horizontal="left"/>
    </xf>
    <xf numFmtId="43" fontId="6" fillId="0" borderId="4" xfId="0" applyNumberFormat="1" applyFont="1" applyBorder="1"/>
    <xf numFmtId="0" fontId="9" fillId="0" borderId="0" xfId="0" applyFont="1"/>
    <xf numFmtId="164" fontId="10" fillId="7" borderId="1" xfId="0" applyNumberFormat="1" applyFont="1" applyFill="1" applyBorder="1" applyAlignment="1">
      <alignment horizontal="left"/>
    </xf>
    <xf numFmtId="164" fontId="10" fillId="2" borderId="1" xfId="0" applyNumberFormat="1" applyFont="1" applyFill="1" applyBorder="1" applyAlignment="1">
      <alignment horizontal="left"/>
    </xf>
    <xf numFmtId="43" fontId="10" fillId="7" borderId="1" xfId="1" applyFont="1" applyFill="1" applyBorder="1" applyAlignment="1">
      <alignment horizontal="right"/>
    </xf>
    <xf numFmtId="43" fontId="10" fillId="2" borderId="1" xfId="1" applyFont="1" applyFill="1" applyBorder="1" applyAlignment="1">
      <alignment horizontal="right"/>
    </xf>
    <xf numFmtId="165" fontId="5" fillId="6" borderId="13" xfId="1" applyNumberFormat="1" applyFont="1" applyFill="1" applyBorder="1" applyAlignment="1">
      <alignment horizontal="right"/>
    </xf>
    <xf numFmtId="164" fontId="10" fillId="2" borderId="2" xfId="0" applyNumberFormat="1" applyFont="1" applyFill="1" applyBorder="1" applyAlignment="1">
      <alignment horizontal="left"/>
    </xf>
    <xf numFmtId="43" fontId="10" fillId="2" borderId="2" xfId="1" applyFont="1" applyFill="1" applyBorder="1" applyAlignment="1">
      <alignment horizontal="right"/>
    </xf>
    <xf numFmtId="49" fontId="11" fillId="2" borderId="9" xfId="0" applyNumberFormat="1" applyFont="1" applyFill="1" applyBorder="1" applyAlignment="1">
      <alignment horizontal="left"/>
    </xf>
    <xf numFmtId="43" fontId="7" fillId="2" borderId="10" xfId="0" applyNumberFormat="1" applyFont="1" applyFill="1" applyBorder="1" applyAlignment="1">
      <alignment horizontal="left"/>
    </xf>
    <xf numFmtId="43" fontId="7" fillId="2" borderId="11" xfId="0" applyNumberFormat="1" applyFont="1" applyFill="1" applyBorder="1" applyAlignment="1">
      <alignment horizontal="left"/>
    </xf>
    <xf numFmtId="17" fontId="9" fillId="0" borderId="0" xfId="0" applyNumberFormat="1" applyFont="1"/>
    <xf numFmtId="166" fontId="2" fillId="4" borderId="1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7" fontId="3" fillId="3" borderId="1" xfId="0" applyNumberFormat="1" applyFont="1" applyFill="1" applyBorder="1" applyAlignment="1">
      <alignment horizontal="left"/>
    </xf>
    <xf numFmtId="43" fontId="7" fillId="2" borderId="5" xfId="0" applyNumberFormat="1" applyFont="1" applyFill="1" applyBorder="1" applyAlignment="1">
      <alignment horizontal="left"/>
    </xf>
    <xf numFmtId="43" fontId="7" fillId="2" borderId="6" xfId="0" applyNumberFormat="1" applyFont="1" applyFill="1" applyBorder="1" applyAlignment="1">
      <alignment horizontal="left"/>
    </xf>
    <xf numFmtId="167" fontId="3" fillId="3" borderId="2" xfId="0" applyNumberFormat="1" applyFont="1" applyFill="1" applyBorder="1" applyAlignment="1">
      <alignment horizontal="left"/>
    </xf>
    <xf numFmtId="166" fontId="2" fillId="4" borderId="2" xfId="1" applyNumberFormat="1" applyFont="1" applyFill="1" applyBorder="1" applyAlignment="1">
      <alignment horizontal="right"/>
    </xf>
    <xf numFmtId="49" fontId="11" fillId="2" borderId="2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6" fillId="2" borderId="11" xfId="0" applyNumberFormat="1" applyFont="1" applyFill="1" applyBorder="1" applyAlignment="1">
      <alignment horizontal="left"/>
    </xf>
    <xf numFmtId="43" fontId="12" fillId="0" borderId="4" xfId="0" applyNumberFormat="1" applyFont="1" applyBorder="1"/>
    <xf numFmtId="0" fontId="2" fillId="2" borderId="1" xfId="0" applyFont="1" applyFill="1" applyBorder="1" applyAlignment="1">
      <alignment horizontal="left"/>
    </xf>
    <xf numFmtId="164" fontId="3" fillId="3" borderId="17" xfId="0" applyNumberFormat="1" applyFont="1" applyFill="1" applyBorder="1" applyAlignment="1">
      <alignment horizontal="left"/>
    </xf>
    <xf numFmtId="165" fontId="2" fillId="4" borderId="17" xfId="1" applyNumberFormat="1" applyFont="1" applyFill="1" applyBorder="1" applyAlignment="1">
      <alignment horizontal="right"/>
    </xf>
    <xf numFmtId="2" fontId="10" fillId="8" borderId="16" xfId="0" applyNumberFormat="1" applyFont="1" applyFill="1" applyBorder="1" applyAlignment="1">
      <alignment horizontal="right"/>
    </xf>
    <xf numFmtId="2" fontId="10" fillId="5" borderId="16" xfId="0" applyNumberFormat="1" applyFont="1" applyFill="1" applyBorder="1" applyAlignment="1">
      <alignment horizontal="right"/>
    </xf>
    <xf numFmtId="2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 applyAlignment="1">
      <alignment horizontal="left"/>
    </xf>
    <xf numFmtId="43" fontId="6" fillId="2" borderId="0" xfId="0" applyNumberFormat="1" applyFont="1" applyFill="1" applyAlignment="1">
      <alignment horizontal="left"/>
    </xf>
    <xf numFmtId="49" fontId="3" fillId="3" borderId="5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center"/>
    </xf>
    <xf numFmtId="165" fontId="6" fillId="0" borderId="10" xfId="1" applyNumberFormat="1" applyFont="1" applyFill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165" fontId="5" fillId="0" borderId="6" xfId="1" applyNumberFormat="1" applyFont="1" applyFill="1" applyBorder="1" applyAlignment="1">
      <alignment horizontal="center"/>
    </xf>
    <xf numFmtId="165" fontId="6" fillId="0" borderId="9" xfId="1" applyNumberFormat="1" applyFont="1" applyFill="1" applyBorder="1" applyAlignment="1">
      <alignment horizontal="left"/>
    </xf>
    <xf numFmtId="165" fontId="6" fillId="0" borderId="10" xfId="1" applyNumberFormat="1" applyFont="1" applyFill="1" applyBorder="1" applyAlignment="1">
      <alignment horizontal="left"/>
    </xf>
    <xf numFmtId="165" fontId="5" fillId="0" borderId="3" xfId="1" applyNumberFormat="1" applyFont="1" applyFill="1" applyBorder="1" applyAlignment="1">
      <alignment horizontal="left"/>
    </xf>
    <xf numFmtId="165" fontId="5" fillId="0" borderId="6" xfId="1" applyNumberFormat="1" applyFont="1" applyFill="1" applyBorder="1" applyAlignment="1">
      <alignment horizontal="left"/>
    </xf>
    <xf numFmtId="165" fontId="6" fillId="0" borderId="14" xfId="1" applyNumberFormat="1" applyFont="1" applyFill="1" applyBorder="1" applyAlignment="1">
      <alignment horizontal="center"/>
    </xf>
    <xf numFmtId="165" fontId="6" fillId="0" borderId="15" xfId="1" applyNumberFormat="1" applyFont="1" applyFill="1" applyBorder="1" applyAlignment="1">
      <alignment horizontal="center"/>
    </xf>
    <xf numFmtId="2" fontId="13" fillId="9" borderId="18" xfId="0" applyNumberFormat="1" applyFont="1" applyFill="1" applyBorder="1" applyAlignment="1">
      <alignment horizontal="right"/>
    </xf>
    <xf numFmtId="2" fontId="12" fillId="2" borderId="0" xfId="0" applyNumberFormat="1" applyFont="1" applyFill="1" applyAlignment="1">
      <alignment horizontal="left"/>
    </xf>
    <xf numFmtId="2" fontId="12" fillId="0" borderId="0" xfId="0" applyNumberFormat="1" applyFont="1"/>
    <xf numFmtId="17" fontId="1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83</xdr:row>
      <xdr:rowOff>139178</xdr:rowOff>
    </xdr:from>
    <xdr:to>
      <xdr:col>6</xdr:col>
      <xdr:colOff>346869</xdr:colOff>
      <xdr:row>103</xdr:row>
      <xdr:rowOff>151781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F8E701-E1F7-4616-8DD7-35598418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2864578"/>
          <a:ext cx="5683250" cy="319395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62</xdr:row>
      <xdr:rowOff>146050</xdr:rowOff>
    </xdr:from>
    <xdr:to>
      <xdr:col>6</xdr:col>
      <xdr:colOff>361030</xdr:colOff>
      <xdr:row>82</xdr:row>
      <xdr:rowOff>46998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4691E9-EB7D-4E71-BA04-8C5F793B5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1" y="9531350"/>
          <a:ext cx="5684710" cy="3082298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107</xdr:row>
      <xdr:rowOff>145788</xdr:rowOff>
    </xdr:from>
    <xdr:to>
      <xdr:col>6</xdr:col>
      <xdr:colOff>353220</xdr:colOff>
      <xdr:row>125</xdr:row>
      <xdr:rowOff>145431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695F780-317B-4C89-BE0B-36ED92A8F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1" y="16687538"/>
          <a:ext cx="5670550" cy="286349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129</xdr:row>
      <xdr:rowOff>44451</xdr:rowOff>
    </xdr:from>
    <xdr:to>
      <xdr:col>5</xdr:col>
      <xdr:colOff>276225</xdr:colOff>
      <xdr:row>143</xdr:row>
      <xdr:rowOff>3217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E5D549-60AD-4FF4-AD23-CB4FC5F932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942301"/>
          <a:ext cx="4791075" cy="2359066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145</xdr:row>
      <xdr:rowOff>57150</xdr:rowOff>
    </xdr:from>
    <xdr:to>
      <xdr:col>5</xdr:col>
      <xdr:colOff>447676</xdr:colOff>
      <xdr:row>160</xdr:row>
      <xdr:rowOff>104807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B5B6F9-49F9-4F15-98A2-0D6ACD62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6" y="23698200"/>
          <a:ext cx="4953000" cy="2619407"/>
        </a:xfrm>
        <a:prstGeom prst="rect">
          <a:avLst/>
        </a:prstGeom>
      </xdr:spPr>
    </xdr:pic>
    <xdr:clientData/>
  </xdr:twoCellAnchor>
  <xdr:twoCellAnchor editAs="oneCell">
    <xdr:from>
      <xdr:col>0</xdr:col>
      <xdr:colOff>57151</xdr:colOff>
      <xdr:row>163</xdr:row>
      <xdr:rowOff>45860</xdr:rowOff>
    </xdr:from>
    <xdr:to>
      <xdr:col>6</xdr:col>
      <xdr:colOff>19050</xdr:colOff>
      <xdr:row>183</xdr:row>
      <xdr:rowOff>27926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EDE1391-410C-4679-8402-A279E8496A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6898"/>
        <a:stretch/>
      </xdr:blipFill>
      <xdr:spPr>
        <a:xfrm>
          <a:off x="57151" y="26773010"/>
          <a:ext cx="5210174" cy="3411066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185</xdr:row>
      <xdr:rowOff>85724</xdr:rowOff>
    </xdr:from>
    <xdr:to>
      <xdr:col>7</xdr:col>
      <xdr:colOff>228600</xdr:colOff>
      <xdr:row>216</xdr:row>
      <xdr:rowOff>22187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9AFBC0-39C2-4C0A-A75D-56FA80C62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2025" y="30584774"/>
          <a:ext cx="5543550" cy="5251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CDE6C-291D-48FA-B0DF-519ACA1D22E4}">
  <dimension ref="A1:U185"/>
  <sheetViews>
    <sheetView tabSelected="1" view="pageBreakPreview" topLeftCell="B1" zoomScale="80" zoomScaleNormal="100" zoomScaleSheetLayoutView="80" workbookViewId="0">
      <pane ySplit="2" topLeftCell="A102" activePane="bottomLeft" state="frozen"/>
      <selection pane="bottomLeft" activeCell="K190" sqref="K190"/>
    </sheetView>
  </sheetViews>
  <sheetFormatPr defaultRowHeight="13.2" x14ac:dyDescent="0.25"/>
  <cols>
    <col min="1" max="1" width="13.33203125" customWidth="1"/>
    <col min="2" max="2" width="10.33203125" customWidth="1"/>
    <col min="3" max="3" width="15" customWidth="1"/>
    <col min="4" max="4" width="15.109375" bestFit="1" customWidth="1"/>
    <col min="5" max="5" width="12.109375" customWidth="1"/>
    <col min="6" max="6" width="10.6640625" customWidth="1"/>
    <col min="7" max="7" width="15" bestFit="1" customWidth="1"/>
    <col min="8" max="8" width="11.5546875" customWidth="1"/>
    <col min="9" max="10" width="12.33203125" customWidth="1"/>
    <col min="11" max="11" width="12.44140625" customWidth="1"/>
    <col min="12" max="12" width="13.88671875" customWidth="1"/>
    <col min="13" max="13" width="13.44140625" customWidth="1"/>
    <col min="14" max="14" width="12.6640625" bestFit="1" customWidth="1"/>
    <col min="15" max="15" width="13.33203125" customWidth="1"/>
    <col min="16" max="16" width="9.88671875" customWidth="1"/>
    <col min="17" max="17" width="10.77734375" customWidth="1"/>
    <col min="18" max="18" width="11" customWidth="1"/>
    <col min="20" max="20" width="9.44140625" customWidth="1"/>
    <col min="21" max="21" width="10" customWidth="1"/>
  </cols>
  <sheetData>
    <row r="1" spans="1:21" ht="27.9" customHeight="1" x14ac:dyDescent="0.25">
      <c r="A1" s="2"/>
      <c r="B1" s="59" t="s">
        <v>2</v>
      </c>
      <c r="C1" s="60"/>
      <c r="D1" s="60"/>
      <c r="E1" s="60"/>
      <c r="F1" s="60"/>
      <c r="G1" s="60"/>
      <c r="H1" s="60"/>
      <c r="I1" s="60"/>
    </row>
    <row r="2" spans="1:21" s="1" customFormat="1" ht="24" customHeight="1" x14ac:dyDescent="0.25">
      <c r="A2" s="14" t="s">
        <v>3</v>
      </c>
      <c r="B2" s="13" t="s">
        <v>0</v>
      </c>
      <c r="C2" s="13" t="s">
        <v>1</v>
      </c>
      <c r="D2" s="14" t="s">
        <v>3</v>
      </c>
      <c r="E2" s="13" t="s">
        <v>0</v>
      </c>
      <c r="F2" s="13" t="s">
        <v>1</v>
      </c>
      <c r="G2" s="14" t="s">
        <v>3</v>
      </c>
      <c r="H2" s="13" t="s">
        <v>0</v>
      </c>
      <c r="I2" s="13" t="s">
        <v>1</v>
      </c>
      <c r="J2" s="13" t="s">
        <v>3</v>
      </c>
      <c r="K2" s="13" t="s">
        <v>0</v>
      </c>
      <c r="L2" s="13" t="s">
        <v>1</v>
      </c>
      <c r="M2" s="14" t="s">
        <v>3</v>
      </c>
      <c r="N2" s="14" t="s">
        <v>12</v>
      </c>
      <c r="O2" s="14" t="s">
        <v>13</v>
      </c>
      <c r="P2" s="14"/>
      <c r="Q2" s="14" t="s">
        <v>12</v>
      </c>
      <c r="R2" s="14" t="s">
        <v>13</v>
      </c>
      <c r="S2" s="14"/>
      <c r="T2" s="14" t="s">
        <v>12</v>
      </c>
      <c r="U2" s="14" t="s">
        <v>13</v>
      </c>
    </row>
    <row r="3" spans="1:21" s="1" customFormat="1" ht="19.649999999999999" hidden="1" customHeight="1" x14ac:dyDescent="0.25">
      <c r="A3" s="3">
        <v>44538</v>
      </c>
      <c r="B3" s="4">
        <v>0</v>
      </c>
      <c r="C3" s="4">
        <v>0</v>
      </c>
      <c r="D3" s="4"/>
      <c r="E3" s="4"/>
      <c r="F3" s="4"/>
      <c r="G3" s="4"/>
      <c r="H3" s="4"/>
      <c r="I3" s="4"/>
      <c r="J3" s="50"/>
      <c r="K3" s="50"/>
      <c r="L3" s="14"/>
      <c r="M3" s="14"/>
      <c r="N3" s="14"/>
      <c r="O3" s="14"/>
      <c r="P3" s="14"/>
      <c r="Q3" s="14"/>
      <c r="R3" s="14"/>
    </row>
    <row r="4" spans="1:21" s="1" customFormat="1" ht="19.649999999999999" hidden="1" customHeight="1" x14ac:dyDescent="0.25">
      <c r="A4" s="3">
        <v>44539</v>
      </c>
      <c r="B4" s="5">
        <v>0</v>
      </c>
      <c r="C4" s="5">
        <v>0</v>
      </c>
      <c r="D4" s="5"/>
      <c r="E4" s="5"/>
      <c r="F4" s="5"/>
      <c r="G4" s="5"/>
      <c r="H4" s="5"/>
      <c r="I4" s="5"/>
      <c r="J4" s="50"/>
      <c r="K4" s="50"/>
      <c r="L4" s="14"/>
      <c r="M4" s="14"/>
      <c r="N4" s="14"/>
      <c r="O4" s="14"/>
      <c r="P4" s="14"/>
      <c r="Q4" s="14"/>
      <c r="R4" s="14"/>
    </row>
    <row r="5" spans="1:21" s="1" customFormat="1" ht="19.649999999999999" hidden="1" customHeight="1" x14ac:dyDescent="0.25">
      <c r="A5" s="51">
        <v>44540</v>
      </c>
      <c r="B5" s="52">
        <v>965.94915375147798</v>
      </c>
      <c r="C5" s="52">
        <v>0</v>
      </c>
      <c r="D5" s="11"/>
      <c r="E5" s="11"/>
      <c r="F5" s="11"/>
      <c r="G5" s="11"/>
      <c r="H5" s="11"/>
      <c r="I5" s="11"/>
      <c r="L5" s="56"/>
      <c r="M5" s="56"/>
      <c r="N5" s="56"/>
      <c r="O5" s="56"/>
      <c r="P5" s="56"/>
      <c r="Q5" s="56"/>
      <c r="R5" s="56"/>
    </row>
    <row r="6" spans="1:21" s="1" customFormat="1" ht="19.649999999999999" hidden="1" customHeight="1" x14ac:dyDescent="0.25">
      <c r="A6" s="3">
        <v>44541</v>
      </c>
      <c r="B6" s="5">
        <v>2861.7162903800399</v>
      </c>
      <c r="C6" s="5">
        <v>3857.0055560227302</v>
      </c>
      <c r="D6" s="12"/>
      <c r="E6" s="12"/>
      <c r="F6" s="12"/>
      <c r="G6" s="12"/>
      <c r="H6" s="12"/>
      <c r="I6" s="12"/>
      <c r="L6" s="56"/>
      <c r="M6" s="56"/>
      <c r="N6" s="56"/>
      <c r="O6" s="56"/>
      <c r="P6" s="56"/>
      <c r="Q6" s="56"/>
      <c r="R6" s="56"/>
    </row>
    <row r="7" spans="1:21" s="1" customFormat="1" ht="19.649999999999999" hidden="1" customHeight="1" x14ac:dyDescent="0.25">
      <c r="A7" s="3">
        <v>44542</v>
      </c>
      <c r="B7" s="4">
        <v>2046.25735552523</v>
      </c>
      <c r="C7" s="4">
        <v>3944.6585062293002</v>
      </c>
      <c r="D7" s="11"/>
      <c r="E7" s="11"/>
      <c r="F7" s="11"/>
      <c r="G7" s="11"/>
      <c r="H7" s="11"/>
      <c r="I7" s="11"/>
    </row>
    <row r="8" spans="1:21" s="1" customFormat="1" ht="19.649999999999999" hidden="1" customHeight="1" x14ac:dyDescent="0.25">
      <c r="A8" s="3">
        <v>44543</v>
      </c>
      <c r="B8" s="5">
        <v>1910.7476754214199</v>
      </c>
      <c r="C8" s="5">
        <v>3683.4306543937901</v>
      </c>
      <c r="D8" s="12"/>
      <c r="E8" s="12"/>
      <c r="F8" s="12"/>
      <c r="G8" s="12"/>
      <c r="H8" s="12"/>
      <c r="I8" s="12"/>
    </row>
    <row r="9" spans="1:21" s="1" customFormat="1" ht="19.649999999999999" hidden="1" customHeight="1" x14ac:dyDescent="0.25">
      <c r="A9" s="3">
        <v>44544</v>
      </c>
      <c r="B9" s="4">
        <v>2099.3279350847301</v>
      </c>
      <c r="C9" s="4">
        <v>4046.9649487761299</v>
      </c>
      <c r="D9" s="11"/>
      <c r="E9" s="11"/>
      <c r="F9" s="11"/>
      <c r="G9" s="11"/>
      <c r="H9" s="11"/>
      <c r="I9" s="11"/>
    </row>
    <row r="10" spans="1:21" s="1" customFormat="1" ht="19.649999999999999" hidden="1" customHeight="1" x14ac:dyDescent="0.25">
      <c r="A10" s="3">
        <v>44545</v>
      </c>
      <c r="B10" s="5">
        <v>1915.5768862970699</v>
      </c>
      <c r="C10" s="5">
        <v>3692.7401332335999</v>
      </c>
      <c r="D10" s="12"/>
      <c r="E10" s="12"/>
      <c r="F10" s="12"/>
      <c r="G10" s="12"/>
      <c r="H10" s="12"/>
      <c r="I10" s="12"/>
    </row>
    <row r="11" spans="1:21" s="1" customFormat="1" ht="19.649999999999999" hidden="1" customHeight="1" x14ac:dyDescent="0.25">
      <c r="A11" s="3">
        <v>44546</v>
      </c>
      <c r="B11" s="4">
        <v>2187.0105036015998</v>
      </c>
      <c r="C11" s="4">
        <v>4215.99441628771</v>
      </c>
      <c r="D11" s="11"/>
      <c r="E11" s="11"/>
      <c r="F11" s="11"/>
      <c r="G11" s="11"/>
      <c r="H11" s="11"/>
      <c r="I11" s="11"/>
    </row>
    <row r="12" spans="1:21" s="1" customFormat="1" ht="19.649999999999999" hidden="1" customHeight="1" x14ac:dyDescent="0.25">
      <c r="A12" s="3">
        <v>44547</v>
      </c>
      <c r="B12" s="5">
        <v>2103.7919007752898</v>
      </c>
      <c r="C12" s="5">
        <v>4055.5703291171599</v>
      </c>
      <c r="D12" s="12"/>
      <c r="E12" s="12"/>
      <c r="F12" s="12"/>
      <c r="G12" s="12"/>
      <c r="H12" s="12"/>
      <c r="I12" s="12"/>
    </row>
    <row r="13" spans="1:21" s="1" customFormat="1" ht="19.649999999999999" hidden="1" customHeight="1" x14ac:dyDescent="0.25">
      <c r="A13" s="3">
        <v>44548</v>
      </c>
      <c r="B13" s="4">
        <v>2040.1471239812699</v>
      </c>
      <c r="C13" s="4">
        <v>3932.8795491245301</v>
      </c>
      <c r="D13" s="11"/>
      <c r="E13" s="11"/>
      <c r="F13" s="11"/>
      <c r="G13" s="11"/>
      <c r="H13" s="11"/>
      <c r="I13" s="11"/>
    </row>
    <row r="14" spans="1:21" s="1" customFormat="1" ht="19.649999999999999" hidden="1" customHeight="1" x14ac:dyDescent="0.25">
      <c r="A14" s="3">
        <v>44549</v>
      </c>
      <c r="B14" s="5">
        <v>2081.9744914622202</v>
      </c>
      <c r="C14" s="5">
        <v>4013.5119683134099</v>
      </c>
      <c r="D14" s="12"/>
      <c r="E14" s="12"/>
      <c r="F14" s="12"/>
      <c r="G14" s="12"/>
      <c r="H14" s="12"/>
      <c r="I14" s="12"/>
    </row>
    <row r="15" spans="1:21" s="1" customFormat="1" ht="19.649999999999999" hidden="1" customHeight="1" x14ac:dyDescent="0.25">
      <c r="A15" s="3">
        <v>44550</v>
      </c>
      <c r="B15" s="4">
        <v>2112.4869181313802</v>
      </c>
      <c r="C15" s="4">
        <v>4072.3320888691401</v>
      </c>
      <c r="D15" s="11"/>
      <c r="E15" s="11"/>
      <c r="F15" s="11"/>
      <c r="G15" s="11"/>
      <c r="H15" s="11"/>
      <c r="I15" s="11"/>
    </row>
    <row r="16" spans="1:21" s="1" customFormat="1" ht="19.649999999999999" hidden="1" customHeight="1" x14ac:dyDescent="0.25">
      <c r="A16" s="3">
        <v>44551</v>
      </c>
      <c r="B16" s="5">
        <v>2078.4698920021601</v>
      </c>
      <c r="C16" s="5">
        <v>3722.5328810897199</v>
      </c>
      <c r="D16" s="12"/>
      <c r="E16" s="12"/>
      <c r="F16" s="12"/>
      <c r="G16" s="12"/>
      <c r="H16" s="12"/>
      <c r="I16" s="12"/>
    </row>
    <row r="17" spans="1:21" s="1" customFormat="1" ht="19.649999999999999" hidden="1" customHeight="1" x14ac:dyDescent="0.25">
      <c r="A17" s="3">
        <v>44552</v>
      </c>
      <c r="B17" s="4">
        <v>2214.0733331288998</v>
      </c>
      <c r="C17" s="4">
        <v>3965.3982067842599</v>
      </c>
      <c r="D17" s="11"/>
      <c r="E17" s="11"/>
      <c r="F17" s="11"/>
      <c r="G17" s="11"/>
      <c r="H17" s="11"/>
      <c r="I17" s="11"/>
    </row>
    <row r="18" spans="1:21" s="1" customFormat="1" ht="19.649999999999999" hidden="1" customHeight="1" x14ac:dyDescent="0.25">
      <c r="A18" s="3">
        <v>44553</v>
      </c>
      <c r="B18" s="5">
        <v>2090.9415652774301</v>
      </c>
      <c r="C18" s="5">
        <v>3744.86960770924</v>
      </c>
      <c r="D18" s="12"/>
      <c r="E18" s="12"/>
      <c r="F18" s="12"/>
      <c r="G18" s="12"/>
      <c r="H18" s="12"/>
      <c r="I18" s="12"/>
    </row>
    <row r="19" spans="1:21" s="1" customFormat="1" ht="19.649999999999999" hidden="1" customHeight="1" x14ac:dyDescent="0.25">
      <c r="A19" s="3">
        <v>44554</v>
      </c>
      <c r="B19" s="4">
        <v>849.44656712525295</v>
      </c>
      <c r="C19" s="4">
        <v>1521.35606529497</v>
      </c>
      <c r="D19" s="11"/>
      <c r="E19" s="11"/>
      <c r="F19" s="11"/>
      <c r="G19" s="11"/>
      <c r="H19" s="11"/>
      <c r="I19" s="11"/>
    </row>
    <row r="20" spans="1:21" s="1" customFormat="1" ht="19.649999999999999" hidden="1" customHeight="1" x14ac:dyDescent="0.25">
      <c r="A20" s="3">
        <v>44555</v>
      </c>
      <c r="B20" s="5">
        <v>0</v>
      </c>
      <c r="C20" s="5">
        <v>0</v>
      </c>
      <c r="D20" s="12"/>
      <c r="E20" s="12"/>
      <c r="F20" s="12"/>
      <c r="G20" s="12"/>
      <c r="H20" s="12"/>
      <c r="I20" s="12"/>
    </row>
    <row r="21" spans="1:21" s="1" customFormat="1" ht="19.649999999999999" hidden="1" customHeight="1" x14ac:dyDescent="0.25">
      <c r="A21" s="3">
        <v>44556</v>
      </c>
      <c r="B21" s="4">
        <v>0</v>
      </c>
      <c r="C21" s="4">
        <v>0</v>
      </c>
      <c r="D21" s="11"/>
      <c r="E21" s="11"/>
      <c r="F21" s="11"/>
      <c r="G21" s="11"/>
      <c r="H21" s="11"/>
      <c r="I21" s="11"/>
    </row>
    <row r="22" spans="1:21" s="1" customFormat="1" ht="19.649999999999999" hidden="1" customHeight="1" x14ac:dyDescent="0.25">
      <c r="A22" s="3">
        <v>44557</v>
      </c>
      <c r="B22" s="5">
        <v>0</v>
      </c>
      <c r="C22" s="5">
        <v>0</v>
      </c>
      <c r="D22" s="12"/>
      <c r="E22" s="12"/>
      <c r="F22" s="12"/>
      <c r="G22" s="12"/>
      <c r="H22" s="12"/>
      <c r="I22" s="12"/>
    </row>
    <row r="23" spans="1:21" s="1" customFormat="1" ht="19.649999999999999" hidden="1" customHeight="1" x14ac:dyDescent="0.25">
      <c r="A23" s="3">
        <v>44558</v>
      </c>
      <c r="B23" s="4">
        <v>0</v>
      </c>
      <c r="C23" s="4">
        <v>0</v>
      </c>
      <c r="D23" s="11"/>
      <c r="E23" s="11"/>
      <c r="F23" s="11"/>
      <c r="G23" s="11"/>
      <c r="H23" s="11"/>
      <c r="I23" s="11"/>
    </row>
    <row r="24" spans="1:21" s="1" customFormat="1" ht="19.649999999999999" hidden="1" customHeight="1" x14ac:dyDescent="0.25">
      <c r="A24" s="3">
        <v>44559</v>
      </c>
      <c r="B24" s="5">
        <v>0</v>
      </c>
      <c r="C24" s="5">
        <v>0</v>
      </c>
      <c r="D24" s="12"/>
      <c r="E24" s="12"/>
      <c r="F24" s="12"/>
      <c r="G24" s="12"/>
      <c r="H24" s="12"/>
      <c r="I24" s="12"/>
    </row>
    <row r="25" spans="1:21" s="1" customFormat="1" ht="19.649999999999999" hidden="1" customHeight="1" x14ac:dyDescent="0.25">
      <c r="A25" s="3">
        <v>44560</v>
      </c>
      <c r="B25" s="4">
        <v>1727.7950131975399</v>
      </c>
      <c r="C25" s="4">
        <v>0</v>
      </c>
      <c r="D25" s="11"/>
      <c r="E25" s="11"/>
      <c r="F25" s="11"/>
      <c r="G25" s="11"/>
      <c r="H25" s="11"/>
      <c r="I25" s="11"/>
    </row>
    <row r="26" spans="1:21" s="1" customFormat="1" ht="19.649999999999999" hidden="1" customHeight="1" x14ac:dyDescent="0.25">
      <c r="A26" s="3">
        <v>44561</v>
      </c>
      <c r="B26" s="5">
        <v>1794.3129951718599</v>
      </c>
      <c r="C26" s="5">
        <v>0</v>
      </c>
      <c r="D26" s="12"/>
      <c r="E26" s="12"/>
      <c r="F26" s="12"/>
      <c r="G26" s="12"/>
      <c r="H26" s="12"/>
      <c r="I26" s="12"/>
    </row>
    <row r="27" spans="1:21" s="1" customFormat="1" ht="19.649999999999999" customHeight="1" x14ac:dyDescent="0.25">
      <c r="A27" s="3">
        <v>44562</v>
      </c>
      <c r="B27" s="6">
        <v>1998.92820456088</v>
      </c>
      <c r="C27" s="7">
        <v>0</v>
      </c>
      <c r="D27" s="3">
        <v>44593</v>
      </c>
      <c r="E27" s="6">
        <v>1879.68142497129</v>
      </c>
      <c r="F27" s="7">
        <v>2526.70675551677</v>
      </c>
      <c r="G27" s="3">
        <v>44621</v>
      </c>
      <c r="H27" s="6">
        <v>466.20932507675798</v>
      </c>
      <c r="I27" s="7">
        <v>1173.84847883</v>
      </c>
      <c r="J27" s="28">
        <v>44652</v>
      </c>
      <c r="K27" s="30">
        <v>754.24747332312097</v>
      </c>
      <c r="L27" s="30">
        <v>2480.62428232394</v>
      </c>
      <c r="M27" s="41">
        <v>44682</v>
      </c>
      <c r="N27" s="39">
        <v>409.58099676616399</v>
      </c>
      <c r="O27" s="39">
        <v>2919.0459654776</v>
      </c>
      <c r="P27" s="41">
        <v>44713</v>
      </c>
      <c r="Q27" s="53">
        <v>947.27532618228099</v>
      </c>
      <c r="R27" s="54">
        <v>2465.3319234222399</v>
      </c>
      <c r="T27" s="71">
        <v>1156.637900028411</v>
      </c>
      <c r="U27" s="71">
        <v>2513.172225350379</v>
      </c>
    </row>
    <row r="28" spans="1:21" s="1" customFormat="1" ht="19.649999999999999" customHeight="1" x14ac:dyDescent="0.25">
      <c r="A28" s="3">
        <v>44563</v>
      </c>
      <c r="B28" s="6">
        <v>1939.6225134014201</v>
      </c>
      <c r="C28" s="7">
        <v>0</v>
      </c>
      <c r="D28" s="3">
        <v>44594</v>
      </c>
      <c r="E28" s="6">
        <v>1855.8978818722601</v>
      </c>
      <c r="F28" s="7">
        <v>2494.7364239506401</v>
      </c>
      <c r="G28" s="3">
        <v>44622</v>
      </c>
      <c r="H28" s="6">
        <v>765.79317714267097</v>
      </c>
      <c r="I28" s="7">
        <v>1312.2185174011599</v>
      </c>
      <c r="J28" s="29">
        <v>44653</v>
      </c>
      <c r="K28" s="31">
        <v>594.93708588320601</v>
      </c>
      <c r="L28" s="31">
        <v>1956.6726222838699</v>
      </c>
      <c r="M28" s="41">
        <v>44683</v>
      </c>
      <c r="N28" s="40">
        <v>404.01660865967602</v>
      </c>
      <c r="O28" s="40">
        <v>2879.3890849561999</v>
      </c>
      <c r="P28" s="41">
        <v>44714</v>
      </c>
      <c r="Q28" s="53">
        <v>952.09753913474901</v>
      </c>
      <c r="R28" s="54">
        <v>2477.8819764054301</v>
      </c>
      <c r="T28" s="71">
        <v>1135.745400230305</v>
      </c>
      <c r="U28" s="71">
        <v>2467.7764708022632</v>
      </c>
    </row>
    <row r="29" spans="1:21" s="1" customFormat="1" ht="19.649999999999999" customHeight="1" x14ac:dyDescent="0.25">
      <c r="A29" s="3">
        <v>44564</v>
      </c>
      <c r="B29" s="6">
        <v>2015.86220278524</v>
      </c>
      <c r="C29" s="7">
        <v>0</v>
      </c>
      <c r="D29" s="3">
        <v>44595</v>
      </c>
      <c r="E29" s="6">
        <v>1809.54338079485</v>
      </c>
      <c r="F29" s="7">
        <v>2432.4257422146302</v>
      </c>
      <c r="G29" s="3">
        <v>44623</v>
      </c>
      <c r="H29" s="6">
        <v>1087.7340342397399</v>
      </c>
      <c r="I29" s="7">
        <v>1797.31053400417</v>
      </c>
      <c r="J29" s="28">
        <v>44654</v>
      </c>
      <c r="K29" s="30">
        <v>760.80281366221197</v>
      </c>
      <c r="L29" s="30">
        <v>2502.1839653181701</v>
      </c>
      <c r="M29" s="41">
        <v>44684</v>
      </c>
      <c r="N29" s="39">
        <v>407.194369700707</v>
      </c>
      <c r="O29" s="39">
        <v>2902.0366946336799</v>
      </c>
      <c r="P29" s="41">
        <v>44715</v>
      </c>
      <c r="Q29" s="53">
        <v>948.01850454968201</v>
      </c>
      <c r="R29" s="54">
        <v>2467.26608269285</v>
      </c>
      <c r="T29" s="71">
        <v>1135.4546534185131</v>
      </c>
      <c r="U29" s="71">
        <v>2467.1447287402175</v>
      </c>
    </row>
    <row r="30" spans="1:21" s="1" customFormat="1" ht="19.649999999999999" customHeight="1" x14ac:dyDescent="0.25">
      <c r="A30" s="3">
        <v>44565</v>
      </c>
      <c r="B30" s="6">
        <v>2272.8841606904998</v>
      </c>
      <c r="C30" s="7">
        <v>0</v>
      </c>
      <c r="D30" s="3">
        <v>44596</v>
      </c>
      <c r="E30" s="6">
        <v>1851.7871557703299</v>
      </c>
      <c r="F30" s="7">
        <v>2489.21070063969</v>
      </c>
      <c r="G30" s="3">
        <v>44624</v>
      </c>
      <c r="H30" s="6">
        <v>1445.64265973233</v>
      </c>
      <c r="I30" s="7">
        <v>2123.2876570568201</v>
      </c>
      <c r="J30" s="29">
        <v>44655</v>
      </c>
      <c r="K30" s="31">
        <v>857.65127042972995</v>
      </c>
      <c r="L30" s="31">
        <v>2820.7062568210099</v>
      </c>
      <c r="M30" s="41">
        <v>44685</v>
      </c>
      <c r="N30" s="40">
        <v>404.06108566901202</v>
      </c>
      <c r="O30" s="40">
        <v>2879.7060684971402</v>
      </c>
      <c r="P30" s="41">
        <v>44716</v>
      </c>
      <c r="Q30" s="53">
        <v>942.04339428153196</v>
      </c>
      <c r="R30" s="54">
        <v>2451.7155561638701</v>
      </c>
      <c r="T30" s="71">
        <v>1130.5081957937989</v>
      </c>
      <c r="U30" s="71">
        <v>2456.3969398980921</v>
      </c>
    </row>
    <row r="31" spans="1:21" s="1" customFormat="1" ht="19.649999999999999" customHeight="1" x14ac:dyDescent="0.25">
      <c r="A31" s="3">
        <v>44566</v>
      </c>
      <c r="B31" s="6">
        <v>3723.0104730215198</v>
      </c>
      <c r="C31" s="7">
        <v>0</v>
      </c>
      <c r="D31" s="3">
        <v>44597</v>
      </c>
      <c r="E31" s="6">
        <v>1794.2677536455701</v>
      </c>
      <c r="F31" s="7">
        <v>2411.8919281301</v>
      </c>
      <c r="G31" s="3">
        <v>44625</v>
      </c>
      <c r="H31" s="6">
        <v>1304.7616145515799</v>
      </c>
      <c r="I31" s="7">
        <v>1916.3686212390201</v>
      </c>
      <c r="J31" s="28">
        <v>44656</v>
      </c>
      <c r="K31" s="30">
        <v>853.96450158091795</v>
      </c>
      <c r="L31" s="30">
        <v>2808.58094165173</v>
      </c>
      <c r="M31" s="41">
        <v>44686</v>
      </c>
      <c r="N31" s="39">
        <v>403.45999440487299</v>
      </c>
      <c r="O31" s="39">
        <v>2875.4221465297601</v>
      </c>
      <c r="P31" s="41">
        <v>44717</v>
      </c>
      <c r="Q31" s="53">
        <v>950.85248820453796</v>
      </c>
      <c r="R31" s="54">
        <v>2474.64166841926</v>
      </c>
      <c r="T31" s="71">
        <v>1131.6725833044961</v>
      </c>
      <c r="U31" s="71">
        <v>2458.9269506744608</v>
      </c>
    </row>
    <row r="32" spans="1:21" s="1" customFormat="1" ht="19.649999999999999" customHeight="1" x14ac:dyDescent="0.25">
      <c r="A32" s="3">
        <v>44567</v>
      </c>
      <c r="B32" s="6">
        <v>3649.15752413476</v>
      </c>
      <c r="C32" s="7">
        <v>0</v>
      </c>
      <c r="D32" s="3">
        <v>44598</v>
      </c>
      <c r="E32" s="6">
        <v>1528.5650448073</v>
      </c>
      <c r="F32" s="7">
        <v>2417.3280419235498</v>
      </c>
      <c r="G32" s="3">
        <v>44626</v>
      </c>
      <c r="H32" s="6">
        <v>1447.98008475595</v>
      </c>
      <c r="I32" s="7">
        <v>2126.72074979946</v>
      </c>
      <c r="J32" s="29">
        <v>44657</v>
      </c>
      <c r="K32" s="31">
        <v>853.48192589740404</v>
      </c>
      <c r="L32" s="31">
        <v>2806.99381143131</v>
      </c>
      <c r="M32" s="41">
        <v>44687</v>
      </c>
      <c r="N32" s="40">
        <v>460.563431116993</v>
      </c>
      <c r="O32" s="40">
        <v>2872.0939363774</v>
      </c>
      <c r="P32" s="41">
        <v>44718</v>
      </c>
      <c r="Q32" s="53">
        <v>939.04575076044705</v>
      </c>
      <c r="R32" s="54">
        <v>2443.9140373621999</v>
      </c>
      <c r="T32" s="71">
        <v>1132.845156169637</v>
      </c>
      <c r="U32" s="71">
        <v>2461.4747467969974</v>
      </c>
    </row>
    <row r="33" spans="1:21" s="1" customFormat="1" ht="19.649999999999999" customHeight="1" x14ac:dyDescent="0.25">
      <c r="A33" s="3">
        <v>44568</v>
      </c>
      <c r="B33" s="6">
        <v>3654.6351336903099</v>
      </c>
      <c r="C33" s="7">
        <v>0</v>
      </c>
      <c r="D33" s="3">
        <v>44599</v>
      </c>
      <c r="E33" s="6">
        <v>1529.2006661236701</v>
      </c>
      <c r="F33" s="7">
        <v>2418.3332368219899</v>
      </c>
      <c r="G33" s="3">
        <v>44627</v>
      </c>
      <c r="H33" s="6">
        <v>1510.46200766221</v>
      </c>
      <c r="I33" s="7">
        <v>2218.4910732076501</v>
      </c>
      <c r="J33" s="28">
        <v>44658</v>
      </c>
      <c r="K33" s="30">
        <v>854.35102691352199</v>
      </c>
      <c r="L33" s="30">
        <v>2809.8521744495902</v>
      </c>
      <c r="M33" s="41">
        <v>44688</v>
      </c>
      <c r="N33" s="39">
        <v>460.42222222646598</v>
      </c>
      <c r="O33" s="39">
        <v>2871.21335148758</v>
      </c>
      <c r="P33" s="41">
        <v>44719</v>
      </c>
      <c r="Q33" s="53">
        <v>932.68356996952105</v>
      </c>
      <c r="R33" s="54">
        <v>2427.3561402303599</v>
      </c>
      <c r="T33" s="71">
        <v>1131.2073836295381</v>
      </c>
      <c r="U33" s="71">
        <v>2457.916152997574</v>
      </c>
    </row>
    <row r="34" spans="1:21" s="1" customFormat="1" ht="19.649999999999999" customHeight="1" x14ac:dyDescent="0.25">
      <c r="A34" s="3">
        <v>44569</v>
      </c>
      <c r="B34" s="6">
        <v>3643.6975486855399</v>
      </c>
      <c r="C34" s="7">
        <v>0</v>
      </c>
      <c r="D34" s="3">
        <v>44600</v>
      </c>
      <c r="E34" s="6">
        <v>1536.1153917077299</v>
      </c>
      <c r="F34" s="7">
        <v>2429.26843282556</v>
      </c>
      <c r="G34" s="3">
        <v>44628</v>
      </c>
      <c r="H34" s="6">
        <v>1490.2779486704301</v>
      </c>
      <c r="I34" s="7">
        <v>2188.8457371096902</v>
      </c>
      <c r="J34" s="29">
        <v>44659</v>
      </c>
      <c r="K34" s="31">
        <v>870.10463598493698</v>
      </c>
      <c r="L34" s="31">
        <v>2861.6637967339998</v>
      </c>
      <c r="M34" s="41">
        <v>44689</v>
      </c>
      <c r="N34" s="40">
        <v>452.605094471462</v>
      </c>
      <c r="O34" s="40">
        <v>2822.4653968994699</v>
      </c>
      <c r="P34" s="41">
        <v>44720</v>
      </c>
      <c r="Q34" s="53">
        <v>930.26650657553705</v>
      </c>
      <c r="R34" s="54">
        <v>2421.0656105591902</v>
      </c>
      <c r="T34" s="71">
        <v>1129.8692996150751</v>
      </c>
      <c r="U34" s="71">
        <v>2455.0087300432933</v>
      </c>
    </row>
    <row r="35" spans="1:21" s="1" customFormat="1" ht="19.649999999999999" customHeight="1" x14ac:dyDescent="0.25">
      <c r="A35" s="3">
        <v>44570</v>
      </c>
      <c r="B35" s="6">
        <v>4376.9573022494897</v>
      </c>
      <c r="C35" s="7">
        <v>0</v>
      </c>
      <c r="D35" s="3">
        <v>44601</v>
      </c>
      <c r="E35" s="6">
        <v>1533.3044990181099</v>
      </c>
      <c r="F35" s="7">
        <v>2424.8231862044099</v>
      </c>
      <c r="G35" s="3">
        <v>44629</v>
      </c>
      <c r="H35" s="6">
        <v>1474.2368104245199</v>
      </c>
      <c r="I35" s="7">
        <v>2165.2853152535199</v>
      </c>
      <c r="J35" s="28">
        <v>44660</v>
      </c>
      <c r="K35" s="30">
        <v>867.188264956171</v>
      </c>
      <c r="L35" s="30">
        <v>2852.07222228914</v>
      </c>
      <c r="M35" s="41">
        <v>44690</v>
      </c>
      <c r="N35" s="39">
        <v>453.30838126872999</v>
      </c>
      <c r="O35" s="39">
        <v>2826.8511244876699</v>
      </c>
      <c r="P35" s="41">
        <v>44721</v>
      </c>
      <c r="Q35" s="53">
        <v>930.77465292982799</v>
      </c>
      <c r="R35" s="54">
        <v>2422.3880871342399</v>
      </c>
      <c r="T35" s="71">
        <v>1125.3518549479752</v>
      </c>
      <c r="U35" s="71">
        <v>2445.1931114589179</v>
      </c>
    </row>
    <row r="36" spans="1:21" s="1" customFormat="1" ht="19.649999999999999" customHeight="1" x14ac:dyDescent="0.25">
      <c r="A36" s="3">
        <v>44571</v>
      </c>
      <c r="B36" s="6">
        <v>4537.7263127527604</v>
      </c>
      <c r="C36" s="7">
        <v>0</v>
      </c>
      <c r="D36" s="3">
        <v>44602</v>
      </c>
      <c r="E36" s="6">
        <v>1521.48630886142</v>
      </c>
      <c r="F36" s="7">
        <v>2406.1334722571701</v>
      </c>
      <c r="G36" s="3">
        <v>44630</v>
      </c>
      <c r="H36" s="6">
        <v>1476.1931715890901</v>
      </c>
      <c r="I36" s="7">
        <v>2168.1587212314498</v>
      </c>
      <c r="J36" s="29">
        <v>44661</v>
      </c>
      <c r="K36" s="31">
        <v>866.93274695940204</v>
      </c>
      <c r="L36" s="31">
        <v>2851.2318560038402</v>
      </c>
      <c r="M36" s="41">
        <v>44691</v>
      </c>
      <c r="N36" s="40">
        <v>650.50107079646</v>
      </c>
      <c r="O36" s="40">
        <v>2803.1874043487401</v>
      </c>
      <c r="P36" s="41">
        <v>44722</v>
      </c>
      <c r="Q36" s="53">
        <v>1082.2399652362401</v>
      </c>
      <c r="R36" s="54">
        <v>2351.51850179651</v>
      </c>
      <c r="T36" s="71">
        <v>1106.1052427055929</v>
      </c>
      <c r="U36" s="71">
        <v>2403.3735832224193</v>
      </c>
    </row>
    <row r="37" spans="1:21" s="1" customFormat="1" ht="19.649999999999999" customHeight="1" x14ac:dyDescent="0.25">
      <c r="A37" s="3">
        <v>44572</v>
      </c>
      <c r="B37" s="6">
        <v>4539.6831930565304</v>
      </c>
      <c r="C37" s="7">
        <v>0</v>
      </c>
      <c r="D37" s="3">
        <v>44603</v>
      </c>
      <c r="E37" s="6">
        <v>1517.18935236013</v>
      </c>
      <c r="F37" s="7">
        <v>2399.3381105643898</v>
      </c>
      <c r="G37" s="3">
        <v>44631</v>
      </c>
      <c r="H37" s="6">
        <v>1472.5980524239901</v>
      </c>
      <c r="I37" s="7">
        <v>2162.8783896702198</v>
      </c>
      <c r="J37" s="28">
        <v>44662</v>
      </c>
      <c r="K37" s="30">
        <v>860.25793028447595</v>
      </c>
      <c r="L37" s="30">
        <v>2829.2792304936302</v>
      </c>
      <c r="M37" s="41">
        <v>44692</v>
      </c>
      <c r="N37" s="39">
        <v>647.064696531153</v>
      </c>
      <c r="O37" s="39">
        <v>2788.3791257930402</v>
      </c>
      <c r="P37" s="41">
        <v>44723</v>
      </c>
      <c r="Q37" s="53">
        <v>1098.8072805888801</v>
      </c>
      <c r="R37" s="54">
        <v>2387.5163856561599</v>
      </c>
      <c r="T37" s="71">
        <v>1131.7839415770832</v>
      </c>
      <c r="U37" s="71">
        <v>2459.168912759329</v>
      </c>
    </row>
    <row r="38" spans="1:21" s="1" customFormat="1" ht="19.649999999999999" customHeight="1" x14ac:dyDescent="0.25">
      <c r="A38" s="3">
        <v>44573</v>
      </c>
      <c r="B38" s="6">
        <v>4326.9991645600203</v>
      </c>
      <c r="C38" s="7">
        <v>0</v>
      </c>
      <c r="D38" s="3">
        <v>44604</v>
      </c>
      <c r="E38" s="6">
        <v>1534.4862655961399</v>
      </c>
      <c r="F38" s="7">
        <v>2426.6920739664201</v>
      </c>
      <c r="G38" s="3">
        <v>44632</v>
      </c>
      <c r="H38" s="6">
        <v>1467.3717263045301</v>
      </c>
      <c r="I38" s="7">
        <v>2155.2022226648101</v>
      </c>
      <c r="J38" s="29">
        <v>44663</v>
      </c>
      <c r="K38" s="31">
        <v>1075.2406980033199</v>
      </c>
      <c r="L38" s="31">
        <v>2829.0642306651198</v>
      </c>
      <c r="M38" s="41">
        <v>44693</v>
      </c>
      <c r="N38" s="40">
        <v>647.57469170317495</v>
      </c>
      <c r="O38" s="40">
        <v>2790.5768347695098</v>
      </c>
      <c r="P38" s="41">
        <v>44724</v>
      </c>
      <c r="Q38" s="53">
        <v>1086.2522963373999</v>
      </c>
      <c r="R38" s="54">
        <v>2360.2365967872602</v>
      </c>
      <c r="T38" s="71">
        <v>1104.403825687908</v>
      </c>
      <c r="U38" s="71">
        <v>2485.9960073151842</v>
      </c>
    </row>
    <row r="39" spans="1:21" s="1" customFormat="1" ht="19.649999999999999" customHeight="1" x14ac:dyDescent="0.25">
      <c r="A39" s="3">
        <v>44574</v>
      </c>
      <c r="B39" s="6">
        <v>4198.84787211604</v>
      </c>
      <c r="C39" s="7">
        <v>0</v>
      </c>
      <c r="D39" s="3">
        <v>44605</v>
      </c>
      <c r="E39" s="6">
        <v>1512.6759380600799</v>
      </c>
      <c r="F39" s="7">
        <v>2392.2004346141098</v>
      </c>
      <c r="G39" s="3">
        <v>44633</v>
      </c>
      <c r="H39" s="6">
        <v>1482.0855082912101</v>
      </c>
      <c r="I39" s="7">
        <v>2176.8130908489402</v>
      </c>
      <c r="J39" s="28">
        <v>44664</v>
      </c>
      <c r="K39" s="30">
        <v>1073.11735709972</v>
      </c>
      <c r="L39" s="30">
        <v>2352.8979262614398</v>
      </c>
      <c r="M39" s="41">
        <v>44694</v>
      </c>
      <c r="N39" s="39">
        <v>647.430001780108</v>
      </c>
      <c r="O39" s="39">
        <v>2789.9533262341802</v>
      </c>
      <c r="P39" s="41">
        <v>44725</v>
      </c>
      <c r="Q39" s="53">
        <v>1087.13578897049</v>
      </c>
      <c r="R39" s="54">
        <v>2362.1562720345601</v>
      </c>
      <c r="T39" s="71">
        <v>1113.68100989085</v>
      </c>
      <c r="U39" s="71">
        <v>2555.412515188927</v>
      </c>
    </row>
    <row r="40" spans="1:21" s="1" customFormat="1" ht="19.649999999999999" customHeight="1" x14ac:dyDescent="0.25">
      <c r="A40" s="3">
        <v>44575</v>
      </c>
      <c r="B40" s="6">
        <v>4306.7000460951203</v>
      </c>
      <c r="C40" s="7">
        <v>0</v>
      </c>
      <c r="D40" s="3">
        <v>44606</v>
      </c>
      <c r="E40" s="6">
        <v>1518.93570889697</v>
      </c>
      <c r="F40" s="7">
        <v>2402.0998607880802</v>
      </c>
      <c r="G40" s="3">
        <v>44634</v>
      </c>
      <c r="H40" s="6">
        <v>1520.9246387916201</v>
      </c>
      <c r="I40" s="7">
        <v>2245.18113861244</v>
      </c>
      <c r="J40" s="29">
        <v>44665</v>
      </c>
      <c r="K40" s="31">
        <v>1231.89793351546</v>
      </c>
      <c r="L40" s="31">
        <v>2701.0373375213599</v>
      </c>
      <c r="M40" s="41">
        <v>44695</v>
      </c>
      <c r="N40" s="40">
        <v>653.27495907012997</v>
      </c>
      <c r="O40" s="40">
        <v>2815.1408491913498</v>
      </c>
      <c r="P40" s="41">
        <v>44726</v>
      </c>
      <c r="Q40" s="53">
        <v>1088.09239416796</v>
      </c>
      <c r="R40" s="54">
        <v>2364.2348081199402</v>
      </c>
      <c r="T40" s="71">
        <v>1098.0170114115731</v>
      </c>
      <c r="U40" s="71">
        <v>2519.470465898019</v>
      </c>
    </row>
    <row r="41" spans="1:21" s="1" customFormat="1" ht="19.649999999999999" customHeight="1" x14ac:dyDescent="0.25">
      <c r="A41" s="3">
        <v>44576</v>
      </c>
      <c r="B41" s="6">
        <v>3658.0741664123202</v>
      </c>
      <c r="C41" s="7">
        <v>0</v>
      </c>
      <c r="D41" s="3">
        <v>44607</v>
      </c>
      <c r="E41" s="6">
        <v>1584.8165810119201</v>
      </c>
      <c r="F41" s="7">
        <v>1014.69417926687</v>
      </c>
      <c r="G41" s="3">
        <v>44635</v>
      </c>
      <c r="H41" s="6">
        <v>1521.10580970513</v>
      </c>
      <c r="I41" s="7">
        <v>2245.4485818275998</v>
      </c>
      <c r="J41" s="28">
        <v>44666</v>
      </c>
      <c r="K41" s="30">
        <v>1256.3905245911301</v>
      </c>
      <c r="L41" s="30">
        <v>2754.7393538882902</v>
      </c>
      <c r="M41" s="41">
        <v>44696</v>
      </c>
      <c r="N41" s="39">
        <v>656.29407585881597</v>
      </c>
      <c r="O41" s="39">
        <v>2828.1510509177501</v>
      </c>
      <c r="P41" s="41">
        <v>44727</v>
      </c>
      <c r="Q41" s="53">
        <v>1073.54670408483</v>
      </c>
      <c r="R41" s="54">
        <v>2332.6295630258601</v>
      </c>
      <c r="T41" s="71">
        <v>1100.1544113208092</v>
      </c>
      <c r="U41" s="71">
        <v>2524.3748670950549</v>
      </c>
    </row>
    <row r="42" spans="1:21" s="1" customFormat="1" ht="19.649999999999999" customHeight="1" x14ac:dyDescent="0.25">
      <c r="A42" s="3">
        <v>44577</v>
      </c>
      <c r="B42" s="6">
        <v>3604.6223559873201</v>
      </c>
      <c r="C42" s="7">
        <v>0</v>
      </c>
      <c r="D42" s="3">
        <v>44608</v>
      </c>
      <c r="E42" s="6">
        <v>1553.3119203475601</v>
      </c>
      <c r="F42" s="7">
        <v>1360.00817217022</v>
      </c>
      <c r="G42" s="3">
        <v>44636</v>
      </c>
      <c r="H42" s="6">
        <v>1520.1218380226701</v>
      </c>
      <c r="I42" s="7">
        <v>2243.9960479080401</v>
      </c>
      <c r="J42" s="29">
        <v>44667</v>
      </c>
      <c r="K42" s="31">
        <v>1247.8468749961501</v>
      </c>
      <c r="L42" s="31">
        <v>2736.0067008600399</v>
      </c>
      <c r="M42" s="41">
        <v>44697</v>
      </c>
      <c r="N42" s="40">
        <v>650.78120302271702</v>
      </c>
      <c r="O42" s="40">
        <v>2804.3945708907299</v>
      </c>
      <c r="P42" s="41">
        <v>44728</v>
      </c>
      <c r="Q42" s="53">
        <v>1076.9040115754899</v>
      </c>
      <c r="R42" s="54">
        <v>2339.9244060681799</v>
      </c>
      <c r="T42" s="71">
        <v>1056.81220396606</v>
      </c>
      <c r="U42" s="71">
        <v>2424.9233920976549</v>
      </c>
    </row>
    <row r="43" spans="1:21" s="1" customFormat="1" ht="19.649999999999999" customHeight="1" x14ac:dyDescent="0.25">
      <c r="A43" s="3">
        <v>44578</v>
      </c>
      <c r="B43" s="6">
        <v>3646.4375161553298</v>
      </c>
      <c r="C43" s="7">
        <v>0</v>
      </c>
      <c r="D43" s="3">
        <v>44609</v>
      </c>
      <c r="E43" s="6">
        <v>1518.9633821375301</v>
      </c>
      <c r="F43" s="7">
        <v>1329.9341791659399</v>
      </c>
      <c r="G43" s="3">
        <v>44637</v>
      </c>
      <c r="H43" s="6">
        <v>1532.1356741727</v>
      </c>
      <c r="I43" s="7">
        <v>2519.4999591881701</v>
      </c>
      <c r="J43" s="28">
        <v>44668</v>
      </c>
      <c r="K43" s="30">
        <v>1251.7361981726101</v>
      </c>
      <c r="L43" s="30">
        <v>2744.53436117304</v>
      </c>
      <c r="M43" s="41">
        <v>44698</v>
      </c>
      <c r="N43" s="39">
        <v>649.23242614072001</v>
      </c>
      <c r="O43" s="39">
        <v>2797.7204668151699</v>
      </c>
      <c r="P43" s="41">
        <v>44729</v>
      </c>
      <c r="Q43" s="53">
        <v>1105.8689209153599</v>
      </c>
      <c r="R43" s="54">
        <v>2402.8600972304398</v>
      </c>
      <c r="T43" s="71">
        <v>1099.2793908523931</v>
      </c>
      <c r="U43" s="71">
        <v>2522.3670765013603</v>
      </c>
    </row>
    <row r="44" spans="1:21" s="1" customFormat="1" ht="19.649999999999999" customHeight="1" x14ac:dyDescent="0.25">
      <c r="A44" s="3">
        <v>44579</v>
      </c>
      <c r="B44" s="6">
        <v>3635.1460482344701</v>
      </c>
      <c r="C44" s="7">
        <v>0</v>
      </c>
      <c r="D44" s="3">
        <v>44610</v>
      </c>
      <c r="E44" s="6">
        <v>1529.0294176449499</v>
      </c>
      <c r="F44" s="7">
        <v>1338.7475352608501</v>
      </c>
      <c r="G44" s="3">
        <v>44638</v>
      </c>
      <c r="H44" s="6">
        <v>762.74247443593504</v>
      </c>
      <c r="I44" s="7">
        <v>2508.5632636018699</v>
      </c>
      <c r="J44" s="29">
        <v>44669</v>
      </c>
      <c r="K44" s="31">
        <v>1253.33460565583</v>
      </c>
      <c r="L44" s="31">
        <v>2748.0390425604301</v>
      </c>
      <c r="M44" s="41">
        <v>44699</v>
      </c>
      <c r="N44" s="40">
        <v>643.98523576124398</v>
      </c>
      <c r="O44" s="40">
        <v>2775.1088853123802</v>
      </c>
      <c r="P44" s="41">
        <v>44730</v>
      </c>
      <c r="Q44" s="53">
        <v>1101.93515958033</v>
      </c>
      <c r="R44" s="54">
        <v>2394.3127206244098</v>
      </c>
      <c r="T44" s="71">
        <v>1117.683082785851</v>
      </c>
      <c r="U44" s="71">
        <v>2564.5955281627989</v>
      </c>
    </row>
    <row r="45" spans="1:21" s="1" customFormat="1" ht="19.649999999999999" customHeight="1" x14ac:dyDescent="0.25">
      <c r="A45" s="3">
        <v>44580</v>
      </c>
      <c r="B45" s="6">
        <v>2442.4065995529099</v>
      </c>
      <c r="C45" s="7">
        <v>0</v>
      </c>
      <c r="D45" s="3">
        <v>44611</v>
      </c>
      <c r="E45" s="6">
        <v>1519.9781699323701</v>
      </c>
      <c r="F45" s="7">
        <v>1330.8226806606001</v>
      </c>
      <c r="G45" s="3">
        <v>44639</v>
      </c>
      <c r="H45" s="6">
        <v>763.00820948123999</v>
      </c>
      <c r="I45" s="7">
        <v>2509.4372322485701</v>
      </c>
      <c r="J45" s="28">
        <v>44670</v>
      </c>
      <c r="K45" s="30">
        <v>485.15437701064798</v>
      </c>
      <c r="L45" s="30">
        <v>2836.6421622829498</v>
      </c>
      <c r="M45" s="41">
        <v>44700</v>
      </c>
      <c r="N45" s="39">
        <v>1233.1395254435699</v>
      </c>
      <c r="O45" s="39">
        <v>2739.9057543983599</v>
      </c>
      <c r="P45" s="41">
        <v>44731</v>
      </c>
      <c r="Q45" s="53">
        <v>1125.3596006079399</v>
      </c>
      <c r="R45" s="54">
        <v>2445.20994142576</v>
      </c>
      <c r="T45" s="71">
        <v>1108.8220561182952</v>
      </c>
      <c r="U45" s="71">
        <v>2544.2633340761699</v>
      </c>
    </row>
    <row r="46" spans="1:21" s="1" customFormat="1" ht="19.649999999999999" customHeight="1" x14ac:dyDescent="0.25">
      <c r="A46" s="3">
        <v>44581</v>
      </c>
      <c r="B46" s="6">
        <v>2491.7064999263898</v>
      </c>
      <c r="C46" s="7">
        <v>0</v>
      </c>
      <c r="D46" s="3">
        <v>44612</v>
      </c>
      <c r="E46" s="6">
        <v>1518.2598143474099</v>
      </c>
      <c r="F46" s="7">
        <v>1329.31816793499</v>
      </c>
      <c r="G46" s="3">
        <v>44640</v>
      </c>
      <c r="H46" s="6">
        <v>761.02915211476204</v>
      </c>
      <c r="I46" s="7">
        <v>2502.92836378324</v>
      </c>
      <c r="J46" s="29">
        <v>44671</v>
      </c>
      <c r="K46" s="31">
        <v>485.08585394483401</v>
      </c>
      <c r="L46" s="31">
        <v>2836.24151575313</v>
      </c>
      <c r="M46" s="41">
        <v>44701</v>
      </c>
      <c r="N46" s="40">
        <v>1241.6413580231899</v>
      </c>
      <c r="O46" s="40">
        <v>2758.7959282409802</v>
      </c>
      <c r="P46" s="41">
        <v>44732</v>
      </c>
      <c r="Q46" s="53">
        <v>1128.0021843137099</v>
      </c>
      <c r="R46" s="54">
        <v>2450.9518144634098</v>
      </c>
      <c r="T46" s="71">
        <v>1091.612144275271</v>
      </c>
      <c r="U46" s="71">
        <v>2337.7891485824121</v>
      </c>
    </row>
    <row r="47" spans="1:21" s="1" customFormat="1" ht="19.649999999999999" customHeight="1" x14ac:dyDescent="0.25">
      <c r="A47" s="3">
        <v>44582</v>
      </c>
      <c r="B47" s="6">
        <v>1942.71594068689</v>
      </c>
      <c r="C47" s="7">
        <v>0</v>
      </c>
      <c r="D47" s="3">
        <v>44613</v>
      </c>
      <c r="E47" s="6">
        <v>1518.46022181988</v>
      </c>
      <c r="F47" s="7">
        <v>1329.4936357346601</v>
      </c>
      <c r="G47" s="3">
        <v>44641</v>
      </c>
      <c r="H47" s="6">
        <v>761.09189385270997</v>
      </c>
      <c r="I47" s="7">
        <v>2503.1347134021298</v>
      </c>
      <c r="J47" s="28">
        <v>44672</v>
      </c>
      <c r="K47" s="30">
        <v>484.613368722747</v>
      </c>
      <c r="L47" s="30">
        <v>2833.4789486908899</v>
      </c>
      <c r="M47" s="41">
        <v>44702</v>
      </c>
      <c r="N47" s="39">
        <v>1218.25663913771</v>
      </c>
      <c r="O47" s="39">
        <v>2706.8375532823502</v>
      </c>
      <c r="P47" s="41">
        <v>44733</v>
      </c>
      <c r="Q47" s="53">
        <v>1127.03763900904</v>
      </c>
      <c r="R47" s="54">
        <v>2448.8560259113101</v>
      </c>
      <c r="T47" s="71">
        <v>1086.166308598446</v>
      </c>
      <c r="U47" s="71">
        <v>2492.2782681201143</v>
      </c>
    </row>
    <row r="48" spans="1:21" s="1" customFormat="1" ht="19.649999999999999" customHeight="1" x14ac:dyDescent="0.25">
      <c r="A48" s="3">
        <v>44583</v>
      </c>
      <c r="B48" s="6">
        <v>1411.5161438339901</v>
      </c>
      <c r="C48" s="7">
        <v>0</v>
      </c>
      <c r="D48" s="3">
        <v>44614</v>
      </c>
      <c r="E48" s="6">
        <v>1555.1908880819301</v>
      </c>
      <c r="F48" s="7">
        <v>1361.65330989207</v>
      </c>
      <c r="G48" s="3">
        <v>44642</v>
      </c>
      <c r="H48" s="6">
        <v>756.48768228688198</v>
      </c>
      <c r="I48" s="7">
        <v>2487.9920454912499</v>
      </c>
      <c r="J48" s="29">
        <v>44673</v>
      </c>
      <c r="K48" s="31">
        <v>480.29315189678499</v>
      </c>
      <c r="L48" s="31">
        <v>2808.21913495028</v>
      </c>
      <c r="M48" s="41">
        <v>44703</v>
      </c>
      <c r="N48" s="40">
        <v>1062.7008580416</v>
      </c>
      <c r="O48" s="40">
        <v>2765.7327051227498</v>
      </c>
      <c r="P48" s="41">
        <v>44734</v>
      </c>
      <c r="Q48" s="53">
        <v>1118.36576867125</v>
      </c>
      <c r="R48" s="54">
        <v>2430.0135656441498</v>
      </c>
      <c r="T48" s="71">
        <v>1075.2079669286952</v>
      </c>
      <c r="U48" s="71">
        <v>2467.133650226931</v>
      </c>
    </row>
    <row r="49" spans="1:21" s="1" customFormat="1" ht="19.649999999999999" customHeight="1" x14ac:dyDescent="0.25">
      <c r="A49" s="3">
        <v>44584</v>
      </c>
      <c r="B49" s="6">
        <v>1400.70657582077</v>
      </c>
      <c r="C49" s="7">
        <v>0</v>
      </c>
      <c r="D49" s="3">
        <v>44615</v>
      </c>
      <c r="E49" s="6">
        <v>173.484094547886</v>
      </c>
      <c r="F49" s="7">
        <v>192.714447217171</v>
      </c>
      <c r="G49" s="3">
        <v>44643</v>
      </c>
      <c r="H49" s="6">
        <v>756.58990687360995</v>
      </c>
      <c r="I49" s="7">
        <v>2488.3282491923601</v>
      </c>
      <c r="J49" s="28">
        <v>44674</v>
      </c>
      <c r="K49" s="30">
        <v>473.10412162434301</v>
      </c>
      <c r="L49" s="30">
        <v>2766.1856970528702</v>
      </c>
      <c r="M49" s="41">
        <v>44704</v>
      </c>
      <c r="N49" s="39">
        <v>1061.05283844172</v>
      </c>
      <c r="O49" s="39">
        <v>2761.4436508027502</v>
      </c>
      <c r="P49" s="41">
        <v>44735</v>
      </c>
      <c r="Q49" s="53">
        <v>1094.1691374826</v>
      </c>
      <c r="R49" s="54">
        <v>2377.4385104355401</v>
      </c>
      <c r="T49" s="71">
        <v>1079.3759733840161</v>
      </c>
      <c r="U49" s="71">
        <v>2476.6974083989048</v>
      </c>
    </row>
    <row r="50" spans="1:21" s="1" customFormat="1" ht="19.649999999999999" customHeight="1" x14ac:dyDescent="0.25">
      <c r="A50" s="3">
        <v>44585</v>
      </c>
      <c r="B50" s="6">
        <v>1406.82514375249</v>
      </c>
      <c r="C50" s="7">
        <v>0</v>
      </c>
      <c r="D50" s="3">
        <v>44616</v>
      </c>
      <c r="E50" s="6">
        <v>832.56991103117105</v>
      </c>
      <c r="F50" s="7">
        <v>924.85856140170699</v>
      </c>
      <c r="G50" s="3">
        <v>44644</v>
      </c>
      <c r="H50" s="6">
        <v>786.90287365944198</v>
      </c>
      <c r="I50" s="7">
        <v>2588.0237525089501</v>
      </c>
      <c r="J50" s="29">
        <v>44675</v>
      </c>
      <c r="K50" s="31">
        <v>471.67894536490797</v>
      </c>
      <c r="L50" s="31">
        <v>2757.85285444077</v>
      </c>
      <c r="M50" s="41">
        <v>44705</v>
      </c>
      <c r="N50" s="40">
        <v>1053.91969838675</v>
      </c>
      <c r="O50" s="40">
        <v>2742.8792932124002</v>
      </c>
      <c r="P50" s="41">
        <v>44736</v>
      </c>
      <c r="Q50" s="53">
        <v>1062.6857507683501</v>
      </c>
      <c r="R50" s="54">
        <v>2309.0306076266602</v>
      </c>
      <c r="T50" s="71">
        <v>1063.0041872923512</v>
      </c>
      <c r="U50" s="71">
        <v>2439.1312950297483</v>
      </c>
    </row>
    <row r="51" spans="1:21" s="1" customFormat="1" ht="19.649999999999999" customHeight="1" x14ac:dyDescent="0.25">
      <c r="A51" s="3">
        <v>44586</v>
      </c>
      <c r="B51" s="6">
        <v>1400.2564259533499</v>
      </c>
      <c r="C51" s="7">
        <v>0</v>
      </c>
      <c r="D51" s="3">
        <v>44617</v>
      </c>
      <c r="E51" s="6">
        <v>1388.9591519676101</v>
      </c>
      <c r="F51" s="7">
        <v>2373.3966235796001</v>
      </c>
      <c r="G51" s="3">
        <v>44645</v>
      </c>
      <c r="H51" s="6">
        <v>757.27615054065905</v>
      </c>
      <c r="I51" s="7">
        <v>2490.5852175804298</v>
      </c>
      <c r="J51" s="28">
        <v>44676</v>
      </c>
      <c r="K51" s="30">
        <v>771.26536746110003</v>
      </c>
      <c r="L51" s="30">
        <v>2315.51836766526</v>
      </c>
      <c r="M51" s="41">
        <v>44706</v>
      </c>
      <c r="N51" s="39">
        <v>1046.40472133139</v>
      </c>
      <c r="O51" s="39">
        <v>2723.32118552575</v>
      </c>
      <c r="P51" s="41">
        <v>44737</v>
      </c>
      <c r="Q51" s="53">
        <v>1072.8459055092601</v>
      </c>
      <c r="R51" s="54">
        <v>2331.1068500699398</v>
      </c>
      <c r="T51" s="71">
        <v>924.97110270698909</v>
      </c>
      <c r="U51" s="71">
        <v>860.83580897018112</v>
      </c>
    </row>
    <row r="52" spans="1:21" s="1" customFormat="1" ht="19.649999999999999" customHeight="1" x14ac:dyDescent="0.25">
      <c r="A52" s="3">
        <v>44587</v>
      </c>
      <c r="B52" s="6">
        <v>1399.3511864479001</v>
      </c>
      <c r="C52" s="7">
        <v>0</v>
      </c>
      <c r="D52" s="3">
        <v>44618</v>
      </c>
      <c r="E52" s="6">
        <v>1296.3773694112499</v>
      </c>
      <c r="F52" s="7">
        <v>2034.46083564337</v>
      </c>
      <c r="G52" s="3">
        <v>44646</v>
      </c>
      <c r="H52" s="6">
        <v>765.58999033291605</v>
      </c>
      <c r="I52" s="7">
        <v>2517.9283822544398</v>
      </c>
      <c r="J52" s="29">
        <v>44677</v>
      </c>
      <c r="K52" s="31">
        <v>700.52265734888294</v>
      </c>
      <c r="L52" s="31">
        <v>2688.30171652629</v>
      </c>
      <c r="M52" s="41">
        <v>44707</v>
      </c>
      <c r="N52" s="40">
        <v>1042.3142140725699</v>
      </c>
      <c r="O52" s="40">
        <v>2712.6754335997398</v>
      </c>
      <c r="P52" s="41">
        <v>44738</v>
      </c>
      <c r="Q52" s="53">
        <v>1096.89946465566</v>
      </c>
      <c r="R52" s="54">
        <v>2383.37103470896</v>
      </c>
      <c r="T52" s="71">
        <v>814.79197861248906</v>
      </c>
      <c r="U52" s="71">
        <v>516.73458279393606</v>
      </c>
    </row>
    <row r="53" spans="1:21" s="1" customFormat="1" ht="19.649999999999999" customHeight="1" x14ac:dyDescent="0.25">
      <c r="A53" s="3">
        <v>44588</v>
      </c>
      <c r="B53" s="6">
        <v>1400.3035343771401</v>
      </c>
      <c r="C53" s="7">
        <v>838.50179918743004</v>
      </c>
      <c r="D53" s="3">
        <v>44619</v>
      </c>
      <c r="E53" s="6">
        <v>1141.7019753196701</v>
      </c>
      <c r="F53" s="7">
        <v>1676.8747768713899</v>
      </c>
      <c r="G53" s="3">
        <v>44647</v>
      </c>
      <c r="H53" s="6">
        <v>757.34988981502704</v>
      </c>
      <c r="I53" s="7">
        <v>2490.82773670185</v>
      </c>
      <c r="J53" s="28">
        <v>44678</v>
      </c>
      <c r="K53" s="30">
        <v>695.25922423361601</v>
      </c>
      <c r="L53" s="30">
        <v>2668.1029461793801</v>
      </c>
      <c r="M53" s="41">
        <v>44708</v>
      </c>
      <c r="N53" s="39">
        <v>499.99965066282601</v>
      </c>
      <c r="O53" s="39">
        <v>2154.63553553974</v>
      </c>
      <c r="P53" s="41">
        <v>44739</v>
      </c>
      <c r="Q53" s="53">
        <v>1090.6846467610101</v>
      </c>
      <c r="R53" s="54">
        <v>2369.8673204366901</v>
      </c>
      <c r="T53" s="71">
        <v>908.98228899373601</v>
      </c>
      <c r="U53" s="71">
        <v>2085.7181695208442</v>
      </c>
    </row>
    <row r="54" spans="1:21" s="1" customFormat="1" ht="19.649999999999999" customHeight="1" x14ac:dyDescent="0.25">
      <c r="A54" s="3">
        <v>44589</v>
      </c>
      <c r="B54" s="6">
        <v>1385.2502348642199</v>
      </c>
      <c r="C54" s="7">
        <v>1862.0820955464401</v>
      </c>
      <c r="D54" s="3">
        <v>44620</v>
      </c>
      <c r="E54" s="6">
        <v>380.285992152917</v>
      </c>
      <c r="F54" s="7">
        <v>957.50580164496</v>
      </c>
      <c r="G54" s="3">
        <v>44648</v>
      </c>
      <c r="H54" s="6">
        <v>757.24656298573404</v>
      </c>
      <c r="I54" s="7">
        <v>2490.48790786473</v>
      </c>
      <c r="J54" s="29">
        <v>44679</v>
      </c>
      <c r="K54" s="31">
        <v>691.34144348327402</v>
      </c>
      <c r="L54" s="31">
        <v>2653.0682051818899</v>
      </c>
      <c r="M54" s="41">
        <v>44709</v>
      </c>
      <c r="N54" s="40">
        <v>1044.2060087120001</v>
      </c>
      <c r="O54" s="40">
        <v>2717.5989247836301</v>
      </c>
      <c r="P54" s="41">
        <v>44740</v>
      </c>
      <c r="Q54" s="53">
        <v>1120.34702615332</v>
      </c>
      <c r="R54" s="54">
        <v>2434.31849225522</v>
      </c>
      <c r="T54" s="71">
        <v>717.37999419328605</v>
      </c>
      <c r="U54" s="71">
        <v>1646.0744136127021</v>
      </c>
    </row>
    <row r="55" spans="1:21" s="1" customFormat="1" ht="19.649999999999999" customHeight="1" thickBot="1" x14ac:dyDescent="0.3">
      <c r="A55" s="3">
        <v>44590</v>
      </c>
      <c r="B55" s="6">
        <v>1429.96006174439</v>
      </c>
      <c r="C55" s="7">
        <v>1922.18197282903</v>
      </c>
      <c r="D55" s="22" t="s">
        <v>4</v>
      </c>
      <c r="E55" s="22">
        <f>SUM(E27:E54)</f>
        <v>40434.52566223991</v>
      </c>
      <c r="F55" s="22">
        <f>SUM(F27:F54)</f>
        <v>52625.671306861914</v>
      </c>
      <c r="G55" s="3">
        <v>44649</v>
      </c>
      <c r="H55" s="6">
        <v>763.45436568836101</v>
      </c>
      <c r="I55" s="7">
        <v>2510.90458364909</v>
      </c>
      <c r="J55" s="28">
        <v>44680</v>
      </c>
      <c r="K55" s="30">
        <v>377.879334176302</v>
      </c>
      <c r="L55" s="30">
        <v>2693.11114181024</v>
      </c>
      <c r="M55" s="41">
        <v>44710</v>
      </c>
      <c r="N55" s="39">
        <v>1026.4583001537601</v>
      </c>
      <c r="O55" s="39">
        <v>2671.4096160716999</v>
      </c>
      <c r="P55" s="41">
        <v>44741</v>
      </c>
      <c r="Q55" s="53">
        <v>1097.48308534029</v>
      </c>
      <c r="R55" s="54">
        <v>2384.6391405653499</v>
      </c>
      <c r="T55" s="71">
        <v>765.12691279895614</v>
      </c>
      <c r="U55" s="71">
        <v>1755.6327811192052</v>
      </c>
    </row>
    <row r="56" spans="1:21" s="1" customFormat="1" ht="19.649999999999999" customHeight="1" thickBot="1" x14ac:dyDescent="0.3">
      <c r="A56" s="3">
        <v>44591</v>
      </c>
      <c r="B56" s="6">
        <v>1448.18698428061</v>
      </c>
      <c r="C56" s="20">
        <v>1946.6829795113899</v>
      </c>
      <c r="D56" s="61" t="s">
        <v>5</v>
      </c>
      <c r="E56" s="62"/>
      <c r="F56" s="23">
        <f>E55+F55</f>
        <v>93060.196969101817</v>
      </c>
      <c r="G56" s="21">
        <v>44650</v>
      </c>
      <c r="H56" s="6">
        <v>764.18570725897598</v>
      </c>
      <c r="I56" s="7">
        <v>2513.3098733224501</v>
      </c>
      <c r="J56" s="33">
        <v>44681</v>
      </c>
      <c r="K56" s="34">
        <v>377.85078541015901</v>
      </c>
      <c r="L56" s="34">
        <v>2692.9076773885699</v>
      </c>
      <c r="M56" s="41">
        <v>44711</v>
      </c>
      <c r="N56" s="40">
        <v>1042.72717191983</v>
      </c>
      <c r="O56" s="40">
        <v>2713.7501772732599</v>
      </c>
      <c r="P56" s="41">
        <v>44742</v>
      </c>
      <c r="Q56" s="53">
        <v>1117.79509403213</v>
      </c>
      <c r="R56" s="54">
        <v>2428.7735887471999</v>
      </c>
      <c r="T56" s="71">
        <v>726.89715983627502</v>
      </c>
      <c r="U56" s="71">
        <v>1667.9121606670431</v>
      </c>
    </row>
    <row r="57" spans="1:21" s="1" customFormat="1" ht="19.649999999999999" customHeight="1" thickBot="1" x14ac:dyDescent="0.3">
      <c r="A57" s="3">
        <v>44592</v>
      </c>
      <c r="B57" s="6">
        <v>1475.4263143143601</v>
      </c>
      <c r="C57" s="20">
        <v>1983.2986518863599</v>
      </c>
      <c r="D57" s="63" t="s">
        <v>6</v>
      </c>
      <c r="E57" s="64"/>
      <c r="F57" s="24">
        <f>F56/28</f>
        <v>3323.5784631822075</v>
      </c>
      <c r="G57" s="25">
        <v>44651</v>
      </c>
      <c r="H57" s="8">
        <v>746.46508076652901</v>
      </c>
      <c r="I57" s="32">
        <v>2455.0289802072498</v>
      </c>
      <c r="J57" s="35" t="s">
        <v>4</v>
      </c>
      <c r="K57" s="36">
        <f>SUM(K27:K56)</f>
        <v>23877.532498586919</v>
      </c>
      <c r="L57" s="37">
        <f>SUM(L27:L56)</f>
        <v>80995.810480652464</v>
      </c>
      <c r="M57" s="44">
        <v>44712</v>
      </c>
      <c r="N57" s="45">
        <v>1035.7130686018199</v>
      </c>
      <c r="O57" s="45">
        <v>2695.4956188084302</v>
      </c>
      <c r="P57" s="22" t="s">
        <v>4</v>
      </c>
      <c r="Q57" s="55">
        <f>SUM(Q27:Q56)</f>
        <v>31525.515557349656</v>
      </c>
      <c r="R57" s="55">
        <f>SUM(R27:R56)</f>
        <v>72140.527326023148</v>
      </c>
      <c r="T57" s="71">
        <v>1038.488375349245</v>
      </c>
      <c r="U57" s="71">
        <v>2382.8781919391499</v>
      </c>
    </row>
    <row r="58" spans="1:21" s="1" customFormat="1" ht="19.649999999999999" customHeight="1" thickBot="1" x14ac:dyDescent="0.3">
      <c r="A58" s="18" t="s">
        <v>4</v>
      </c>
      <c r="B58" s="17">
        <f>SUM(B27:B57)</f>
        <v>84763.603384144968</v>
      </c>
      <c r="C58" s="17">
        <f>SUM(C27:C57)</f>
        <v>8552.747498960649</v>
      </c>
      <c r="D58" s="15"/>
      <c r="E58" s="15"/>
      <c r="F58" s="15"/>
      <c r="G58" s="22" t="s">
        <v>4</v>
      </c>
      <c r="H58" s="22">
        <f>SUM(H27:H57)</f>
        <v>33645.054021649907</v>
      </c>
      <c r="I58" s="22">
        <f>SUM(I27:I57)</f>
        <v>69997.035137661776</v>
      </c>
      <c r="J58" s="69" t="s">
        <v>5</v>
      </c>
      <c r="K58" s="70"/>
      <c r="L58" s="42">
        <f>K57+L57</f>
        <v>104873.34297923939</v>
      </c>
      <c r="M58" s="46" t="s">
        <v>4</v>
      </c>
      <c r="N58" s="47">
        <f>SUM(N27:N57)</f>
        <v>23309.884597877342</v>
      </c>
      <c r="O58" s="47">
        <f>SUM(O27:O57)</f>
        <v>85905.317660281187</v>
      </c>
      <c r="P58" s="65" t="s">
        <v>5</v>
      </c>
      <c r="Q58" s="66"/>
      <c r="R58" s="57">
        <f>Q57+R57</f>
        <v>103666.04288337281</v>
      </c>
      <c r="T58" s="55">
        <f>SUM(T27:T57)</f>
        <v>32538.038996423915</v>
      </c>
      <c r="U58" s="55">
        <f>SUM(U27:U57)</f>
        <v>70315.771618060273</v>
      </c>
    </row>
    <row r="59" spans="1:21" s="1" customFormat="1" ht="19.649999999999999" customHeight="1" thickBot="1" x14ac:dyDescent="0.3">
      <c r="A59" s="16" t="s">
        <v>5</v>
      </c>
      <c r="B59" s="19"/>
      <c r="C59" s="9">
        <f>B58+C58</f>
        <v>93316.350883105624</v>
      </c>
      <c r="D59" s="15"/>
      <c r="E59" s="15"/>
      <c r="F59" s="15"/>
      <c r="G59" s="61" t="s">
        <v>5</v>
      </c>
      <c r="H59" s="62"/>
      <c r="I59" s="24">
        <f>H58+I58</f>
        <v>103642.08915931168</v>
      </c>
      <c r="J59" s="63" t="s">
        <v>6</v>
      </c>
      <c r="K59" s="64"/>
      <c r="L59" s="43">
        <f>L58/30</f>
        <v>3495.7780993079796</v>
      </c>
      <c r="M59" s="65" t="s">
        <v>5</v>
      </c>
      <c r="N59" s="66"/>
      <c r="O59" s="48">
        <f>N58+O58</f>
        <v>109215.20225815853</v>
      </c>
      <c r="P59" s="63" t="s">
        <v>6</v>
      </c>
      <c r="Q59" s="64"/>
      <c r="R59" s="58">
        <f>R58/30</f>
        <v>3455.5347627790934</v>
      </c>
      <c r="T59" s="72">
        <f>T58+U58</f>
        <v>102853.81061448419</v>
      </c>
    </row>
    <row r="60" spans="1:21" ht="18.600000000000001" customHeight="1" thickBot="1" x14ac:dyDescent="0.3">
      <c r="A60" s="63" t="s">
        <v>6</v>
      </c>
      <c r="B60" s="64"/>
      <c r="C60" s="26">
        <f>C59/31</f>
        <v>3010.2048671969555</v>
      </c>
      <c r="G60" s="63" t="s">
        <v>6</v>
      </c>
      <c r="H60" s="64"/>
      <c r="I60" s="26">
        <f>I59/31</f>
        <v>3343.2931986874737</v>
      </c>
      <c r="M60" s="67" t="s">
        <v>6</v>
      </c>
      <c r="N60" s="68"/>
      <c r="O60" s="49">
        <f>O59/31</f>
        <v>3523.071040585759</v>
      </c>
      <c r="T60" s="73">
        <f>T59/31</f>
        <v>3317.8648585317478</v>
      </c>
    </row>
    <row r="63" spans="1:21" x14ac:dyDescent="0.25">
      <c r="A63" s="27" t="s">
        <v>7</v>
      </c>
      <c r="D63" s="10"/>
    </row>
    <row r="84" spans="1:1" x14ac:dyDescent="0.25">
      <c r="A84" s="27" t="s">
        <v>8</v>
      </c>
    </row>
    <row r="108" spans="1:1" x14ac:dyDescent="0.25">
      <c r="A108" s="27" t="s">
        <v>9</v>
      </c>
    </row>
    <row r="129" spans="1:3" x14ac:dyDescent="0.25">
      <c r="A129" s="38" t="s">
        <v>10</v>
      </c>
      <c r="C129" s="38"/>
    </row>
    <row r="145" spans="1:3" x14ac:dyDescent="0.25">
      <c r="A145" s="38" t="s">
        <v>11</v>
      </c>
    </row>
    <row r="148" spans="1:3" x14ac:dyDescent="0.25">
      <c r="A148" s="38"/>
      <c r="C148" s="27"/>
    </row>
    <row r="163" spans="1:1" x14ac:dyDescent="0.25">
      <c r="A163" s="27" t="s">
        <v>14</v>
      </c>
    </row>
    <row r="185" spans="2:2" x14ac:dyDescent="0.25">
      <c r="B185" s="74">
        <v>44743</v>
      </c>
    </row>
  </sheetData>
  <mergeCells count="12">
    <mergeCell ref="G60:H60"/>
    <mergeCell ref="A60:B60"/>
    <mergeCell ref="M59:N59"/>
    <mergeCell ref="M60:N60"/>
    <mergeCell ref="J58:K58"/>
    <mergeCell ref="J59:K59"/>
    <mergeCell ref="B1:I1"/>
    <mergeCell ref="D56:E56"/>
    <mergeCell ref="G59:H59"/>
    <mergeCell ref="D57:E57"/>
    <mergeCell ref="P58:Q58"/>
    <mergeCell ref="P59:Q59"/>
  </mergeCells>
  <pageMargins left="0.7" right="0.7" top="0.75" bottom="0.75" header="0.3" footer="0.3"/>
  <pageSetup paperSize="8" scale="76" orientation="landscape" r:id="rId1"/>
  <headerFooter alignWithMargins="0"/>
  <rowBreaks count="2" manualBreakCount="2">
    <brk id="62" max="16383" man="1"/>
    <brk id="10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EA037 and EA043</vt:lpstr>
      <vt:lpstr>'EA037 and EA043'!Print_Area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Akpere, Rocky O SPDC-UPC/G/UR</dc:creator>
  <cp:lastModifiedBy>Olatunji, Olachi SPDC-UPC/G/UW</cp:lastModifiedBy>
  <cp:lastPrinted>2022-06-09T10:53:57Z</cp:lastPrinted>
  <dcterms:created xsi:type="dcterms:W3CDTF">2022-04-25T10:23:29Z</dcterms:created>
  <dcterms:modified xsi:type="dcterms:W3CDTF">2022-08-16T13:20:35Z</dcterms:modified>
</cp:coreProperties>
</file>